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274" documentId="114_{AC9F4747-BE0F-452C-A2C8-58738AABDFF9}" xr6:coauthVersionLast="47" xr6:coauthVersionMax="47" xr10:uidLastSave="{AE565B8E-E47C-4353-8BFB-A631B7683E21}"/>
  <bookViews>
    <workbookView xWindow="-120" yWindow="-120" windowWidth="38640" windowHeight="21120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E9" i="1"/>
  <c r="E10" i="1"/>
  <c r="F8" i="1"/>
  <c r="D9" i="1"/>
  <c r="D10" i="1"/>
  <c r="C9" i="1"/>
  <c r="C10" i="1"/>
  <c r="B9" i="1"/>
  <c r="B10" i="1"/>
  <c r="F7" i="1"/>
  <c r="F6" i="1"/>
  <c r="F5" i="1"/>
  <c r="F3" i="1"/>
  <c r="F10" i="1" l="1"/>
  <c r="F4" i="1" l="1"/>
  <c r="F9" i="1" l="1"/>
</calcChain>
</file>

<file path=xl/sharedStrings.xml><?xml version="1.0" encoding="utf-8"?>
<sst xmlns="http://schemas.openxmlformats.org/spreadsheetml/2006/main" count="904" uniqueCount="332">
  <si>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</si>
  <si>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</si>
  <si>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</si>
  <si>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</si>
  <si>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</si>
  <si>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</si>
  <si>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</si>
  <si>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</si>
  <si>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</si>
  <si>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</si>
  <si>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</si>
  <si>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</si>
  <si>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</si>
  <si>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</si>
  <si>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</si>
  <si>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</si>
  <si>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</si>
  <si>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</si>
  <si>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</si>
  <si>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</si>
  <si>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</si>
  <si>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</si>
  <si>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</si>
  <si>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</si>
  <si>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</si>
  <si>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</si>
  <si>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</si>
  <si>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</si>
  <si>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</si>
  <si>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</si>
  <si>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</si>
  <si>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</si>
  <si>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</si>
  <si>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</si>
  <si>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</si>
  <si>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</si>
  <si>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</si>
  <si>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</si>
  <si>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</si>
  <si>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</si>
  <si>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</si>
  <si>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</si>
  <si>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</si>
  <si>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</si>
  <si>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</si>
  <si>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</si>
  <si>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</si>
  <si>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</si>
  <si>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</si>
  <si>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</si>
  <si>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</si>
  <si>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</si>
  <si>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</si>
  <si>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</si>
  <si>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</si>
  <si>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</si>
  <si>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</si>
  <si>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</si>
  <si>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</si>
  <si>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</si>
  <si>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</si>
  <si>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</si>
  <si>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</si>
  <si>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</si>
  <si>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</si>
  <si>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</si>
  <si>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</si>
  <si>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</si>
  <si>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</si>
  <si>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</si>
  <si>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</si>
  <si>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</si>
  <si>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</si>
  <si>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</si>
  <si>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</si>
  <si>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</si>
  <si>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</si>
  <si>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</si>
  <si>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</si>
  <si>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</si>
  <si>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</si>
  <si>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</si>
  <si>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</si>
  <si>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</si>
  <si>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</si>
  <si>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</si>
  <si>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</si>
  <si>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</si>
  <si>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</si>
  <si>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</si>
  <si>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</si>
  <si>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</si>
  <si>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</si>
  <si>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</si>
  <si>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</si>
  <si>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</si>
  <si>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</si>
  <si>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</si>
  <si>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</si>
  <si>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</si>
  <si>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</si>
  <si>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</si>
  <si>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</si>
  <si>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</si>
  <si>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</si>
  <si>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</si>
  <si>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</si>
  <si>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</si>
  <si>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</si>
  <si>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</si>
  <si>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</si>
  <si>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</si>
  <si>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</si>
  <si>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</si>
  <si>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</si>
  <si>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</si>
  <si>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</si>
  <si>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</si>
  <si>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</si>
  <si>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</si>
  <si>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</si>
  <si>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</si>
  <si>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</si>
  <si>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</si>
  <si>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</si>
  <si>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</si>
  <si>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</si>
  <si>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</si>
  <si>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</si>
  <si>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</si>
  <si>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</si>
  <si>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</si>
  <si>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</si>
  <si>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</si>
  <si>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</si>
  <si>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</si>
  <si>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</si>
  <si>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</si>
  <si>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</si>
  <si>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</si>
  <si>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</si>
  <si>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</si>
  <si>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</si>
  <si>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</si>
  <si>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</si>
  <si>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</si>
  <si>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</si>
  <si>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</si>
  <si>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</si>
  <si>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</si>
  <si>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</si>
  <si>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</si>
  <si>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</si>
  <si>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</si>
  <si>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</si>
  <si>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</si>
  <si>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</si>
  <si>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</si>
  <si>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</si>
  <si>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</si>
  <si>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</si>
  <si>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</si>
  <si>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</si>
  <si>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</si>
  <si>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</si>
  <si>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</si>
  <si>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</si>
  <si>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</si>
  <si>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</si>
  <si>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</si>
  <si>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</si>
  <si>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</si>
  <si>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</si>
  <si>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</si>
  <si>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</si>
  <si>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</si>
  <si>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</si>
  <si>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</si>
  <si>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</si>
  <si>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</si>
  <si>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</si>
  <si>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</si>
  <si>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</si>
  <si>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</si>
  <si>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</si>
  <si>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</si>
  <si>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</si>
  <si>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</si>
  <si>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</si>
  <si>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</si>
  <si>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</si>
  <si>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</si>
  <si>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</si>
  <si>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</si>
  <si>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</si>
  <si>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</si>
  <si>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</si>
  <si>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</si>
  <si>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</si>
  <si>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</si>
  <si>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</si>
  <si>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</si>
  <si>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</si>
  <si>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</si>
  <si>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</si>
  <si>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</si>
  <si>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</si>
  <si>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</si>
  <si>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</si>
  <si>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</si>
  <si>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</si>
  <si>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</si>
  <si>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</si>
  <si>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</si>
  <si>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</si>
  <si>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</si>
  <si>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</si>
  <si>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</si>
  <si>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</si>
  <si>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</si>
  <si>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</si>
  <si>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</si>
  <si>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</si>
  <si>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</si>
  <si>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</si>
  <si>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</si>
  <si>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</si>
  <si>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</si>
  <si>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</si>
  <si>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</si>
  <si>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</si>
  <si>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</si>
  <si>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</si>
  <si>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</si>
  <si>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</si>
  <si>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</si>
  <si>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</si>
  <si>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</si>
  <si>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</si>
  <si>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</si>
  <si>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</si>
  <si>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</si>
  <si>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</si>
  <si>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</si>
  <si>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</si>
  <si>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</si>
  <si>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</si>
  <si>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</si>
  <si>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</si>
  <si>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</si>
  <si>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</si>
  <si>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</si>
  <si>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</si>
  <si>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</si>
  <si>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</si>
  <si>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</si>
  <si>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</si>
  <si>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</si>
  <si>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</si>
  <si>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</si>
  <si>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</si>
  <si>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</si>
  <si>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</si>
  <si>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</si>
  <si>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</si>
  <si>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</si>
  <si>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</si>
  <si>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</si>
  <si>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</si>
  <si>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</si>
  <si>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</si>
  <si>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</si>
  <si>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</si>
  <si>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</si>
  <si>
    <t>6-3 7-6(4)</t>
  </si>
  <si>
    <t>AUCKLAND OPEN</t>
  </si>
  <si>
    <t>Linda Fruhvirtová (CZECH REPUBLIC)</t>
  </si>
  <si>
    <t>Viktória Kužmová (SLOVAKIA)</t>
  </si>
  <si>
    <t>0-6 7-5 RETIRED</t>
  </si>
  <si>
    <t>Coco Gauff (USA)</t>
  </si>
  <si>
    <t>Beatriz Haddad Maia (BRAZIL)</t>
  </si>
  <si>
    <t>6-3 6-1</t>
  </si>
  <si>
    <t>6-3 3-6 6-2</t>
  </si>
  <si>
    <t>MADRID OPEN</t>
  </si>
  <si>
    <t>Elena-Gabriela Ruse (ROMANIA)</t>
  </si>
  <si>
    <t>Elina Svitolina (UKRAINE)</t>
  </si>
  <si>
    <t>6-7(5) 7-6(3) 6-1</t>
  </si>
  <si>
    <t>6-3 4-6 7-5</t>
  </si>
  <si>
    <t>Shelby Rogers (USA)</t>
  </si>
  <si>
    <t>Wang Yafan (CHINA)</t>
  </si>
  <si>
    <t>6-4 4-6 6-4</t>
  </si>
  <si>
    <t>6-3 6-7(5) 6-3</t>
  </si>
  <si>
    <t>2-6 2-2 RETIRED</t>
  </si>
  <si>
    <t>4-6 6-4 6-2</t>
  </si>
  <si>
    <t>ABU DHABI OPEN</t>
  </si>
  <si>
    <t>Marie Bouzková (CZECH REPUBLIC)</t>
  </si>
  <si>
    <t>Ons Jabeur (TUNISIA)</t>
  </si>
  <si>
    <t>QATAR OPEN</t>
  </si>
  <si>
    <t>6-0 7-6(6)</t>
  </si>
  <si>
    <t>Rebeka Masarova (SPAIN)</t>
  </si>
  <si>
    <t>4-0 RETIRED</t>
  </si>
  <si>
    <t>Aryna Sabalenka (BELARUS)</t>
  </si>
  <si>
    <t>4-6 6-1 7-6(1)</t>
  </si>
  <si>
    <t>Diane Parry (FRANCE)</t>
  </si>
  <si>
    <t>Angelique Kerber (GERMANY)</t>
  </si>
  <si>
    <t>6-0 7-5</t>
  </si>
  <si>
    <t>7-6(2) 6-3</t>
  </si>
  <si>
    <t>María Lourdes Carlé (ARGENTINA)</t>
  </si>
  <si>
    <t>Ena Shibahara (JAPAN)</t>
  </si>
  <si>
    <t>WALKOVER</t>
  </si>
  <si>
    <t>6-7(13) 6-3 6-4</t>
  </si>
  <si>
    <t>Daria Snigur (UKRAINE)</t>
  </si>
  <si>
    <t>Francesca Jones (GREAT BRITAIN)</t>
  </si>
  <si>
    <t>Katie Boulter (GREAT BRITAIN)</t>
  </si>
  <si>
    <t>EASTBOURNE INTERNATIONAL</t>
  </si>
  <si>
    <t>4-6 7-6(6) 7-5</t>
  </si>
  <si>
    <t>Renata Zarazúa (MEXICO)</t>
  </si>
  <si>
    <t>7-6(0) 6-3</t>
  </si>
  <si>
    <t>6-2 5-7 6-2</t>
  </si>
  <si>
    <t>Elise Mertens (BELGIUM)</t>
  </si>
  <si>
    <t>Lulu Sun (NEW ZEALAND)</t>
  </si>
  <si>
    <t>WASHINGTON OPEN</t>
  </si>
  <si>
    <t>6-2 3-6 6-4</t>
  </si>
  <si>
    <t>7-6(6)</t>
  </si>
  <si>
    <t>Peyton Stearns (USA)</t>
  </si>
  <si>
    <t>Paula Badosa (SPAIN)</t>
  </si>
  <si>
    <t>4-6 7-5 6-4</t>
  </si>
  <si>
    <t>Sonya Kenin (USA)</t>
  </si>
  <si>
    <t>6-1 3-6 6-4</t>
  </si>
  <si>
    <t>Yue Yuan (CHINA)</t>
  </si>
  <si>
    <t>6-1 RETIRED</t>
  </si>
  <si>
    <t>7-6(4)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</si>
</sst>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</a:t>
            </a:r>
            <a:r>
              <a:rPr lang="en-US" b="1" baseline="0"/>
              <a:t> (GREAT BRITAIN):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5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1-409C-BFB2-61117C3D22C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5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1-409C-BFB2-61117C3D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09600"/>
        <c:axId val="1201620960"/>
      </c:barChart>
      <c:catAx>
        <c:axId val="12046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20960"/>
        <c:crosses val="autoZero"/>
        <c:auto val="1"/>
        <c:lblAlgn val="ctr"/>
        <c:lblOffset val="100"/>
        <c:noMultiLvlLbl val="0"/>
      </c:catAx>
      <c:valAx>
        <c:axId val="12016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</c:v>
                </c:pt>
                <c:pt idx="6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D-47F9-AA3F-FFBC4F7F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24960"/>
        <c:axId val="1307781184"/>
      </c:lineChart>
      <c:catAx>
        <c:axId val="12046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81184"/>
        <c:crosses val="autoZero"/>
        <c:auto val="1"/>
        <c:lblAlgn val="ctr"/>
        <c:lblOffset val="100"/>
        <c:noMultiLvlLbl val="0"/>
      </c:catAx>
      <c:valAx>
        <c:axId val="1307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EC8FA6-0C58-467B-8992-B1F42B9B0C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576F11-5CBC-4059-9D4B-8BCB68099D2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D40EB-95EF-AEC0-EFDF-8A49F3937A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28CBB-ECAC-90A4-C288-3101B1B6BA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workbookViewId="0">
      <selection activeCell="D49" sqref="D49"/>
    </sheetView>
  </sheetViews>
  <sheetFormatPr defaultRowHeight="15" x14ac:dyDescent="0.25"/>
  <cols>
    <col min="1" max="1" width="26" bestFit="1" customWidth="1"/>
    <col min="2" max="2" width="9" bestFit="1" customWidth="1"/>
    <col min="3" max="3" width="12.7109375" bestFit="1" customWidth="1"/>
    <col min="4" max="4" width="35.42578125" bestFit="1" customWidth="1"/>
    <col min="5" max="5" width="7.42578125" bestFit="1" customWidth="1"/>
    <col min="6" max="6" width="13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67</v>
      </c>
    </row>
    <row r="3" spans="1:6" x14ac:dyDescent="0.25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25">
      <c r="C4" t="s">
        <v>30</v>
      </c>
      <c r="D4" t="s">
        <v>72</v>
      </c>
      <c r="E4" s="5" t="s">
        <v>14</v>
      </c>
      <c r="F4" t="s">
        <v>18</v>
      </c>
    </row>
    <row r="6" spans="1:6" x14ac:dyDescent="0.25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25">
      <c r="C7" t="s">
        <v>21</v>
      </c>
      <c r="D7" t="s">
        <v>78</v>
      </c>
      <c r="E7" s="4" t="s">
        <v>13</v>
      </c>
      <c r="F7" t="s">
        <v>44</v>
      </c>
    </row>
    <row r="8" spans="1:6" x14ac:dyDescent="0.25">
      <c r="C8" t="s">
        <v>30</v>
      </c>
      <c r="D8" t="s">
        <v>79</v>
      </c>
      <c r="E8" s="4" t="s">
        <v>13</v>
      </c>
      <c r="F8" t="s">
        <v>28</v>
      </c>
    </row>
    <row r="9" spans="1:6" x14ac:dyDescent="0.25">
      <c r="C9" t="s">
        <v>12</v>
      </c>
      <c r="D9" t="s">
        <v>80</v>
      </c>
      <c r="E9" s="4" t="s">
        <v>13</v>
      </c>
      <c r="F9" t="s">
        <v>67</v>
      </c>
    </row>
    <row r="10" spans="1:6" x14ac:dyDescent="0.25">
      <c r="C10" t="s">
        <v>11</v>
      </c>
      <c r="D10" t="s">
        <v>81</v>
      </c>
      <c r="E10" s="4" t="s">
        <v>13</v>
      </c>
      <c r="F10" t="s">
        <v>56</v>
      </c>
    </row>
    <row r="11" spans="1:6" x14ac:dyDescent="0.25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25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25">
      <c r="C14" t="s">
        <v>12</v>
      </c>
      <c r="D14" t="s">
        <v>85</v>
      </c>
      <c r="E14" s="4" t="s">
        <v>13</v>
      </c>
      <c r="F14" t="s">
        <v>22</v>
      </c>
    </row>
    <row r="15" spans="1:6" x14ac:dyDescent="0.25">
      <c r="C15" t="s">
        <v>11</v>
      </c>
      <c r="D15" t="s">
        <v>86</v>
      </c>
      <c r="E15" s="4" t="s">
        <v>13</v>
      </c>
      <c r="F15" t="s">
        <v>62</v>
      </c>
    </row>
    <row r="16" spans="1:6" x14ac:dyDescent="0.25">
      <c r="C16" t="s">
        <v>15</v>
      </c>
      <c r="D16" t="s">
        <v>87</v>
      </c>
      <c r="E16" s="4" t="s">
        <v>13</v>
      </c>
      <c r="F16" t="s">
        <v>44</v>
      </c>
    </row>
    <row r="17" spans="1:6" x14ac:dyDescent="0.25">
      <c r="C17" t="s">
        <v>16</v>
      </c>
      <c r="D17" t="s">
        <v>88</v>
      </c>
      <c r="E17" s="4" t="s">
        <v>13</v>
      </c>
      <c r="F17" t="s">
        <v>46</v>
      </c>
    </row>
    <row r="18" spans="1:6" x14ac:dyDescent="0.25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25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25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25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25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25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25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25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25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25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25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25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25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25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zoomScaleNormal="100" workbookViewId="0">
      <selection activeCell="D49" sqref="D49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2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291</v>
      </c>
    </row>
    <row r="3" spans="1:6" x14ac:dyDescent="0.25">
      <c r="C3" t="s">
        <v>11</v>
      </c>
      <c r="D3" t="s">
        <v>114</v>
      </c>
      <c r="E3" s="5" t="s">
        <v>14</v>
      </c>
      <c r="F3" t="s">
        <v>59</v>
      </c>
    </row>
    <row r="5" spans="1:6" ht="15" customHeight="1" x14ac:dyDescent="0.25">
      <c r="A5" t="s">
        <v>115</v>
      </c>
      <c r="B5" t="s">
        <v>19</v>
      </c>
      <c r="C5" t="s">
        <v>12</v>
      </c>
      <c r="D5" t="s">
        <v>116</v>
      </c>
      <c r="E5" s="4" t="s">
        <v>13</v>
      </c>
      <c r="F5" t="s">
        <v>118</v>
      </c>
    </row>
    <row r="6" spans="1:6" x14ac:dyDescent="0.25">
      <c r="C6" t="s">
        <v>11</v>
      </c>
      <c r="D6" t="s">
        <v>117</v>
      </c>
      <c r="E6" s="4" t="s">
        <v>13</v>
      </c>
      <c r="F6" t="s">
        <v>37</v>
      </c>
    </row>
    <row r="7" spans="1:6" x14ac:dyDescent="0.25">
      <c r="C7" t="s">
        <v>15</v>
      </c>
      <c r="D7" t="s">
        <v>121</v>
      </c>
      <c r="E7" s="4" t="s">
        <v>13</v>
      </c>
      <c r="F7" t="s">
        <v>119</v>
      </c>
    </row>
    <row r="8" spans="1:6" x14ac:dyDescent="0.25">
      <c r="C8" t="s">
        <v>16</v>
      </c>
      <c r="D8" t="s">
        <v>122</v>
      </c>
      <c r="E8" s="4" t="s">
        <v>13</v>
      </c>
      <c r="F8" t="s">
        <v>120</v>
      </c>
    </row>
    <row r="9" spans="1:6" x14ac:dyDescent="0.25">
      <c r="C9" t="s">
        <v>17</v>
      </c>
      <c r="D9" t="s">
        <v>123</v>
      </c>
      <c r="E9" s="5" t="s">
        <v>14</v>
      </c>
      <c r="F9" t="s">
        <v>22</v>
      </c>
    </row>
    <row r="11" spans="1:6" ht="15" customHeight="1" x14ac:dyDescent="0.25">
      <c r="A11" t="s">
        <v>124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25">
      <c r="C12" t="s">
        <v>11</v>
      </c>
      <c r="D12" t="s">
        <v>126</v>
      </c>
      <c r="E12" s="4" t="s">
        <v>13</v>
      </c>
      <c r="F12" t="s">
        <v>125</v>
      </c>
    </row>
    <row r="13" spans="1:6" x14ac:dyDescent="0.25">
      <c r="C13" t="s">
        <v>15</v>
      </c>
      <c r="D13" t="s">
        <v>127</v>
      </c>
      <c r="E13" s="4" t="s">
        <v>13</v>
      </c>
      <c r="F13" t="s">
        <v>39</v>
      </c>
    </row>
    <row r="14" spans="1:6" x14ac:dyDescent="0.25">
      <c r="C14" t="s">
        <v>16</v>
      </c>
      <c r="D14" t="s">
        <v>128</v>
      </c>
      <c r="E14" s="5" t="s">
        <v>14</v>
      </c>
      <c r="F14" t="s">
        <v>129</v>
      </c>
    </row>
    <row r="16" spans="1:6" ht="15" customHeight="1" x14ac:dyDescent="0.25">
      <c r="A16" t="s">
        <v>57</v>
      </c>
      <c r="B16" t="s">
        <v>55</v>
      </c>
      <c r="C16" t="s">
        <v>20</v>
      </c>
      <c r="D16" t="s">
        <v>130</v>
      </c>
      <c r="E16" s="5" t="s">
        <v>14</v>
      </c>
      <c r="F16" t="s">
        <v>98</v>
      </c>
    </row>
    <row r="18" spans="1:6" x14ac:dyDescent="0.25">
      <c r="A18" t="s">
        <v>131</v>
      </c>
      <c r="B18" t="s">
        <v>19</v>
      </c>
      <c r="C18" t="s">
        <v>12</v>
      </c>
      <c r="D18" t="s">
        <v>135</v>
      </c>
      <c r="E18" s="4" t="s">
        <v>13</v>
      </c>
      <c r="F18" t="s">
        <v>37</v>
      </c>
    </row>
    <row r="19" spans="1:6" x14ac:dyDescent="0.25">
      <c r="C19" t="s">
        <v>11</v>
      </c>
      <c r="D19" t="s">
        <v>136</v>
      </c>
      <c r="E19" s="4" t="s">
        <v>13</v>
      </c>
      <c r="F19" t="s">
        <v>134</v>
      </c>
    </row>
    <row r="20" spans="1:6" x14ac:dyDescent="0.25">
      <c r="C20" t="s">
        <v>15</v>
      </c>
      <c r="D20" t="s">
        <v>132</v>
      </c>
      <c r="E20" s="5" t="s">
        <v>14</v>
      </c>
      <c r="F20" t="s">
        <v>133</v>
      </c>
    </row>
    <row r="22" spans="1:6" x14ac:dyDescent="0.25">
      <c r="A22" t="s">
        <v>131</v>
      </c>
      <c r="B22" t="s">
        <v>19</v>
      </c>
      <c r="C22" t="s">
        <v>12</v>
      </c>
      <c r="D22" t="s">
        <v>137</v>
      </c>
      <c r="E22" s="4" t="s">
        <v>13</v>
      </c>
      <c r="F22" t="s">
        <v>32</v>
      </c>
    </row>
    <row r="23" spans="1:6" x14ac:dyDescent="0.25">
      <c r="C23" t="s">
        <v>11</v>
      </c>
      <c r="D23" t="s">
        <v>139</v>
      </c>
      <c r="E23" s="4" t="s">
        <v>13</v>
      </c>
      <c r="F23" t="s">
        <v>138</v>
      </c>
    </row>
    <row r="24" spans="1:6" x14ac:dyDescent="0.25">
      <c r="C24" t="s">
        <v>15</v>
      </c>
      <c r="D24" t="s">
        <v>43</v>
      </c>
      <c r="E24" s="4" t="s">
        <v>13</v>
      </c>
      <c r="F24" t="s">
        <v>60</v>
      </c>
    </row>
    <row r="25" spans="1:6" x14ac:dyDescent="0.25">
      <c r="C25" t="s">
        <v>16</v>
      </c>
      <c r="D25" t="s">
        <v>140</v>
      </c>
      <c r="E25" s="5" t="s">
        <v>14</v>
      </c>
      <c r="F25" t="s">
        <v>18</v>
      </c>
    </row>
    <row r="27" spans="1:6" ht="15" customHeight="1" x14ac:dyDescent="0.25">
      <c r="A27" t="s">
        <v>141</v>
      </c>
      <c r="B27" t="s">
        <v>19</v>
      </c>
      <c r="C27" t="s">
        <v>20</v>
      </c>
      <c r="D27" t="s">
        <v>142</v>
      </c>
      <c r="E27" s="4" t="s">
        <v>13</v>
      </c>
      <c r="F27" t="s">
        <v>18</v>
      </c>
    </row>
    <row r="28" spans="1:6" x14ac:dyDescent="0.25">
      <c r="C28" t="s">
        <v>21</v>
      </c>
      <c r="D28" t="s">
        <v>143</v>
      </c>
      <c r="E28" s="4" t="s">
        <v>13</v>
      </c>
      <c r="F28" t="s">
        <v>62</v>
      </c>
    </row>
    <row r="29" spans="1:6" x14ac:dyDescent="0.25">
      <c r="C29" t="s">
        <v>12</v>
      </c>
      <c r="D29" t="s">
        <v>144</v>
      </c>
      <c r="E29" s="4" t="s">
        <v>13</v>
      </c>
      <c r="F29" t="s">
        <v>38</v>
      </c>
    </row>
    <row r="30" spans="1:6" x14ac:dyDescent="0.25">
      <c r="C30" t="s">
        <v>11</v>
      </c>
      <c r="D30" t="s">
        <v>145</v>
      </c>
      <c r="E30" s="4" t="s">
        <v>13</v>
      </c>
      <c r="F30" t="s">
        <v>52</v>
      </c>
    </row>
    <row r="31" spans="1:6" x14ac:dyDescent="0.25">
      <c r="C31" t="s">
        <v>15</v>
      </c>
      <c r="D31" t="s">
        <v>146</v>
      </c>
      <c r="E31" s="5" t="s">
        <v>14</v>
      </c>
      <c r="F31" t="s">
        <v>41</v>
      </c>
    </row>
    <row r="33" spans="1:6" x14ac:dyDescent="0.25">
      <c r="A33" t="s">
        <v>147</v>
      </c>
      <c r="B33" t="s">
        <v>19</v>
      </c>
      <c r="C33" t="s">
        <v>12</v>
      </c>
      <c r="D33" t="s">
        <v>150</v>
      </c>
      <c r="E33" s="4" t="s">
        <v>13</v>
      </c>
      <c r="F33" t="s">
        <v>44</v>
      </c>
    </row>
    <row r="34" spans="1:6" x14ac:dyDescent="0.25">
      <c r="C34" t="s">
        <v>11</v>
      </c>
      <c r="D34" t="s">
        <v>149</v>
      </c>
      <c r="E34" s="5" t="s">
        <v>14</v>
      </c>
      <c r="F34" t="s">
        <v>148</v>
      </c>
    </row>
    <row r="36" spans="1:6" ht="15" customHeight="1" x14ac:dyDescent="0.25">
      <c r="A36" t="s">
        <v>151</v>
      </c>
      <c r="B36" t="s">
        <v>19</v>
      </c>
      <c r="C36" t="s">
        <v>20</v>
      </c>
      <c r="D36" t="s">
        <v>154</v>
      </c>
      <c r="E36" s="4" t="s">
        <v>13</v>
      </c>
      <c r="F36" t="s">
        <v>29</v>
      </c>
    </row>
    <row r="37" spans="1:6" x14ac:dyDescent="0.25">
      <c r="C37" t="s">
        <v>21</v>
      </c>
      <c r="D37" t="s">
        <v>155</v>
      </c>
      <c r="E37" s="4" t="s">
        <v>13</v>
      </c>
      <c r="F37" t="s">
        <v>28</v>
      </c>
    </row>
    <row r="38" spans="1:6" x14ac:dyDescent="0.25">
      <c r="C38" t="s">
        <v>12</v>
      </c>
      <c r="D38" t="s">
        <v>156</v>
      </c>
      <c r="E38" s="4" t="s">
        <v>13</v>
      </c>
      <c r="F38" t="s">
        <v>45</v>
      </c>
    </row>
    <row r="39" spans="1:6" x14ac:dyDescent="0.25">
      <c r="C39" t="s">
        <v>11</v>
      </c>
      <c r="D39" t="s">
        <v>47</v>
      </c>
      <c r="E39" s="4" t="s">
        <v>13</v>
      </c>
      <c r="F39" t="s">
        <v>46</v>
      </c>
    </row>
    <row r="40" spans="1:6" x14ac:dyDescent="0.25">
      <c r="C40" t="s">
        <v>15</v>
      </c>
      <c r="D40" t="s">
        <v>97</v>
      </c>
      <c r="E40" s="4" t="s">
        <v>13</v>
      </c>
      <c r="F40" t="s">
        <v>152</v>
      </c>
    </row>
    <row r="41" spans="1:6" x14ac:dyDescent="0.25">
      <c r="C41" t="s">
        <v>16</v>
      </c>
      <c r="D41" t="s">
        <v>157</v>
      </c>
      <c r="E41" s="4" t="s">
        <v>13</v>
      </c>
      <c r="F41" t="s">
        <v>153</v>
      </c>
    </row>
    <row r="42" spans="1:6" x14ac:dyDescent="0.25">
      <c r="C42" t="s">
        <v>17</v>
      </c>
      <c r="D42" t="s">
        <v>158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activeCell="D49" sqref="D49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32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112</v>
      </c>
      <c r="B2" t="s">
        <v>19</v>
      </c>
      <c r="C2" t="s">
        <v>12</v>
      </c>
      <c r="D2" t="s">
        <v>159</v>
      </c>
      <c r="E2" s="5" t="s">
        <v>14</v>
      </c>
      <c r="F2" t="s">
        <v>292</v>
      </c>
    </row>
    <row r="4" spans="1:6" ht="15" customHeight="1" x14ac:dyDescent="0.25">
      <c r="A4" t="s">
        <v>160</v>
      </c>
      <c r="B4" t="s">
        <v>19</v>
      </c>
      <c r="C4" t="s">
        <v>12</v>
      </c>
      <c r="D4" t="s">
        <v>162</v>
      </c>
      <c r="E4" s="4" t="s">
        <v>13</v>
      </c>
      <c r="F4" t="s">
        <v>40</v>
      </c>
    </row>
    <row r="5" spans="1:6" x14ac:dyDescent="0.25">
      <c r="C5" t="s">
        <v>11</v>
      </c>
      <c r="D5" t="s">
        <v>163</v>
      </c>
      <c r="E5" s="4" t="s">
        <v>13</v>
      </c>
      <c r="F5" t="s">
        <v>60</v>
      </c>
    </row>
    <row r="6" spans="1:6" x14ac:dyDescent="0.25">
      <c r="C6" t="s">
        <v>15</v>
      </c>
      <c r="D6" t="s">
        <v>164</v>
      </c>
      <c r="E6" s="4" t="s">
        <v>13</v>
      </c>
      <c r="F6" t="s">
        <v>32</v>
      </c>
    </row>
    <row r="7" spans="1:6" x14ac:dyDescent="0.25">
      <c r="C7" t="s">
        <v>16</v>
      </c>
      <c r="D7" t="s">
        <v>165</v>
      </c>
      <c r="E7" s="4" t="s">
        <v>13</v>
      </c>
      <c r="F7" t="s">
        <v>18</v>
      </c>
    </row>
    <row r="8" spans="1:6" x14ac:dyDescent="0.25">
      <c r="C8" t="s">
        <v>17</v>
      </c>
      <c r="D8" t="s">
        <v>50</v>
      </c>
      <c r="E8" s="5" t="s">
        <v>14</v>
      </c>
      <c r="F8" t="s">
        <v>161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workbookViewId="0">
      <selection activeCell="D49" sqref="D49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166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25">
      <c r="A4" t="s">
        <v>167</v>
      </c>
      <c r="B4" t="s">
        <v>55</v>
      </c>
      <c r="C4" t="s">
        <v>12</v>
      </c>
      <c r="D4" t="s">
        <v>169</v>
      </c>
      <c r="E4" s="4" t="s">
        <v>13</v>
      </c>
      <c r="F4" t="s">
        <v>170</v>
      </c>
    </row>
    <row r="5" spans="1:6" x14ac:dyDescent="0.25">
      <c r="C5" t="s">
        <v>11</v>
      </c>
      <c r="D5" t="s">
        <v>34</v>
      </c>
      <c r="E5" s="4" t="s">
        <v>13</v>
      </c>
      <c r="F5" t="s">
        <v>27</v>
      </c>
    </row>
    <row r="6" spans="1:6" x14ac:dyDescent="0.25">
      <c r="C6" t="s">
        <v>15</v>
      </c>
      <c r="D6" t="s">
        <v>168</v>
      </c>
      <c r="E6" s="5" t="s">
        <v>14</v>
      </c>
      <c r="F6" t="s">
        <v>171</v>
      </c>
    </row>
    <row r="8" spans="1:6" x14ac:dyDescent="0.25">
      <c r="A8" t="s">
        <v>57</v>
      </c>
      <c r="B8" t="s">
        <v>55</v>
      </c>
      <c r="C8" t="s">
        <v>31</v>
      </c>
      <c r="D8" t="s">
        <v>173</v>
      </c>
      <c r="E8" s="4" t="s">
        <v>13</v>
      </c>
      <c r="F8" t="s">
        <v>66</v>
      </c>
    </row>
    <row r="9" spans="1:6" x14ac:dyDescent="0.25">
      <c r="C9" t="s">
        <v>33</v>
      </c>
      <c r="D9" t="s">
        <v>61</v>
      </c>
      <c r="E9" s="4" t="s">
        <v>13</v>
      </c>
      <c r="F9" t="s">
        <v>25</v>
      </c>
    </row>
    <row r="10" spans="1:6" x14ac:dyDescent="0.25">
      <c r="C10" t="s">
        <v>12</v>
      </c>
      <c r="D10" t="s">
        <v>174</v>
      </c>
      <c r="E10" s="4" t="s">
        <v>13</v>
      </c>
      <c r="F10" t="s">
        <v>23</v>
      </c>
    </row>
    <row r="11" spans="1:6" x14ac:dyDescent="0.25">
      <c r="C11" t="s">
        <v>11</v>
      </c>
      <c r="D11" t="s">
        <v>58</v>
      </c>
      <c r="E11" s="5" t="s">
        <v>14</v>
      </c>
      <c r="F11" t="s">
        <v>172</v>
      </c>
    </row>
    <row r="13" spans="1:6" ht="15" customHeight="1" x14ac:dyDescent="0.25">
      <c r="A13" t="s">
        <v>249</v>
      </c>
      <c r="B13" t="s">
        <v>19</v>
      </c>
      <c r="C13" t="s">
        <v>12</v>
      </c>
      <c r="D13" t="s">
        <v>175</v>
      </c>
      <c r="E13" s="5" t="s">
        <v>14</v>
      </c>
      <c r="F13" t="s">
        <v>32</v>
      </c>
    </row>
    <row r="15" spans="1:6" x14ac:dyDescent="0.25">
      <c r="A15" t="s">
        <v>176</v>
      </c>
      <c r="B15" t="s">
        <v>19</v>
      </c>
      <c r="C15" t="s">
        <v>20</v>
      </c>
      <c r="D15" t="s">
        <v>177</v>
      </c>
      <c r="E15" s="4" t="s">
        <v>13</v>
      </c>
      <c r="F15" t="s">
        <v>46</v>
      </c>
    </row>
    <row r="16" spans="1:6" x14ac:dyDescent="0.25">
      <c r="C16" t="s">
        <v>21</v>
      </c>
      <c r="D16" t="s">
        <v>48</v>
      </c>
      <c r="E16" s="4" t="s">
        <v>13</v>
      </c>
      <c r="F16" t="s">
        <v>24</v>
      </c>
    </row>
    <row r="17" spans="1:6" x14ac:dyDescent="0.25">
      <c r="C17" t="s">
        <v>12</v>
      </c>
      <c r="D17" t="s">
        <v>53</v>
      </c>
      <c r="E17" s="4" t="s">
        <v>13</v>
      </c>
      <c r="F17" t="s">
        <v>98</v>
      </c>
    </row>
    <row r="18" spans="1:6" x14ac:dyDescent="0.25">
      <c r="C18" t="s">
        <v>11</v>
      </c>
      <c r="D18" t="s">
        <v>54</v>
      </c>
      <c r="E18" s="4" t="s">
        <v>13</v>
      </c>
      <c r="F18" t="s">
        <v>180</v>
      </c>
    </row>
    <row r="19" spans="1:6" x14ac:dyDescent="0.25">
      <c r="C19" t="s">
        <v>15</v>
      </c>
      <c r="D19" t="s">
        <v>178</v>
      </c>
      <c r="E19" s="5" t="s">
        <v>14</v>
      </c>
      <c r="F19" t="s">
        <v>179</v>
      </c>
    </row>
    <row r="21" spans="1:6" ht="15" customHeight="1" x14ac:dyDescent="0.25">
      <c r="A21" t="s">
        <v>181</v>
      </c>
      <c r="B21" t="s">
        <v>19</v>
      </c>
      <c r="C21" t="s">
        <v>12</v>
      </c>
      <c r="D21" t="s">
        <v>51</v>
      </c>
      <c r="E21" s="4" t="s">
        <v>13</v>
      </c>
      <c r="F21" t="s">
        <v>185</v>
      </c>
    </row>
    <row r="22" spans="1:6" x14ac:dyDescent="0.25">
      <c r="C22" t="s">
        <v>11</v>
      </c>
      <c r="D22" t="s">
        <v>186</v>
      </c>
      <c r="E22" s="4" t="s">
        <v>13</v>
      </c>
      <c r="F22" t="s">
        <v>26</v>
      </c>
    </row>
    <row r="23" spans="1:6" x14ac:dyDescent="0.25">
      <c r="C23" t="s">
        <v>15</v>
      </c>
      <c r="D23" t="s">
        <v>187</v>
      </c>
      <c r="E23" s="4" t="s">
        <v>13</v>
      </c>
      <c r="F23" t="s">
        <v>184</v>
      </c>
    </row>
    <row r="24" spans="1:6" x14ac:dyDescent="0.25">
      <c r="C24" t="s">
        <v>16</v>
      </c>
      <c r="D24" t="s">
        <v>188</v>
      </c>
      <c r="E24" s="4" t="s">
        <v>13</v>
      </c>
      <c r="F24" t="s">
        <v>183</v>
      </c>
    </row>
    <row r="25" spans="1:6" x14ac:dyDescent="0.25">
      <c r="C25" t="s">
        <v>17</v>
      </c>
      <c r="D25" t="s">
        <v>165</v>
      </c>
      <c r="E25" s="5" t="s">
        <v>14</v>
      </c>
      <c r="F25" t="s">
        <v>182</v>
      </c>
    </row>
    <row r="27" spans="1:6" ht="15" customHeight="1" x14ac:dyDescent="0.25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25">
      <c r="C28" t="s">
        <v>21</v>
      </c>
      <c r="D28" t="s">
        <v>191</v>
      </c>
      <c r="E28" s="4" t="s">
        <v>13</v>
      </c>
      <c r="F28" t="s">
        <v>23</v>
      </c>
    </row>
    <row r="29" spans="1:6" x14ac:dyDescent="0.25">
      <c r="C29" t="s">
        <v>30</v>
      </c>
      <c r="D29" t="s">
        <v>190</v>
      </c>
      <c r="E29" s="4" t="s">
        <v>13</v>
      </c>
      <c r="F29" t="s">
        <v>62</v>
      </c>
    </row>
    <row r="30" spans="1:6" x14ac:dyDescent="0.25">
      <c r="C30" t="s">
        <v>31</v>
      </c>
      <c r="D30" t="s">
        <v>189</v>
      </c>
      <c r="E30" s="4" t="s">
        <v>13</v>
      </c>
      <c r="F30" t="s">
        <v>24</v>
      </c>
    </row>
    <row r="31" spans="1:6" x14ac:dyDescent="0.25">
      <c r="C31" t="s">
        <v>33</v>
      </c>
      <c r="D31" t="s">
        <v>175</v>
      </c>
      <c r="E31" s="4" t="s">
        <v>13</v>
      </c>
      <c r="F31" t="s">
        <v>25</v>
      </c>
    </row>
    <row r="32" spans="1:6" x14ac:dyDescent="0.25">
      <c r="C32" t="s">
        <v>12</v>
      </c>
      <c r="D32" t="s">
        <v>192</v>
      </c>
      <c r="E32" s="4" t="s">
        <v>13</v>
      </c>
      <c r="F32" t="s">
        <v>36</v>
      </c>
    </row>
    <row r="33" spans="1:6" x14ac:dyDescent="0.25">
      <c r="C33" t="s">
        <v>11</v>
      </c>
      <c r="D33" t="s">
        <v>193</v>
      </c>
      <c r="E33" s="4" t="s">
        <v>13</v>
      </c>
      <c r="F33" t="s">
        <v>44</v>
      </c>
    </row>
    <row r="34" spans="1:6" x14ac:dyDescent="0.25">
      <c r="C34" t="s">
        <v>15</v>
      </c>
      <c r="D34" t="s">
        <v>64</v>
      </c>
      <c r="E34" s="4" t="s">
        <v>13</v>
      </c>
      <c r="F34" t="s">
        <v>56</v>
      </c>
    </row>
    <row r="35" spans="1:6" x14ac:dyDescent="0.25">
      <c r="C35" t="s">
        <v>16</v>
      </c>
      <c r="D35" t="s">
        <v>194</v>
      </c>
      <c r="E35" s="4" t="s">
        <v>13</v>
      </c>
      <c r="F35" t="s">
        <v>62</v>
      </c>
    </row>
    <row r="36" spans="1:6" x14ac:dyDescent="0.25">
      <c r="C36" t="s">
        <v>17</v>
      </c>
      <c r="D36" t="s">
        <v>195</v>
      </c>
      <c r="E36" s="4" t="s">
        <v>13</v>
      </c>
      <c r="F36" t="s">
        <v>22</v>
      </c>
    </row>
    <row r="38" spans="1:6" x14ac:dyDescent="0.25">
      <c r="A38" t="s">
        <v>196</v>
      </c>
      <c r="B38" t="s">
        <v>19</v>
      </c>
      <c r="C38" t="s">
        <v>33</v>
      </c>
      <c r="D38" t="s">
        <v>197</v>
      </c>
      <c r="E38" s="5" t="s">
        <v>14</v>
      </c>
      <c r="F38" t="s">
        <v>25</v>
      </c>
    </row>
    <row r="40" spans="1:6" x14ac:dyDescent="0.25">
      <c r="A40" t="s">
        <v>198</v>
      </c>
      <c r="B40" t="s">
        <v>19</v>
      </c>
      <c r="C40" t="s">
        <v>12</v>
      </c>
      <c r="D40" t="s">
        <v>199</v>
      </c>
      <c r="E40" s="4" t="s">
        <v>13</v>
      </c>
      <c r="F40" t="s">
        <v>200</v>
      </c>
    </row>
    <row r="41" spans="1:6" x14ac:dyDescent="0.25">
      <c r="C41" t="s">
        <v>11</v>
      </c>
      <c r="D41" t="s">
        <v>201</v>
      </c>
      <c r="E41" s="4" t="s">
        <v>13</v>
      </c>
      <c r="F41" t="s">
        <v>56</v>
      </c>
    </row>
    <row r="42" spans="1:6" x14ac:dyDescent="0.25">
      <c r="C42" t="s">
        <v>15</v>
      </c>
      <c r="D42" t="s">
        <v>202</v>
      </c>
      <c r="E42" s="5" t="s">
        <v>14</v>
      </c>
      <c r="F42" t="s">
        <v>44</v>
      </c>
    </row>
    <row r="44" spans="1:6" x14ac:dyDescent="0.25">
      <c r="A44" t="s">
        <v>203</v>
      </c>
      <c r="B44" t="s">
        <v>19</v>
      </c>
      <c r="C44" t="s">
        <v>11</v>
      </c>
      <c r="D44" t="s">
        <v>204</v>
      </c>
      <c r="E44" s="5" t="s">
        <v>14</v>
      </c>
      <c r="F44" t="s">
        <v>205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topLeftCell="A7" workbookViewId="0">
      <selection activeCell="D49" sqref="D49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206</v>
      </c>
      <c r="B2" t="s">
        <v>19</v>
      </c>
      <c r="C2" t="s">
        <v>12</v>
      </c>
      <c r="D2" t="s">
        <v>207</v>
      </c>
      <c r="E2" s="5" t="s">
        <v>14</v>
      </c>
      <c r="F2" t="s">
        <v>36</v>
      </c>
    </row>
    <row r="4" spans="1:6" x14ac:dyDescent="0.25">
      <c r="A4" t="s">
        <v>208</v>
      </c>
      <c r="B4" t="s">
        <v>19</v>
      </c>
      <c r="C4" t="s">
        <v>31</v>
      </c>
      <c r="D4" t="s">
        <v>209</v>
      </c>
      <c r="E4" s="4" t="s">
        <v>13</v>
      </c>
      <c r="F4" t="s">
        <v>211</v>
      </c>
    </row>
    <row r="5" spans="1:6" x14ac:dyDescent="0.25">
      <c r="C5" t="s">
        <v>33</v>
      </c>
      <c r="D5" t="s">
        <v>210</v>
      </c>
      <c r="E5" s="5" t="s">
        <v>14</v>
      </c>
      <c r="F5" t="s">
        <v>212</v>
      </c>
    </row>
    <row r="7" spans="1:6" x14ac:dyDescent="0.25">
      <c r="A7" t="s">
        <v>213</v>
      </c>
      <c r="B7" t="s">
        <v>19</v>
      </c>
      <c r="C7" t="s">
        <v>12</v>
      </c>
      <c r="D7" t="s">
        <v>214</v>
      </c>
      <c r="E7" s="5" t="s">
        <v>14</v>
      </c>
      <c r="F7" t="s">
        <v>215</v>
      </c>
    </row>
    <row r="9" spans="1:6" x14ac:dyDescent="0.25">
      <c r="A9" t="s">
        <v>196</v>
      </c>
      <c r="B9" t="s">
        <v>19</v>
      </c>
      <c r="C9" t="s">
        <v>33</v>
      </c>
      <c r="D9" t="s">
        <v>216</v>
      </c>
      <c r="E9" s="4" t="s">
        <v>13</v>
      </c>
      <c r="F9" t="s">
        <v>217</v>
      </c>
    </row>
    <row r="10" spans="1:6" x14ac:dyDescent="0.25">
      <c r="C10" t="s">
        <v>12</v>
      </c>
      <c r="D10" t="s">
        <v>218</v>
      </c>
      <c r="E10" s="5" t="s">
        <v>14</v>
      </c>
      <c r="F10" t="s">
        <v>219</v>
      </c>
    </row>
    <row r="12" spans="1:6" x14ac:dyDescent="0.25">
      <c r="A12" t="s">
        <v>220</v>
      </c>
      <c r="B12" t="s">
        <v>19</v>
      </c>
      <c r="C12" t="s">
        <v>33</v>
      </c>
      <c r="D12" t="s">
        <v>221</v>
      </c>
      <c r="E12" s="5" t="s">
        <v>14</v>
      </c>
      <c r="F12" t="s">
        <v>222</v>
      </c>
    </row>
    <row r="14" spans="1:6" x14ac:dyDescent="0.25">
      <c r="A14" t="s">
        <v>223</v>
      </c>
      <c r="B14" t="s">
        <v>224</v>
      </c>
      <c r="D14" t="s">
        <v>225</v>
      </c>
      <c r="E14" s="4" t="s">
        <v>13</v>
      </c>
      <c r="F14" t="s">
        <v>226</v>
      </c>
    </row>
    <row r="15" spans="1:6" x14ac:dyDescent="0.25">
      <c r="D15" t="s">
        <v>61</v>
      </c>
      <c r="E15" s="5" t="s">
        <v>14</v>
      </c>
      <c r="F15" t="s">
        <v>227</v>
      </c>
    </row>
    <row r="17" spans="1:6" x14ac:dyDescent="0.25">
      <c r="A17" t="s">
        <v>228</v>
      </c>
      <c r="B17" t="s">
        <v>224</v>
      </c>
      <c r="C17" t="s">
        <v>12</v>
      </c>
      <c r="D17" t="s">
        <v>229</v>
      </c>
      <c r="E17" s="4" t="s">
        <v>13</v>
      </c>
      <c r="F17" t="s">
        <v>39</v>
      </c>
    </row>
    <row r="18" spans="1:6" x14ac:dyDescent="0.25">
      <c r="C18" t="s">
        <v>11</v>
      </c>
      <c r="D18" t="s">
        <v>230</v>
      </c>
      <c r="E18" s="4" t="s">
        <v>13</v>
      </c>
      <c r="F18" t="s">
        <v>211</v>
      </c>
    </row>
    <row r="19" spans="1:6" x14ac:dyDescent="0.25">
      <c r="C19" t="s">
        <v>15</v>
      </c>
      <c r="D19" t="s">
        <v>231</v>
      </c>
      <c r="E19" s="5" t="s">
        <v>14</v>
      </c>
      <c r="F19" t="s">
        <v>67</v>
      </c>
    </row>
    <row r="21" spans="1:6" x14ac:dyDescent="0.25">
      <c r="A21" t="s">
        <v>283</v>
      </c>
      <c r="B21" t="s">
        <v>224</v>
      </c>
      <c r="C21" t="s">
        <v>33</v>
      </c>
      <c r="D21" t="s">
        <v>225</v>
      </c>
      <c r="E21" s="4" t="s">
        <v>13</v>
      </c>
      <c r="F21" t="s">
        <v>232</v>
      </c>
    </row>
    <row r="22" spans="1:6" x14ac:dyDescent="0.25">
      <c r="C22" t="s">
        <v>12</v>
      </c>
      <c r="D22" t="s">
        <v>202</v>
      </c>
      <c r="E22" s="4" t="s">
        <v>13</v>
      </c>
      <c r="F22" t="s">
        <v>44</v>
      </c>
    </row>
    <row r="23" spans="1:6" x14ac:dyDescent="0.25">
      <c r="C23" t="s">
        <v>11</v>
      </c>
      <c r="D23" t="s">
        <v>233</v>
      </c>
      <c r="E23" s="5" t="s">
        <v>14</v>
      </c>
      <c r="F23" t="s">
        <v>234</v>
      </c>
    </row>
    <row r="25" spans="1:6" x14ac:dyDescent="0.25">
      <c r="A25" t="s">
        <v>235</v>
      </c>
      <c r="B25" t="s">
        <v>224</v>
      </c>
      <c r="C25" t="s">
        <v>33</v>
      </c>
      <c r="D25" t="s">
        <v>236</v>
      </c>
      <c r="E25" s="5" t="s">
        <v>14</v>
      </c>
      <c r="F25" t="s">
        <v>148</v>
      </c>
    </row>
    <row r="27" spans="1:6" x14ac:dyDescent="0.25">
      <c r="A27" t="s">
        <v>237</v>
      </c>
      <c r="B27" t="s">
        <v>224</v>
      </c>
      <c r="C27" t="s">
        <v>31</v>
      </c>
      <c r="D27" t="s">
        <v>238</v>
      </c>
      <c r="E27" s="4" t="s">
        <v>13</v>
      </c>
      <c r="F27" t="s">
        <v>239</v>
      </c>
    </row>
    <row r="28" spans="1:6" x14ac:dyDescent="0.25">
      <c r="C28" t="s">
        <v>33</v>
      </c>
      <c r="D28" t="s">
        <v>197</v>
      </c>
      <c r="E28" s="5" t="s">
        <v>14</v>
      </c>
      <c r="F28" t="s">
        <v>240</v>
      </c>
    </row>
    <row r="30" spans="1:6" x14ac:dyDescent="0.25">
      <c r="A30" t="s">
        <v>166</v>
      </c>
      <c r="B30" t="s">
        <v>55</v>
      </c>
      <c r="C30" t="s">
        <v>12</v>
      </c>
      <c r="D30" t="s">
        <v>241</v>
      </c>
      <c r="E30" s="5" t="s">
        <v>14</v>
      </c>
      <c r="F30" t="s">
        <v>179</v>
      </c>
    </row>
    <row r="32" spans="1:6" x14ac:dyDescent="0.25">
      <c r="A32" t="s">
        <v>57</v>
      </c>
      <c r="B32" t="s">
        <v>55</v>
      </c>
      <c r="C32" t="s">
        <v>31</v>
      </c>
      <c r="D32" t="s">
        <v>242</v>
      </c>
      <c r="E32" s="4" t="s">
        <v>13</v>
      </c>
      <c r="F32" t="s">
        <v>67</v>
      </c>
    </row>
    <row r="33" spans="1:6" x14ac:dyDescent="0.25">
      <c r="C33" t="s">
        <v>33</v>
      </c>
      <c r="D33" t="s">
        <v>216</v>
      </c>
      <c r="E33" s="5" t="s">
        <v>14</v>
      </c>
      <c r="F33" t="s">
        <v>27</v>
      </c>
    </row>
    <row r="35" spans="1:6" x14ac:dyDescent="0.25">
      <c r="A35" t="s">
        <v>243</v>
      </c>
      <c r="B35" t="s">
        <v>19</v>
      </c>
      <c r="C35" t="s">
        <v>12</v>
      </c>
      <c r="D35" t="s">
        <v>244</v>
      </c>
      <c r="E35" s="4" t="s">
        <v>13</v>
      </c>
      <c r="F35" t="s">
        <v>18</v>
      </c>
    </row>
    <row r="36" spans="1:6" x14ac:dyDescent="0.25">
      <c r="C36" t="s">
        <v>11</v>
      </c>
      <c r="D36" t="s">
        <v>245</v>
      </c>
      <c r="E36" s="4" t="s">
        <v>13</v>
      </c>
      <c r="F36" t="s">
        <v>246</v>
      </c>
    </row>
    <row r="37" spans="1:6" x14ac:dyDescent="0.25">
      <c r="C37" t="s">
        <v>15</v>
      </c>
      <c r="D37" t="s">
        <v>247</v>
      </c>
      <c r="E37" s="5" t="s">
        <v>14</v>
      </c>
      <c r="F37" t="s">
        <v>248</v>
      </c>
    </row>
    <row r="39" spans="1:6" x14ac:dyDescent="0.25">
      <c r="A39" t="s">
        <v>250</v>
      </c>
      <c r="B39" t="s">
        <v>19</v>
      </c>
      <c r="C39" t="s">
        <v>33</v>
      </c>
      <c r="D39" t="s">
        <v>251</v>
      </c>
      <c r="E39" s="5" t="s">
        <v>14</v>
      </c>
      <c r="F39" t="s">
        <v>252</v>
      </c>
    </row>
    <row r="41" spans="1:6" x14ac:dyDescent="0.25">
      <c r="A41" t="s">
        <v>253</v>
      </c>
      <c r="B41" t="s">
        <v>19</v>
      </c>
      <c r="C41" t="s">
        <v>12</v>
      </c>
      <c r="D41" t="s">
        <v>256</v>
      </c>
      <c r="E41" s="4" t="s">
        <v>13</v>
      </c>
      <c r="F41" t="s">
        <v>257</v>
      </c>
    </row>
    <row r="42" spans="1:6" x14ac:dyDescent="0.25">
      <c r="C42" t="s">
        <v>11</v>
      </c>
      <c r="D42" t="s">
        <v>254</v>
      </c>
      <c r="E42" s="4" t="s">
        <v>13</v>
      </c>
      <c r="F42" t="s">
        <v>258</v>
      </c>
    </row>
    <row r="43" spans="1:6" x14ac:dyDescent="0.25">
      <c r="C43" t="s">
        <v>15</v>
      </c>
      <c r="D43" t="s">
        <v>255</v>
      </c>
      <c r="E43" s="5" t="s">
        <v>14</v>
      </c>
      <c r="F43" t="s">
        <v>65</v>
      </c>
    </row>
    <row r="45" spans="1:6" x14ac:dyDescent="0.25">
      <c r="A45" t="s">
        <v>35</v>
      </c>
      <c r="B45" t="s">
        <v>19</v>
      </c>
      <c r="C45" t="s">
        <v>31</v>
      </c>
      <c r="D45" t="s">
        <v>259</v>
      </c>
      <c r="E45" s="5" t="s">
        <v>14</v>
      </c>
      <c r="F45" t="s">
        <v>27</v>
      </c>
    </row>
    <row r="47" spans="1:6" x14ac:dyDescent="0.25">
      <c r="A47" t="s">
        <v>260</v>
      </c>
      <c r="B47" t="s">
        <v>19</v>
      </c>
      <c r="C47" t="s">
        <v>12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11</v>
      </c>
      <c r="D48" t="s">
        <v>263</v>
      </c>
      <c r="E48" s="5" t="s">
        <v>14</v>
      </c>
      <c r="F48" t="s">
        <v>264</v>
      </c>
    </row>
    <row r="50" spans="1:6" x14ac:dyDescent="0.25">
      <c r="A50" t="s">
        <v>265</v>
      </c>
      <c r="B50" t="s">
        <v>19</v>
      </c>
      <c r="C50" t="s">
        <v>12</v>
      </c>
      <c r="D50" t="s">
        <v>268</v>
      </c>
      <c r="E50" s="4" t="s">
        <v>13</v>
      </c>
      <c r="F50" t="s">
        <v>25</v>
      </c>
    </row>
    <row r="51" spans="1:6" x14ac:dyDescent="0.25">
      <c r="C51" t="s">
        <v>11</v>
      </c>
      <c r="D51" t="s">
        <v>269</v>
      </c>
      <c r="E51" s="4" t="s">
        <v>13</v>
      </c>
      <c r="F51" t="s">
        <v>23</v>
      </c>
    </row>
    <row r="52" spans="1:6" x14ac:dyDescent="0.25">
      <c r="C52" t="s">
        <v>15</v>
      </c>
      <c r="D52" t="s">
        <v>270</v>
      </c>
      <c r="E52" s="4" t="s">
        <v>13</v>
      </c>
      <c r="F52" t="s">
        <v>271</v>
      </c>
    </row>
    <row r="53" spans="1:6" x14ac:dyDescent="0.25">
      <c r="C53" t="s">
        <v>16</v>
      </c>
      <c r="D53" t="s">
        <v>266</v>
      </c>
      <c r="E53" s="5" t="s">
        <v>14</v>
      </c>
      <c r="F53" t="s">
        <v>267</v>
      </c>
    </row>
    <row r="55" spans="1:6" x14ac:dyDescent="0.25">
      <c r="A55" t="s">
        <v>272</v>
      </c>
      <c r="B55" t="s">
        <v>19</v>
      </c>
      <c r="C55" t="s">
        <v>12</v>
      </c>
      <c r="D55" t="s">
        <v>273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15"/>
  <sheetViews>
    <sheetView workbookViewId="0">
      <selection activeCell="D49" sqref="D49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275</v>
      </c>
      <c r="B2" t="s">
        <v>19</v>
      </c>
      <c r="C2" t="s">
        <v>12</v>
      </c>
      <c r="D2" t="s">
        <v>276</v>
      </c>
      <c r="E2" s="4" t="s">
        <v>13</v>
      </c>
      <c r="F2" t="s">
        <v>293</v>
      </c>
    </row>
    <row r="3" spans="1:6" x14ac:dyDescent="0.25">
      <c r="A3" s="7"/>
      <c r="C3" t="s">
        <v>11</v>
      </c>
      <c r="D3" t="s">
        <v>277</v>
      </c>
      <c r="E3" s="5" t="s">
        <v>14</v>
      </c>
      <c r="F3" t="s">
        <v>278</v>
      </c>
    </row>
    <row r="5" spans="1:6" x14ac:dyDescent="0.25">
      <c r="A5" s="7" t="s">
        <v>208</v>
      </c>
      <c r="B5" t="s">
        <v>19</v>
      </c>
      <c r="C5" t="s">
        <v>31</v>
      </c>
      <c r="D5" t="s">
        <v>230</v>
      </c>
      <c r="E5" s="4" t="s">
        <v>13</v>
      </c>
      <c r="F5" t="s">
        <v>32</v>
      </c>
    </row>
    <row r="6" spans="1:6" x14ac:dyDescent="0.25">
      <c r="A6" s="7"/>
      <c r="C6" t="s">
        <v>33</v>
      </c>
      <c r="D6" t="s">
        <v>279</v>
      </c>
      <c r="E6" s="5" t="s">
        <v>14</v>
      </c>
      <c r="F6" t="s">
        <v>274</v>
      </c>
    </row>
    <row r="8" spans="1:6" x14ac:dyDescent="0.25">
      <c r="A8" t="s">
        <v>196</v>
      </c>
      <c r="B8" t="s">
        <v>19</v>
      </c>
      <c r="C8" t="s">
        <v>31</v>
      </c>
      <c r="D8" t="s">
        <v>210</v>
      </c>
      <c r="E8" s="4" t="s">
        <v>13</v>
      </c>
      <c r="F8" t="s">
        <v>24</v>
      </c>
    </row>
    <row r="9" spans="1:6" x14ac:dyDescent="0.25">
      <c r="C9" t="s">
        <v>33</v>
      </c>
      <c r="D9" t="s">
        <v>270</v>
      </c>
      <c r="E9" s="4" t="s">
        <v>13</v>
      </c>
      <c r="F9" t="s">
        <v>170</v>
      </c>
    </row>
    <row r="10" spans="1:6" x14ac:dyDescent="0.25">
      <c r="C10" t="s">
        <v>12</v>
      </c>
      <c r="D10" t="s">
        <v>280</v>
      </c>
      <c r="E10" s="4" t="s">
        <v>13</v>
      </c>
      <c r="F10" t="s">
        <v>182</v>
      </c>
    </row>
    <row r="11" spans="1:6" x14ac:dyDescent="0.25">
      <c r="C11" t="s">
        <v>11</v>
      </c>
      <c r="D11" t="s">
        <v>231</v>
      </c>
      <c r="E11" s="5" t="s">
        <v>14</v>
      </c>
      <c r="F11" t="s">
        <v>281</v>
      </c>
    </row>
    <row r="13" spans="1:6" x14ac:dyDescent="0.25">
      <c r="A13" t="s">
        <v>220</v>
      </c>
      <c r="B13" t="s">
        <v>19</v>
      </c>
      <c r="C13" t="s">
        <v>31</v>
      </c>
      <c r="D13" t="s">
        <v>236</v>
      </c>
      <c r="E13" s="5" t="s">
        <v>14</v>
      </c>
      <c r="F13" t="s">
        <v>282</v>
      </c>
    </row>
    <row r="15" spans="1:6" x14ac:dyDescent="0.25">
      <c r="A15" t="s">
        <v>228</v>
      </c>
      <c r="B15" t="s">
        <v>224</v>
      </c>
      <c r="C15" t="s">
        <v>12</v>
      </c>
      <c r="D15" t="s">
        <v>266</v>
      </c>
      <c r="E15" s="5" t="s">
        <v>14</v>
      </c>
      <c r="F15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E6D7-B853-46EA-9964-516F91AAA0C7}">
  <sheetPr>
    <pageSetUpPr fitToPage="1"/>
  </sheetPr>
  <dimension ref="A1:F48"/>
  <sheetViews>
    <sheetView topLeftCell="A13" workbookViewId="0">
      <selection activeCell="D49" sqref="D4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275</v>
      </c>
      <c r="B2" t="s">
        <v>19</v>
      </c>
      <c r="C2" t="s">
        <v>12</v>
      </c>
      <c r="D2" t="s">
        <v>284</v>
      </c>
      <c r="E2" s="4" t="s">
        <v>13</v>
      </c>
      <c r="F2" t="s">
        <v>287</v>
      </c>
    </row>
    <row r="3" spans="1:6" x14ac:dyDescent="0.25">
      <c r="A3" s="7"/>
      <c r="C3" t="s">
        <v>11</v>
      </c>
      <c r="D3" t="s">
        <v>285</v>
      </c>
      <c r="E3" s="5" t="s">
        <v>14</v>
      </c>
      <c r="F3" t="s">
        <v>286</v>
      </c>
    </row>
    <row r="5" spans="1:6" x14ac:dyDescent="0.25">
      <c r="A5" t="s">
        <v>208</v>
      </c>
      <c r="B5" t="s">
        <v>19</v>
      </c>
      <c r="C5" t="s">
        <v>31</v>
      </c>
      <c r="D5" t="s">
        <v>288</v>
      </c>
      <c r="E5" s="4" t="s">
        <v>13</v>
      </c>
      <c r="F5" t="s">
        <v>32</v>
      </c>
    </row>
    <row r="6" spans="1:6" x14ac:dyDescent="0.25">
      <c r="C6" t="s">
        <v>33</v>
      </c>
      <c r="D6" t="s">
        <v>289</v>
      </c>
      <c r="E6" s="5" t="s">
        <v>14</v>
      </c>
      <c r="F6" t="s">
        <v>290</v>
      </c>
    </row>
    <row r="8" spans="1:6" x14ac:dyDescent="0.25">
      <c r="A8" t="s">
        <v>294</v>
      </c>
      <c r="B8" t="s">
        <v>19</v>
      </c>
      <c r="C8" t="s">
        <v>12</v>
      </c>
      <c r="D8" t="s">
        <v>295</v>
      </c>
      <c r="E8" s="4" t="s">
        <v>13</v>
      </c>
      <c r="F8" t="s">
        <v>28</v>
      </c>
    </row>
    <row r="9" spans="1:6" x14ac:dyDescent="0.25">
      <c r="C9" t="s">
        <v>11</v>
      </c>
      <c r="D9" t="s">
        <v>296</v>
      </c>
      <c r="E9" s="5" t="s">
        <v>14</v>
      </c>
      <c r="F9" t="s">
        <v>28</v>
      </c>
    </row>
    <row r="11" spans="1:6" x14ac:dyDescent="0.25">
      <c r="A11" t="s">
        <v>297</v>
      </c>
      <c r="B11" t="s">
        <v>19</v>
      </c>
      <c r="C11" t="s">
        <v>33</v>
      </c>
      <c r="D11" t="s">
        <v>233</v>
      </c>
      <c r="E11" s="5" t="s">
        <v>14</v>
      </c>
      <c r="F11" t="s">
        <v>298</v>
      </c>
    </row>
    <row r="13" spans="1:6" x14ac:dyDescent="0.25">
      <c r="A13" t="s">
        <v>196</v>
      </c>
      <c r="B13" t="s">
        <v>19</v>
      </c>
      <c r="C13" t="s">
        <v>31</v>
      </c>
      <c r="D13" t="s">
        <v>299</v>
      </c>
      <c r="E13" s="4" t="s">
        <v>13</v>
      </c>
      <c r="F13" t="s">
        <v>24</v>
      </c>
    </row>
    <row r="14" spans="1:6" x14ac:dyDescent="0.25">
      <c r="C14" t="s">
        <v>33</v>
      </c>
      <c r="D14" t="s">
        <v>261</v>
      </c>
      <c r="E14" s="4" t="s">
        <v>13</v>
      </c>
      <c r="F14" t="s">
        <v>300</v>
      </c>
    </row>
    <row r="15" spans="1:6" x14ac:dyDescent="0.25">
      <c r="C15" t="s">
        <v>12</v>
      </c>
      <c r="D15" t="s">
        <v>301</v>
      </c>
      <c r="E15" s="5" t="s">
        <v>14</v>
      </c>
      <c r="F15" t="s">
        <v>23</v>
      </c>
    </row>
    <row r="17" spans="1:6" x14ac:dyDescent="0.25">
      <c r="A17" t="s">
        <v>223</v>
      </c>
      <c r="B17" t="s">
        <v>224</v>
      </c>
      <c r="D17" t="s">
        <v>216</v>
      </c>
      <c r="E17" s="4" t="s">
        <v>13</v>
      </c>
      <c r="F17" t="s">
        <v>108</v>
      </c>
    </row>
    <row r="18" spans="1:6" x14ac:dyDescent="0.25">
      <c r="D18" t="s">
        <v>303</v>
      </c>
      <c r="E18" s="4" t="s">
        <v>13</v>
      </c>
      <c r="F18" t="s">
        <v>302</v>
      </c>
    </row>
    <row r="20" spans="1:6" x14ac:dyDescent="0.25">
      <c r="A20" t="s">
        <v>228</v>
      </c>
      <c r="B20" t="s">
        <v>224</v>
      </c>
      <c r="C20" t="s">
        <v>12</v>
      </c>
      <c r="D20" t="s">
        <v>304</v>
      </c>
      <c r="E20" s="4" t="s">
        <v>13</v>
      </c>
      <c r="F20" t="s">
        <v>44</v>
      </c>
    </row>
    <row r="21" spans="1:6" x14ac:dyDescent="0.25">
      <c r="C21" t="s">
        <v>11</v>
      </c>
      <c r="D21" t="s">
        <v>238</v>
      </c>
      <c r="E21" s="4" t="s">
        <v>13</v>
      </c>
      <c r="F21" t="s">
        <v>305</v>
      </c>
    </row>
    <row r="22" spans="1:6" x14ac:dyDescent="0.25">
      <c r="C22" t="s">
        <v>15</v>
      </c>
      <c r="D22" t="s">
        <v>231</v>
      </c>
      <c r="E22" s="5" t="s">
        <v>14</v>
      </c>
      <c r="F22" t="s">
        <v>306</v>
      </c>
    </row>
    <row r="24" spans="1:6" x14ac:dyDescent="0.25">
      <c r="A24" t="s">
        <v>283</v>
      </c>
      <c r="B24" t="s">
        <v>224</v>
      </c>
      <c r="C24" t="s">
        <v>31</v>
      </c>
      <c r="D24" t="s">
        <v>307</v>
      </c>
      <c r="E24" s="5" t="s">
        <v>14</v>
      </c>
      <c r="F24" t="s">
        <v>271</v>
      </c>
    </row>
    <row r="26" spans="1:6" x14ac:dyDescent="0.25">
      <c r="A26" t="s">
        <v>166</v>
      </c>
      <c r="B26" t="s">
        <v>55</v>
      </c>
      <c r="C26" t="s">
        <v>12</v>
      </c>
      <c r="D26" t="s">
        <v>308</v>
      </c>
      <c r="E26" s="4" t="s">
        <v>13</v>
      </c>
      <c r="F26" t="s">
        <v>62</v>
      </c>
    </row>
    <row r="27" spans="1:6" x14ac:dyDescent="0.25">
      <c r="C27" t="s">
        <v>11</v>
      </c>
      <c r="D27" t="s">
        <v>311</v>
      </c>
      <c r="E27" s="4" t="s">
        <v>13</v>
      </c>
      <c r="F27" t="s">
        <v>271</v>
      </c>
    </row>
    <row r="28" spans="1:6" x14ac:dyDescent="0.25">
      <c r="C28" t="s">
        <v>15</v>
      </c>
      <c r="D28" t="s">
        <v>312</v>
      </c>
      <c r="E28" s="8" t="s">
        <v>13</v>
      </c>
      <c r="F28" t="s">
        <v>309</v>
      </c>
    </row>
    <row r="29" spans="1:6" x14ac:dyDescent="0.25">
      <c r="C29" t="s">
        <v>16</v>
      </c>
      <c r="D29" t="s">
        <v>313</v>
      </c>
      <c r="E29" s="5" t="s">
        <v>14</v>
      </c>
      <c r="F29" t="s">
        <v>310</v>
      </c>
    </row>
    <row r="31" spans="1:6" x14ac:dyDescent="0.25">
      <c r="A31" t="s">
        <v>314</v>
      </c>
      <c r="B31" t="s">
        <v>55</v>
      </c>
      <c r="C31" t="s">
        <v>12</v>
      </c>
      <c r="D31" t="s">
        <v>209</v>
      </c>
      <c r="E31" s="4" t="s">
        <v>13</v>
      </c>
      <c r="F31" t="s">
        <v>257</v>
      </c>
    </row>
    <row r="32" spans="1:6" x14ac:dyDescent="0.25">
      <c r="C32" t="s">
        <v>11</v>
      </c>
      <c r="D32" t="s">
        <v>255</v>
      </c>
      <c r="E32" s="4" t="s">
        <v>13</v>
      </c>
      <c r="F32" t="s">
        <v>315</v>
      </c>
    </row>
    <row r="33" spans="1:6" x14ac:dyDescent="0.25">
      <c r="C33" t="s">
        <v>15</v>
      </c>
      <c r="D33" t="s">
        <v>273</v>
      </c>
      <c r="E33" s="5" t="s">
        <v>14</v>
      </c>
      <c r="F33" t="s">
        <v>271</v>
      </c>
    </row>
    <row r="35" spans="1:6" x14ac:dyDescent="0.25">
      <c r="A35" t="s">
        <v>57</v>
      </c>
      <c r="B35" t="s">
        <v>55</v>
      </c>
      <c r="C35" t="s">
        <v>31</v>
      </c>
      <c r="D35" t="s">
        <v>316</v>
      </c>
      <c r="E35" s="4" t="s">
        <v>13</v>
      </c>
      <c r="F35" t="s">
        <v>317</v>
      </c>
    </row>
    <row r="36" spans="1:6" x14ac:dyDescent="0.25">
      <c r="C36" t="s">
        <v>33</v>
      </c>
      <c r="D36" t="s">
        <v>319</v>
      </c>
      <c r="E36" s="4" t="s">
        <v>13</v>
      </c>
      <c r="F36" t="s">
        <v>39</v>
      </c>
    </row>
    <row r="37" spans="1:6" x14ac:dyDescent="0.25">
      <c r="C37" t="s">
        <v>12</v>
      </c>
      <c r="D37" t="s">
        <v>194</v>
      </c>
      <c r="E37" s="4" t="s">
        <v>13</v>
      </c>
      <c r="F37" t="s">
        <v>24</v>
      </c>
    </row>
    <row r="38" spans="1:6" x14ac:dyDescent="0.25">
      <c r="C38" t="s">
        <v>11</v>
      </c>
      <c r="D38" t="s">
        <v>320</v>
      </c>
      <c r="E38" s="5" t="s">
        <v>14</v>
      </c>
      <c r="F38" t="s">
        <v>318</v>
      </c>
    </row>
    <row r="40" spans="1:6" x14ac:dyDescent="0.25">
      <c r="A40" t="s">
        <v>321</v>
      </c>
      <c r="B40" t="s">
        <v>19</v>
      </c>
      <c r="C40" t="s">
        <v>12</v>
      </c>
      <c r="D40" t="s">
        <v>319</v>
      </c>
      <c r="E40" s="4" t="s">
        <v>13</v>
      </c>
      <c r="F40" t="s">
        <v>322</v>
      </c>
    </row>
    <row r="41" spans="1:6" x14ac:dyDescent="0.25">
      <c r="C41" t="s">
        <v>11</v>
      </c>
      <c r="D41" t="s">
        <v>324</v>
      </c>
      <c r="E41" s="4" t="s">
        <v>13</v>
      </c>
      <c r="F41" t="s">
        <v>323</v>
      </c>
    </row>
    <row r="42" spans="1:6" x14ac:dyDescent="0.25">
      <c r="C42" t="s">
        <v>15</v>
      </c>
      <c r="D42" t="s">
        <v>325</v>
      </c>
      <c r="E42" s="5" t="s">
        <v>14</v>
      </c>
      <c r="F42" t="s">
        <v>326</v>
      </c>
    </row>
    <row r="44" spans="1:6" x14ac:dyDescent="0.25">
      <c r="A44" t="s">
        <v>35</v>
      </c>
      <c r="B44" t="s">
        <v>19</v>
      </c>
      <c r="C44" t="s">
        <v>31</v>
      </c>
      <c r="D44" t="s">
        <v>327</v>
      </c>
      <c r="E44" s="5" t="s">
        <v>14</v>
      </c>
      <c r="F44" t="s">
        <v>328</v>
      </c>
    </row>
    <row r="46" spans="1:6" x14ac:dyDescent="0.25">
      <c r="A46" t="s">
        <v>265</v>
      </c>
      <c r="B46" t="s">
        <v>19</v>
      </c>
      <c r="C46" t="s">
        <v>12</v>
      </c>
      <c r="D46" t="s">
        <v>324</v>
      </c>
      <c r="E46" s="4" t="s">
        <v>13</v>
      </c>
      <c r="F46" t="s">
        <v>331</v>
      </c>
    </row>
    <row r="47" spans="1:6" x14ac:dyDescent="0.25">
      <c r="C47" t="s">
        <v>11</v>
      </c>
      <c r="D47" t="s">
        <v>329</v>
      </c>
      <c r="E47" s="4" t="s">
        <v>13</v>
      </c>
      <c r="F47" t="s">
        <v>22</v>
      </c>
    </row>
    <row r="48" spans="1:6" x14ac:dyDescent="0.25">
      <c r="C48" t="s">
        <v>15</v>
      </c>
      <c r="D48" t="s">
        <v>273</v>
      </c>
      <c r="E48" s="5" t="s">
        <v>14</v>
      </c>
      <c r="F48" t="s">
        <v>330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8" sqref="F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25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25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8" si="0">(D4-E4)/D4</f>
        <v>0.5</v>
      </c>
    </row>
    <row r="5" spans="1:6" x14ac:dyDescent="0.25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25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25">
      <c r="A7">
        <v>2023</v>
      </c>
      <c r="B7">
        <v>5</v>
      </c>
      <c r="C7">
        <v>0</v>
      </c>
      <c r="D7">
        <v>5</v>
      </c>
      <c r="E7">
        <v>5</v>
      </c>
      <c r="F7" s="3">
        <f t="shared" si="0"/>
        <v>0</v>
      </c>
    </row>
    <row r="8" spans="1:6" x14ac:dyDescent="0.25">
      <c r="A8">
        <v>2024</v>
      </c>
      <c r="B8">
        <v>14</v>
      </c>
      <c r="C8">
        <v>0</v>
      </c>
      <c r="D8">
        <v>20</v>
      </c>
      <c r="E8">
        <v>12</v>
      </c>
      <c r="F8" s="3">
        <f t="shared" si="0"/>
        <v>0.4</v>
      </c>
    </row>
    <row r="9" spans="1:6" x14ac:dyDescent="0.25">
      <c r="A9" s="1" t="s">
        <v>6</v>
      </c>
      <c r="B9" s="2">
        <f>SUM(B2:B8)</f>
        <v>65</v>
      </c>
      <c r="C9" s="2">
        <f>SUM(C2:C8)</f>
        <v>1</v>
      </c>
      <c r="D9" s="2">
        <f>SUM(D2:D8)</f>
        <v>118</v>
      </c>
      <c r="E9" s="2">
        <f>SUM(E2:E8)</f>
        <v>61</v>
      </c>
      <c r="F9" s="6">
        <f>(D9-E9)/D9</f>
        <v>0.48305084745762711</v>
      </c>
    </row>
    <row r="10" spans="1:6" x14ac:dyDescent="0.25">
      <c r="A10" s="1" t="s">
        <v>68</v>
      </c>
      <c r="B10" s="2">
        <f>AVERAGE(B2:B8)</f>
        <v>9.2857142857142865</v>
      </c>
      <c r="C10" s="2">
        <f>AVERAGE(C2:C8)</f>
        <v>0.14285714285714285</v>
      </c>
      <c r="D10" s="2">
        <f>AVERAGE(D2:D8)</f>
        <v>16.857142857142858</v>
      </c>
      <c r="E10" s="2">
        <f>AVERAGE(E2:E8)</f>
        <v>8.7142857142857135</v>
      </c>
      <c r="F10" s="6">
        <f>(D10-E10)/D10</f>
        <v>0.48305084745762716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2024-10-01T21:36:45Z</dcterms:modified>
</cp:coreProperties>
</file>