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488" documentId="13_ncr:1_{F6469CD4-71D5-4FC5-9E84-085662C9327F}" xr6:coauthVersionLast="47" xr6:coauthVersionMax="47" xr10:uidLastSave="{3D5E3793-D22C-47DD-AEA8-D46347F27D7A}"/>
  <bookViews>
    <workbookView minimized="1" xWindow="2640" yWindow="2640" windowWidth="28800" windowHeight="15345" firstSheet="2" activeTab="13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2025" sheetId="43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 l="1"/>
  <c r="F9" i="1"/>
  <c r="F8" i="1"/>
  <c r="F7" i="1"/>
  <c r="F6" i="1" l="1"/>
  <c r="F5" i="1"/>
  <c r="F4" i="1"/>
  <c r="F2" i="1"/>
  <c r="F3" i="1"/>
  <c r="F16" i="1" l="1"/>
  <c r="F15" i="1"/>
</calcChain>
</file>

<file path=xl/sharedStrings.xml><?xml version="1.0" encoding="utf-8"?>
<sst xmlns="http://schemas.openxmlformats.org/spreadsheetml/2006/main" count="3140" uniqueCount="730">
  <si>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</si>
  <si>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</si>
  <si>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</si>
  <si>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</si>
  <si>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</si>
  <si>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</si>
  <si>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</si>
  <si>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</si>
  <si>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</si>
  <si>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</si>
  <si>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</si>
  <si>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</si>
  <si>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</si>
  <si>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</si>
  <si>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</si>
  <si>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</si>
  <si>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</si>
  <si>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</si>
  <si>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</si>
  <si>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</si>
  <si>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</si>
  <si>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</si>
  <si>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</si>
  <si>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</si>
  <si>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</si>
  <si>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</si>
  <si>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</si>
  <si>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</si>
  <si>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</si>
  <si>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</si>
  <si>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</si>
  <si>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</si>
  <si>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</si>
  <si>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</si>
  <si>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</si>
  <si>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</si>
  <si>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</si>
  <si>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</si>
  <si>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</si>
  <si>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</si>
  <si>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</si>
  <si>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</si>
  <si>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</si>
  <si>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</si>
  <si>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</si>
  <si>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</si>
  <si>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</si>
  <si>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</si>
  <si>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</si>
  <si>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</si>
  <si>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</si>
  <si>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</si>
  <si>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</si>
  <si>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</si>
  <si>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</si>
  <si>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</si>
  <si>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</si>
  <si>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</si>
  <si>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</si>
  <si>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</si>
  <si>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</si>
  <si>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</si>
  <si>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</si>
  <si>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</si>
  <si>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</si>
  <si>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</si>
  <si>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</si>
  <si>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</si>
  <si>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</si>
  <si>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</si>
  <si>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</si>
  <si>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</si>
  <si>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</si>
  <si>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</si>
  <si>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</si>
  <si>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</si>
  <si>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</si>
  <si>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</si>
  <si>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</si>
  <si>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</si>
  <si>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</si>
  <si>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</si>
  <si>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</si>
  <si>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</si>
  <si>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</si>
  <si>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</si>
  <si>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</si>
  <si>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</si>
  <si>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</si>
  <si>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</si>
  <si>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</si>
  <si>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</si>
  <si>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</si>
  <si>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</si>
  <si>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</si>
  <si>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</si>
  <si>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</si>
  <si>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</si>
  <si>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</si>
  <si>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</si>
  <si>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</si>
  <si>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</si>
  <si>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</si>
  <si>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</si>
  <si>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</si>
  <si>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</si>
  <si>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</si>
  <si>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</si>
  <si>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</si>
  <si>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</si>
  <si>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</si>
  <si>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</si>
  <si>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</si>
  <si>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</si>
  <si>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</si>
  <si>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</si>
  <si>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</si>
  <si>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</si>
  <si>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</si>
  <si>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</si>
  <si>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</si>
  <si>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</si>
  <si>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</si>
  <si>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</si>
  <si>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</si>
  <si>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</si>
  <si>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</si>
  <si>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</si>
  <si>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</si>
  <si>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</si>
  <si>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</si>
  <si>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</si>
  <si>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</si>
  <si>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</si>
  <si>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</si>
  <si>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</si>
  <si>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</si>
  <si>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</si>
  <si>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</si>
  <si>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</si>
  <si>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</si>
  <si>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</si>
  <si>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</si>
  <si>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</si>
  <si>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</si>
  <si>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</si>
  <si>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</si>
  <si>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</si>
  <si>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</si>
  <si>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</si>
  <si>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</si>
  <si>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</si>
  <si>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</si>
  <si>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</si>
  <si>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</si>
  <si>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</si>
  <si>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</si>
  <si>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</si>
  <si>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</si>
  <si>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</si>
  <si>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</si>
  <si>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</si>
  <si>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</si>
  <si>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</si>
  <si>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</si>
  <si>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</si>
  <si>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</si>
  <si>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</si>
  <si>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</si>
  <si>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</si>
  <si>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</si>
  <si>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</si>
  <si>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</si>
  <si>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</si>
  <si>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</si>
  <si>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</si>
  <si>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</si>
  <si>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</si>
  <si>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</si>
  <si>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</si>
  <si>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</si>
  <si>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</si>
  <si>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</si>
  <si>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</si>
  <si>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</si>
  <si>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</si>
  <si>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</si>
  <si>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</si>
  <si>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</si>
  <si>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</si>
  <si>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</si>
  <si>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</si>
  <si>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</si>
  <si>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</si>
  <si>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</si>
  <si>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</si>
  <si>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</si>
  <si>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</si>
  <si>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</si>
  <si>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</si>
  <si>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</si>
  <si>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</si>
  <si>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</si>
  <si>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</si>
  <si>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</si>
  <si>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</si>
  <si>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</si>
  <si>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</si>
  <si>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</si>
  <si>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</si>
  <si>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</si>
  <si>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</si>
  <si>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</si>
  <si>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</si>
  <si>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</si>
  <si>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</si>
  <si>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</si>
  <si>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</si>
  <si>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</si>
  <si>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</si>
  <si>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</si>
  <si>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</si>
  <si>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</si>
  <si>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</si>
  <si>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</si>
  <si>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</si>
  <si>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</si>
  <si>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</si>
  <si>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</si>
  <si>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</si>
  <si>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</si>
  <si>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</si>
  <si>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</si>
  <si>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</si>
  <si>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</si>
  <si>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</si>
  <si>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</si>
  <si>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</si>
  <si>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</si>
  <si>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</si>
  <si>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</si>
  <si>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</si>
  <si>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</si>
  <si>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</si>
  <si>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</si>
  <si>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</si>
  <si>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</si>
  <si>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</si>
  <si>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</si>
  <si>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</si>
  <si>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</si>
  <si>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</si>
  <si>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</si>
  <si>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</si>
  <si>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</si>
  <si>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</si>
  <si>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</si>
  <si>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</si>
  <si>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</si>
  <si>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</si>
  <si>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</si>
  <si>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</si>
  <si>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</si>
  <si>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</si>
  <si>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</si>
  <si>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</si>
  <si>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</si>
  <si>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</si>
  <si>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</si>
  <si>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</si>
  <si>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</si>
  <si>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</si>
  <si>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</si>
  <si>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</si>
  <si>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</si>
  <si>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</si>
  <si>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</si>
  <si>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</si>
  <si>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</si>
  <si>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</si>
  <si>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</si>
  <si>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</si>
  <si>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</si>
  <si>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</si>
  <si>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</si>
  <si>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</si>
  <si>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</si>
  <si>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</si>
  <si>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</si>
  <si>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</si>
  <si>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</si>
  <si>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</si>
  <si>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</si>
  <si>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</si>
  <si>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</si>
  <si>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</si>
  <si>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</si>
  <si>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</si>
  <si>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</si>
  <si>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</si>
  <si>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</si>
  <si>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</si>
  <si>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</si>
  <si>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</si>
  <si>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</si>
  <si>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</si>
  <si>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</si>
  <si>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</si>
  <si>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</si>
  <si>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</si>
  <si>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</si>
  <si>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</si>
  <si>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</si>
  <si>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</si>
  <si>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</si>
  <si>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</si>
  <si>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</si>
  <si>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</si>
  <si>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</si>
  <si>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</si>
  <si>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</si>
  <si>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</si>
  <si>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</si>
  <si>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</si>
  <si>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</si>
  <si>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</si>
  <si>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</si>
  <si>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</si>
  <si>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</si>
  <si>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</si>
  <si>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</si>
  <si>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</si>
  <si>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</si>
  <si>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</si>
  <si>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</si>
  <si>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</si>
  <si>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</si>
  <si>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</si>
  <si>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</si>
  <si>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</si>
  <si>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</si>
  <si>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</si>
  <si>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</si>
  <si>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</si>
  <si>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</si>
  <si>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</si>
  <si>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</si>
  <si>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</si>
  <si>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</si>
  <si>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</si>
  <si>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</si>
  <si>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</si>
  <si>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</si>
  <si>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</si>
  <si>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</si>
  <si>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</si>
  <si>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</si>
  <si>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</si>
  <si>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</si>
  <si>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</si>
  <si>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</si>
  <si>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</si>
  <si>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</si>
  <si>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</si>
  <si>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</si>
  <si>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</si>
  <si>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</si>
  <si>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</si>
  <si>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</si>
  <si>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</si>
  <si>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</si>
  <si>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</si>
  <si>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</si>
  <si>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</si>
  <si>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</si>
  <si>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</si>
  <si>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</si>
  <si>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</si>
  <si>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</si>
  <si>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</si>
  <si>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</si>
  <si>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</si>
  <si>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</si>
  <si>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</si>
  <si>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</si>
  <si>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</si>
  <si>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</si>
  <si>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</si>
  <si>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</si>
  <si>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</si>
  <si>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</si>
  <si>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</si>
  <si>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</si>
  <si>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</si>
  <si>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</si>
  <si>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</si>
  <si>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</si>
  <si>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</si>
  <si>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</si>
  <si>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</si>
  <si>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</si>
  <si>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</si>
  <si>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</si>
  <si>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</si>
  <si>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</si>
  <si>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</si>
  <si>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</si>
  <si>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</si>
  <si>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</si>
  <si>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</si>
  <si>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</si>
  <si>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</si>
  <si>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</si>
  <si>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</si>
  <si>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</si>
  <si>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</si>
  <si>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</si>
  <si>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</si>
  <si>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</si>
  <si>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</si>
  <si>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</si>
  <si>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</si>
  <si>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</si>
  <si>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</si>
  <si>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</si>
  <si>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</si>
  <si>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</si>
  <si>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</si>
  <si>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</si>
  <si>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</si>
  <si>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</si>
  <si>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</si>
  <si>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</si>
  <si>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</si>
  <si>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</si>
  <si>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</si>
  <si>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</si>
  <si>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</si>
  <si>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</si>
  <si>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</si>
  <si>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</si>
  <si>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</si>
  <si>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</si>
  <si>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</si>
  <si>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</si>
  <si>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</si>
  <si>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</si>
  <si>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</si>
  <si>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</si>
  <si>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</si>
  <si>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</si>
  <si>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</si>
  <si>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</si>
  <si>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</si>
  <si>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</si>
  <si>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</si>
  <si>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</si>
  <si>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</si>
  <si>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</si>
  <si>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</si>
  <si>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</si>
  <si>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</si>
  <si>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</si>
  <si>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</si>
  <si>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</si>
  <si>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</si>
  <si>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</si>
  <si>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</si>
  <si>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</si>
  <si>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</si>
  <si>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</si>
  <si>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</si>
  <si>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</si>
  <si>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</si>
  <si>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</si>
  <si>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</si>
  <si>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</si>
  <si>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</si>
  <si>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</si>
  <si>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</si>
  <si>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</si>
  <si>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</si>
  <si>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</si>
  <si>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</si>
  <si>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</si>
  <si>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</si>
  <si>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</si>
  <si>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</si>
  <si>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</si>
  <si>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</si>
  <si>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</si>
  <si>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</si>
  <si>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</si>
  <si>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</si>
  <si>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</si>
  <si>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</si>
  <si>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</si>
  <si>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</si>
  <si>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</si>
  <si>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</si>
  <si>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</si>
  <si>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</si>
  <si>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</si>
  <si>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</si>
  <si>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</si>
  <si>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</si>
  <si>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</si>
  <si>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</si>
  <si>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</si>
  <si>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</si>
  <si>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</si>
  <si>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</si>
  <si>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</si>
  <si>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</si>
  <si>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</si>
  <si>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</si>
  <si>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</si>
  <si>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</si>
  <si>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</si>
  <si>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</si>
  <si>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</si>
  <si>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</si>
  <si>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</si>
  <si>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</si>
  <si>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</si>
  <si>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</si>
  <si>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</si>
  <si>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</si>
  <si>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</si>
  <si>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</si>
  <si>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</si>
  <si>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</si>
  <si>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</si>
  <si>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</si>
  <si>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</si>
  <si>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</si>
  <si>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</si>
  <si>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</si>
  <si>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</si>
  <si>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</si>
  <si>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</si>
  <si>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</si>
  <si>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</si>
  <si>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</si>
  <si>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</si>
  <si>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</si>
  <si>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</si>
  <si>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</si>
  <si>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</si>
  <si>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</si>
  <si>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</si>
  <si>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</si>
  <si>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</si>
  <si>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</si>
  <si>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</si>
  <si>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</si>
  <si>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</si>
  <si>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</si>
  <si>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</si>
  <si>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</si>
  <si>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</si>
  <si>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</si>
  <si>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</si>
  <si>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</si>
  <si>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</si>
  <si>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</si>
  <si>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</si>
  <si>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</si>
  <si>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</si>
  <si>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</si>
  <si>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</si>
  <si>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</si>
  <si>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</si>
  <si>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</si>
  <si>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</si>
  <si>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</si>
  <si>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</si>
  <si>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</si>
  <si>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</si>
  <si>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</si>
  <si>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</si>
  <si>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</si>
  <si>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</si>
  <si>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</si>
  <si>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</si>
  <si>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</si>
  <si>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</si>
  <si>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</si>
  <si>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</si>
  <si>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</si>
  <si>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</si>
  <si>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</si>
  <si>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</si>
  <si>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</si>
  <si>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</si>
  <si>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</si>
  <si>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</si>
  <si>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</si>
  <si>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</si>
  <si>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</si>
  <si>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</si>
  <si>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</si>
  <si>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</si>
  <si>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</si>
  <si>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</si>
  <si>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</si>
  <si>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</si>
  <si>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</si>
  <si>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</si>
  <si>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</si>
  <si>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</si>
  <si>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</si>
  <si>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</si>
  <si>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</si>
  <si>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</si>
  <si>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</si>
  <si>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</si>
  <si>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</si>
  <si>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</si>
  <si>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</si>
  <si>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</si>
  <si>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</si>
  <si>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</si>
  <si>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</si>
  <si>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</si>
  <si>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</si>
  <si>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</si>
  <si>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</si>
  <si>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</si>
  <si>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</si>
  <si>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</si>
  <si>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</si>
  <si>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</si>
  <si>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</si>
  <si>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</si>
  <si>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</si>
  <si>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</si>
  <si>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</si>
  <si>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</si>
  <si>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</si>
  <si>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</si>
  <si>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</si>
  <si>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</si>
  <si>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</si>
  <si>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</si>
  <si>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</si>
  <si>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</si>
  <si>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</si>
  <si>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</si>
  <si>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</si>
  <si>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</si>
  <si>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</si>
  <si>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</si>
  <si>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</si>
  <si>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</si>
  <si>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</si>
  <si>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</si>
  <si>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</si>
  <si>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</si>
  <si>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</si>
  <si>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</si>
  <si>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</si>
  <si>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</si>
  <si>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</si>
  <si>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</si>
  <si>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</si>
  <si>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</si>
  <si>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</si>
  <si>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</si>
  <si>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</si>
  <si>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</si>
  <si>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</si>
  <si>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</si>
  <si>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</si>
  <si>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</si>
  <si>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</si>
  <si>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</si>
  <si>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</si>
  <si>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</si>
  <si>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</si>
  <si>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</si>
  <si>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</si>
  <si>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</si>
  <si>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</si>
  <si>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</si>
  <si>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</si>
  <si>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</si>
  <si>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</si>
  <si>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</si>
  <si>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</si>
  <si>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</si>
  <si>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</si>
  <si>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</si>
  <si>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</si>
  <si>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</si>
  <si>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</si>
  <si>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</si>
  <si>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</si>
  <si>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</si>
  <si>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</si>
  <si>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</si>
  <si>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</si>
  <si>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</si>
  <si>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</si>
  <si>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</si>
  <si>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</si>
  <si>
    <t>Kasidit Samrej (THAILAND)</t>
  </si>
  <si>
    <t>6-2 4-6 3-6 6-1 6-2</t>
  </si>
  <si>
    <t>6-3 7-6(4) 6-7(8) 1-6 7-6(10-7)</t>
  </si>
  <si>
    <t>Learner Tien (USA)</t>
  </si>
  <si>
    <t>6-3 6-7(6) 6-3</t>
  </si>
  <si>
    <t>6-7(8) 6-4 6-1</t>
  </si>
  <si>
    <t>Mattia Bellucci (ITALY)</t>
  </si>
  <si>
    <t>2-6 7-6(7) 7-5</t>
  </si>
  <si>
    <t>Giovanni Mpetshi Perricard (FRANCE)</t>
  </si>
  <si>
    <t>Tallon Griekspoor (NETHERLANDS)</t>
  </si>
  <si>
    <t>Bu Yunchaokete (CHINA)</t>
  </si>
  <si>
    <t>Alex Michelsen (USA)</t>
  </si>
  <si>
    <t>2-0 RETIRED</t>
  </si>
  <si>
    <t>6-4 2-6 7-6(7)</t>
  </si>
  <si>
    <t>Jaume Munar (SPAIN)</t>
  </si>
  <si>
    <t>7-5 4-6 6-4</t>
  </si>
  <si>
    <t>7-6(6) 5-7 6-2</t>
  </si>
  <si>
    <t>Alexandre Muller (FRANCE)</t>
  </si>
  <si>
    <t>Juan Manuel Cerúndolo (ARGENTINA)</t>
  </si>
  <si>
    <t>7-5 6-3 4-6 1-6 7-5</t>
  </si>
  <si>
    <t>7-6(6) 6-4</t>
  </si>
  <si>
    <t>Daniel Altmaier (GERMANY)</t>
  </si>
  <si>
    <t>7-6(3) 6-7(1) 6-4</t>
  </si>
  <si>
    <t>7-6(2) 3-6 7-6(3)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</si>
</sst>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34F-8186-1A2D329DBC3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34F-8186-1A2D329D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48272"/>
        <c:axId val="1018649232"/>
      </c:barChart>
      <c:catAx>
        <c:axId val="10186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9232"/>
        <c:crosses val="autoZero"/>
        <c:auto val="1"/>
        <c:lblAlgn val="ctr"/>
        <c:lblOffset val="100"/>
        <c:noMultiLvlLbl val="0"/>
      </c:catAx>
      <c:valAx>
        <c:axId val="1018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  <c:pt idx="12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160-B0D8-1987D9B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44"/>
        <c:axId val="1077959184"/>
      </c:lineChart>
      <c:catAx>
        <c:axId val="1077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9184"/>
        <c:crosses val="autoZero"/>
        <c:auto val="1"/>
        <c:lblAlgn val="ctr"/>
        <c:lblOffset val="100"/>
        <c:noMultiLvlLbl val="0"/>
      </c:catAx>
      <c:valAx>
        <c:axId val="1077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0F836-8D3E-ED3A-1EE3-7A2446E1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4761</xdr:rowOff>
    </xdr:from>
    <xdr:to>
      <xdr:col>17</xdr:col>
      <xdr:colOff>600075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6BD5-949A-B080-1B0F-9A54C19E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2" workbookViewId="0">
      <selection activeCell="C35" sqref="C35:C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61" workbookViewId="0">
      <selection activeCell="D74" sqref="D74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opLeftCell="A34" workbookViewId="0">
      <selection activeCell="D79" sqref="D79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722-8A49-4805-B822-4E0E70B336A5}">
  <sheetPr>
    <pageSetUpPr fitToPage="1"/>
  </sheetPr>
  <dimension ref="A1:F47"/>
  <sheetViews>
    <sheetView workbookViewId="0">
      <selection activeCell="E47" activeCellId="12" sqref="E3 E6 E10 E14 E20 E22 E26 E30 E34 E36 E39 E45 E4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706</v>
      </c>
      <c r="E2" s="5" t="s">
        <v>16</v>
      </c>
      <c r="F2" t="s">
        <v>707</v>
      </c>
    </row>
    <row r="3" spans="1:6" x14ac:dyDescent="0.25">
      <c r="C3" t="s">
        <v>355</v>
      </c>
      <c r="D3" t="s">
        <v>709</v>
      </c>
      <c r="E3" s="6" t="s">
        <v>17</v>
      </c>
      <c r="F3" t="s">
        <v>708</v>
      </c>
    </row>
    <row r="5" spans="1:6" x14ac:dyDescent="0.25">
      <c r="A5" t="s">
        <v>408</v>
      </c>
      <c r="B5" t="s">
        <v>18</v>
      </c>
      <c r="C5" t="s">
        <v>297</v>
      </c>
      <c r="D5" t="s">
        <v>450</v>
      </c>
      <c r="E5" s="5" t="s">
        <v>16</v>
      </c>
      <c r="F5" t="s">
        <v>711</v>
      </c>
    </row>
    <row r="6" spans="1:6" x14ac:dyDescent="0.25">
      <c r="C6" t="s">
        <v>298</v>
      </c>
      <c r="D6" t="s">
        <v>712</v>
      </c>
      <c r="E6" s="6" t="s">
        <v>17</v>
      </c>
      <c r="F6" t="s">
        <v>710</v>
      </c>
    </row>
    <row r="8" spans="1:6" x14ac:dyDescent="0.25">
      <c r="A8" t="s">
        <v>424</v>
      </c>
      <c r="B8" t="s">
        <v>18</v>
      </c>
      <c r="C8" t="s">
        <v>298</v>
      </c>
      <c r="D8" t="s">
        <v>484</v>
      </c>
      <c r="E8" s="5" t="s">
        <v>16</v>
      </c>
      <c r="F8" t="s">
        <v>22</v>
      </c>
    </row>
    <row r="9" spans="1:6" x14ac:dyDescent="0.25">
      <c r="C9" t="s">
        <v>302</v>
      </c>
      <c r="D9" t="s">
        <v>362</v>
      </c>
      <c r="E9" s="5" t="s">
        <v>16</v>
      </c>
      <c r="F9" t="s">
        <v>19</v>
      </c>
    </row>
    <row r="10" spans="1:6" x14ac:dyDescent="0.25">
      <c r="C10" t="s">
        <v>303</v>
      </c>
      <c r="D10" t="s">
        <v>680</v>
      </c>
      <c r="E10" s="6" t="s">
        <v>17</v>
      </c>
      <c r="F10" t="s">
        <v>19</v>
      </c>
    </row>
    <row r="12" spans="1:6" x14ac:dyDescent="0.25">
      <c r="A12" t="s">
        <v>705</v>
      </c>
      <c r="B12" t="s">
        <v>18</v>
      </c>
      <c r="C12" t="s">
        <v>297</v>
      </c>
      <c r="D12" t="s">
        <v>362</v>
      </c>
      <c r="E12" s="5" t="s">
        <v>16</v>
      </c>
      <c r="F12" t="s">
        <v>163</v>
      </c>
    </row>
    <row r="13" spans="1:6" x14ac:dyDescent="0.25">
      <c r="C13" t="s">
        <v>298</v>
      </c>
      <c r="D13" t="s">
        <v>714</v>
      </c>
      <c r="E13" s="5" t="s">
        <v>16</v>
      </c>
      <c r="F13" t="s">
        <v>15</v>
      </c>
    </row>
    <row r="14" spans="1:6" x14ac:dyDescent="0.25">
      <c r="C14" t="s">
        <v>302</v>
      </c>
      <c r="D14" t="s">
        <v>715</v>
      </c>
      <c r="E14" s="6" t="s">
        <v>17</v>
      </c>
      <c r="F14" t="s">
        <v>713</v>
      </c>
    </row>
    <row r="16" spans="1:6" x14ac:dyDescent="0.25">
      <c r="A16" t="s">
        <v>429</v>
      </c>
      <c r="B16" t="s">
        <v>18</v>
      </c>
      <c r="C16" t="s">
        <v>355</v>
      </c>
      <c r="D16" t="s">
        <v>716</v>
      </c>
      <c r="E16" s="5" t="s">
        <v>16</v>
      </c>
      <c r="F16" t="s">
        <v>20</v>
      </c>
    </row>
    <row r="17" spans="1:6" x14ac:dyDescent="0.25">
      <c r="C17" t="s">
        <v>297</v>
      </c>
      <c r="D17" t="s">
        <v>717</v>
      </c>
      <c r="E17" s="5" t="s">
        <v>16</v>
      </c>
      <c r="F17" t="s">
        <v>718</v>
      </c>
    </row>
    <row r="18" spans="1:6" x14ac:dyDescent="0.25">
      <c r="C18" t="s">
        <v>298</v>
      </c>
      <c r="D18" t="s">
        <v>558</v>
      </c>
      <c r="E18" s="5" t="s">
        <v>16</v>
      </c>
      <c r="F18" t="s">
        <v>40</v>
      </c>
    </row>
    <row r="19" spans="1:6" x14ac:dyDescent="0.25">
      <c r="C19" t="s">
        <v>302</v>
      </c>
      <c r="D19" t="s">
        <v>656</v>
      </c>
      <c r="E19" s="5" t="s">
        <v>16</v>
      </c>
      <c r="F19" t="s">
        <v>719</v>
      </c>
    </row>
    <row r="20" spans="1:6" x14ac:dyDescent="0.25">
      <c r="C20" t="s">
        <v>303</v>
      </c>
      <c r="D20" t="s">
        <v>604</v>
      </c>
      <c r="E20" s="6" t="s">
        <v>17</v>
      </c>
      <c r="F20" t="s">
        <v>33</v>
      </c>
    </row>
    <row r="22" spans="1:6" x14ac:dyDescent="0.25">
      <c r="A22" t="s">
        <v>487</v>
      </c>
      <c r="B22" t="s">
        <v>18</v>
      </c>
      <c r="C22" t="s">
        <v>355</v>
      </c>
      <c r="D22" t="s">
        <v>720</v>
      </c>
      <c r="E22" s="6" t="s">
        <v>17</v>
      </c>
      <c r="F22" t="s">
        <v>26</v>
      </c>
    </row>
    <row r="24" spans="1:6" x14ac:dyDescent="0.25">
      <c r="A24" t="s">
        <v>310</v>
      </c>
      <c r="B24" t="s">
        <v>14</v>
      </c>
      <c r="C24" t="s">
        <v>355</v>
      </c>
      <c r="D24" t="s">
        <v>348</v>
      </c>
      <c r="E24" s="5" t="s">
        <v>16</v>
      </c>
      <c r="F24" t="s">
        <v>721</v>
      </c>
    </row>
    <row r="25" spans="1:6" x14ac:dyDescent="0.25">
      <c r="C25" t="s">
        <v>297</v>
      </c>
      <c r="D25" t="s">
        <v>723</v>
      </c>
      <c r="E25" s="5" t="s">
        <v>16</v>
      </c>
      <c r="F25" t="s">
        <v>722</v>
      </c>
    </row>
    <row r="26" spans="1:6" x14ac:dyDescent="0.25">
      <c r="C26" t="s">
        <v>298</v>
      </c>
      <c r="D26" t="s">
        <v>479</v>
      </c>
      <c r="E26" s="6" t="s">
        <v>17</v>
      </c>
      <c r="F26" t="s">
        <v>20</v>
      </c>
    </row>
    <row r="28" spans="1:6" x14ac:dyDescent="0.25">
      <c r="A28" t="s">
        <v>606</v>
      </c>
      <c r="B28" t="s">
        <v>14</v>
      </c>
      <c r="C28" t="s">
        <v>297</v>
      </c>
      <c r="D28" t="s">
        <v>724</v>
      </c>
      <c r="E28" s="5" t="s">
        <v>16</v>
      </c>
      <c r="F28" t="s">
        <v>20</v>
      </c>
    </row>
    <row r="29" spans="1:6" x14ac:dyDescent="0.25">
      <c r="C29" t="s">
        <v>298</v>
      </c>
      <c r="D29" t="s">
        <v>596</v>
      </c>
      <c r="E29" s="5" t="s">
        <v>16</v>
      </c>
      <c r="F29" t="s">
        <v>146</v>
      </c>
    </row>
    <row r="30" spans="1:6" x14ac:dyDescent="0.25">
      <c r="C30" t="s">
        <v>302</v>
      </c>
      <c r="D30" t="s">
        <v>561</v>
      </c>
      <c r="E30" s="6" t="s">
        <v>17</v>
      </c>
      <c r="F30" t="s">
        <v>29</v>
      </c>
    </row>
    <row r="32" spans="1:6" x14ac:dyDescent="0.25">
      <c r="A32" t="s">
        <v>493</v>
      </c>
      <c r="B32" t="s">
        <v>14</v>
      </c>
      <c r="C32" t="s">
        <v>355</v>
      </c>
      <c r="D32" t="s">
        <v>541</v>
      </c>
      <c r="E32" s="5" t="s">
        <v>16</v>
      </c>
      <c r="F32" t="s">
        <v>24</v>
      </c>
    </row>
    <row r="33" spans="1:6" x14ac:dyDescent="0.25">
      <c r="C33" t="s">
        <v>297</v>
      </c>
      <c r="D33" t="s">
        <v>531</v>
      </c>
      <c r="E33" s="5" t="s">
        <v>16</v>
      </c>
      <c r="F33" t="s">
        <v>27</v>
      </c>
    </row>
    <row r="34" spans="1:6" x14ac:dyDescent="0.25">
      <c r="C34" t="s">
        <v>298</v>
      </c>
      <c r="D34" t="s">
        <v>642</v>
      </c>
      <c r="E34" s="6" t="s">
        <v>17</v>
      </c>
      <c r="F34" t="s">
        <v>33</v>
      </c>
    </row>
    <row r="36" spans="1:6" x14ac:dyDescent="0.25">
      <c r="A36" t="s">
        <v>436</v>
      </c>
      <c r="B36" t="s">
        <v>14</v>
      </c>
      <c r="C36" t="s">
        <v>354</v>
      </c>
      <c r="D36" t="s">
        <v>541</v>
      </c>
      <c r="E36" s="6" t="s">
        <v>17</v>
      </c>
      <c r="F36" t="s">
        <v>725</v>
      </c>
    </row>
    <row r="38" spans="1:6" x14ac:dyDescent="0.25">
      <c r="A38" t="s">
        <v>630</v>
      </c>
      <c r="B38" t="s">
        <v>32</v>
      </c>
      <c r="C38" t="s">
        <v>298</v>
      </c>
      <c r="D38" t="s">
        <v>333</v>
      </c>
      <c r="E38" s="5" t="s">
        <v>16</v>
      </c>
      <c r="F38" t="s">
        <v>726</v>
      </c>
    </row>
    <row r="39" spans="1:6" x14ac:dyDescent="0.25">
      <c r="C39" t="s">
        <v>302</v>
      </c>
      <c r="D39" t="s">
        <v>452</v>
      </c>
      <c r="E39" s="6" t="s">
        <v>17</v>
      </c>
      <c r="F39" t="s">
        <v>56</v>
      </c>
    </row>
    <row r="41" spans="1:6" x14ac:dyDescent="0.25">
      <c r="A41" t="s">
        <v>631</v>
      </c>
      <c r="B41" t="s">
        <v>32</v>
      </c>
      <c r="C41" t="s">
        <v>297</v>
      </c>
      <c r="D41" t="s">
        <v>727</v>
      </c>
      <c r="E41" s="5" t="s">
        <v>16</v>
      </c>
      <c r="F41" t="s">
        <v>25</v>
      </c>
    </row>
    <row r="42" spans="1:6" x14ac:dyDescent="0.25">
      <c r="C42" t="s">
        <v>298</v>
      </c>
      <c r="D42" t="s">
        <v>602</v>
      </c>
      <c r="E42" s="5" t="s">
        <v>16</v>
      </c>
      <c r="F42" t="s">
        <v>35</v>
      </c>
    </row>
    <row r="43" spans="1:6" x14ac:dyDescent="0.25">
      <c r="C43" t="s">
        <v>302</v>
      </c>
      <c r="D43" t="s">
        <v>717</v>
      </c>
      <c r="E43" s="5" t="s">
        <v>16</v>
      </c>
      <c r="F43" t="s">
        <v>39</v>
      </c>
    </row>
    <row r="44" spans="1:6" x14ac:dyDescent="0.25">
      <c r="C44" t="s">
        <v>303</v>
      </c>
      <c r="D44" t="s">
        <v>453</v>
      </c>
      <c r="E44" s="5" t="s">
        <v>16</v>
      </c>
      <c r="F44" t="s">
        <v>728</v>
      </c>
    </row>
    <row r="45" spans="1:6" x14ac:dyDescent="0.25">
      <c r="C45" t="s">
        <v>367</v>
      </c>
      <c r="D45" t="s">
        <v>305</v>
      </c>
      <c r="E45" s="6" t="s">
        <v>17</v>
      </c>
      <c r="F45" t="s">
        <v>166</v>
      </c>
    </row>
    <row r="47" spans="1:6" x14ac:dyDescent="0.25">
      <c r="A47" t="s">
        <v>340</v>
      </c>
      <c r="B47" t="s">
        <v>32</v>
      </c>
      <c r="C47" t="s">
        <v>354</v>
      </c>
      <c r="D47" t="s">
        <v>434</v>
      </c>
      <c r="E47" s="6" t="s">
        <v>17</v>
      </c>
      <c r="F47" t="s">
        <v>729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4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>
        <v>2025</v>
      </c>
      <c r="B14">
        <v>12</v>
      </c>
      <c r="C14">
        <v>0</v>
      </c>
      <c r="D14">
        <v>21</v>
      </c>
      <c r="E14">
        <v>13</v>
      </c>
      <c r="F14" s="4">
        <f t="shared" si="1"/>
        <v>0.38095238095238093</v>
      </c>
    </row>
    <row r="15" spans="1:6" x14ac:dyDescent="0.25">
      <c r="A15" s="1" t="s">
        <v>6</v>
      </c>
      <c r="B15" s="2">
        <f>SUM(B2:B14)</f>
        <v>212</v>
      </c>
      <c r="C15" s="2">
        <f>SUM(C2:C14)</f>
        <v>21</v>
      </c>
      <c r="D15" s="2">
        <f>SUM(D2:D14)</f>
        <v>462</v>
      </c>
      <c r="E15" s="2">
        <f>SUM(E2:E14)</f>
        <v>196</v>
      </c>
      <c r="F15" s="3">
        <f t="shared" ref="F15:F16" si="2">(D15-E15)/D15</f>
        <v>0.5757575757575758</v>
      </c>
    </row>
    <row r="16" spans="1:6" x14ac:dyDescent="0.25">
      <c r="A16" s="1" t="s">
        <v>11</v>
      </c>
      <c r="B16" s="2">
        <f>AVERAGE(B2:B14)</f>
        <v>16.307692307692307</v>
      </c>
      <c r="C16" s="2">
        <f>AVERAGE(C2:C14)</f>
        <v>1.6153846153846154</v>
      </c>
      <c r="D16" s="2">
        <f>AVERAGE(D2:D14)</f>
        <v>35.53846153846154</v>
      </c>
      <c r="E16" s="2">
        <f>AVERAGE(E2:E14)</f>
        <v>15.076923076923077</v>
      </c>
      <c r="F16" s="3">
        <f t="shared" si="2"/>
        <v>0.5757575757575758</v>
      </c>
    </row>
  </sheetData>
  <conditionalFormatting sqref="F3:F14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67" workbookViewId="0">
      <selection activeCell="D98" sqref="D9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2025-07-23T01:43:02Z</dcterms:modified>
</cp:coreProperties>
</file>