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261" documentId="8_{93652EBB-0AF5-45D6-8517-74581B0D3CB7}" xr6:coauthVersionLast="47" xr6:coauthVersionMax="47" xr10:uidLastSave="{42C60890-46EE-4A68-B51D-F8AD45B33541}"/>
  <bookViews>
    <workbookView xWindow="-120" yWindow="-120" windowWidth="38640" windowHeight="21120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<sst xmlns="http://schemas.openxmlformats.org/spreadsheetml/2006/main" count="2594" uniqueCount="671">
  <si>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</si>
  <si>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</si>
  <si>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</si>
  <si>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</si>
  <si>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</si>
  <si>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</si>
  <si>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</si>
  <si>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</si>
  <si>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</si>
  <si>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</si>
  <si>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</si>
  <si>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</si>
  <si>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</si>
  <si>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</si>
  <si>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</si>
  <si>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</si>
  <si>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</si>
  <si>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</si>
  <si>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</si>
  <si>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</si>
  <si>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</si>
  <si>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</si>
  <si>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</si>
  <si>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</si>
  <si>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</si>
  <si>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</si>
  <si>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</si>
  <si>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</si>
  <si>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</si>
  <si>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</si>
  <si>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</si>
  <si>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</si>
  <si>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</si>
  <si>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</si>
  <si>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</si>
  <si>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</si>
  <si>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</si>
  <si>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</si>
  <si>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</si>
  <si>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</si>
  <si>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</si>
  <si>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</si>
  <si>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</si>
  <si>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</si>
  <si>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</si>
  <si>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</si>
  <si>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</si>
  <si>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</si>
  <si>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</si>
  <si>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</si>
  <si>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</si>
  <si>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</si>
  <si>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</si>
  <si>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</si>
  <si>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</si>
  <si>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</si>
  <si>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</si>
  <si>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</si>
  <si>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</si>
  <si>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</si>
  <si>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</si>
  <si>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</si>
  <si>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</si>
  <si>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</si>
  <si>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</si>
  <si>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</si>
  <si>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</si>
  <si>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</si>
  <si>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</si>
  <si>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</si>
  <si>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</si>
  <si>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</si>
  <si>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</si>
  <si>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</si>
  <si>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</si>
  <si>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</si>
  <si>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</si>
  <si>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</si>
  <si>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</si>
  <si>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</si>
  <si>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</si>
  <si>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</si>
  <si>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</si>
  <si>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</si>
  <si>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</si>
  <si>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</si>
  <si>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</si>
  <si>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</si>
  <si>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</si>
  <si>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</si>
  <si>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</si>
  <si>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</si>
  <si>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</si>
  <si>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</si>
  <si>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</si>
  <si>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</si>
  <si>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</si>
  <si>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</si>
  <si>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</si>
  <si>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</si>
  <si>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</si>
  <si>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</si>
  <si>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</si>
  <si>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</si>
  <si>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</si>
  <si>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</si>
  <si>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</si>
  <si>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</si>
  <si>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</si>
  <si>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</si>
  <si>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</si>
  <si>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</si>
  <si>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</si>
  <si>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</si>
  <si>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</si>
  <si>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</si>
  <si>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</si>
  <si>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</si>
  <si>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</si>
  <si>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</si>
  <si>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</si>
  <si>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</si>
  <si>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</si>
  <si>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</si>
  <si>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</si>
  <si>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</si>
  <si>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</si>
  <si>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</si>
  <si>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</si>
  <si>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</si>
  <si>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</si>
  <si>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</si>
  <si>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</si>
  <si>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</si>
  <si>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</si>
  <si>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</si>
  <si>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</si>
  <si>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</si>
  <si>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</si>
  <si>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</si>
  <si>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</si>
  <si>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</si>
  <si>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</si>
  <si>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</si>
  <si>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</si>
  <si>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</si>
  <si>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</si>
  <si>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</si>
  <si>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</si>
  <si>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</si>
  <si>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</si>
  <si>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</si>
  <si>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</si>
  <si>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</si>
  <si>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</si>
  <si>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</si>
  <si>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</si>
  <si>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</si>
  <si>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</si>
  <si>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</si>
  <si>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</si>
  <si>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</si>
  <si>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</si>
  <si>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</si>
  <si>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</si>
  <si>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</si>
  <si>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</si>
  <si>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</si>
  <si>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</si>
  <si>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</si>
  <si>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</si>
  <si>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</si>
  <si>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</si>
  <si>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</si>
  <si>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</si>
  <si>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</si>
  <si>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</si>
  <si>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</si>
  <si>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</si>
  <si>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</si>
  <si>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</si>
  <si>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</si>
  <si>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</si>
  <si>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</si>
  <si>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</si>
  <si>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</si>
  <si>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</si>
  <si>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</si>
  <si>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</si>
  <si>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</si>
  <si>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</si>
  <si>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</si>
  <si>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</si>
  <si>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</si>
  <si>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</si>
  <si>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</si>
  <si>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</si>
  <si>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</si>
  <si>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</si>
  <si>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</si>
  <si>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</si>
  <si>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</si>
  <si>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</si>
  <si>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</si>
  <si>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</si>
  <si>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</si>
  <si>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</si>
  <si>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</si>
  <si>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</si>
  <si>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</si>
  <si>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</si>
  <si>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</si>
  <si>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</si>
  <si>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</si>
  <si>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</si>
  <si>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</si>
  <si>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</si>
  <si>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</si>
  <si>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</si>
  <si>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</si>
  <si>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</si>
  <si>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</si>
  <si>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</si>
  <si>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</si>
  <si>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</si>
  <si>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</si>
  <si>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</si>
  <si>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</si>
  <si>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</si>
  <si>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</si>
  <si>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</si>
  <si>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</si>
  <si>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</si>
  <si>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</si>
  <si>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</si>
  <si>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</si>
  <si>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</si>
  <si>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</si>
  <si>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</si>
  <si>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</si>
  <si>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</si>
  <si>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</si>
  <si>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</si>
  <si>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</si>
  <si>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</si>
  <si>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</si>
  <si>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</si>
  <si>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</si>
  <si>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</si>
  <si>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</si>
  <si>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</si>
  <si>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</si>
  <si>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</si>
  <si>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</si>
  <si>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</si>
  <si>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</si>
  <si>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</si>
  <si>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</si>
  <si>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</si>
  <si>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</si>
  <si>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</si>
  <si>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</si>
  <si>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</si>
  <si>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</si>
  <si>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</si>
  <si>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</si>
  <si>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</si>
  <si>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</si>
  <si>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</si>
  <si>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</si>
  <si>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</si>
  <si>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</si>
  <si>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</si>
  <si>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</si>
  <si>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</si>
  <si>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</si>
  <si>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</si>
  <si>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</si>
  <si>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</si>
  <si>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</si>
  <si>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</si>
  <si>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</si>
  <si>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</si>
  <si>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</si>
  <si>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</si>
  <si>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</si>
  <si>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</si>
  <si>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</si>
  <si>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</si>
  <si>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</si>
  <si>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</si>
  <si>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</si>
  <si>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</si>
  <si>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</si>
  <si>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</si>
  <si>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</si>
  <si>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</si>
  <si>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</si>
  <si>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</si>
  <si>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</si>
  <si>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</si>
  <si>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</si>
  <si>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</si>
  <si>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</si>
  <si>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</si>
  <si>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</si>
  <si>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</si>
  <si>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</si>
  <si>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</si>
  <si>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</si>
  <si>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</si>
  <si>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</si>
  <si>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</si>
  <si>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</si>
  <si>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</si>
  <si>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</si>
  <si>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</si>
  <si>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</si>
  <si>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</si>
  <si>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</si>
  <si>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</si>
  <si>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</si>
  <si>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</si>
  <si>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</si>
  <si>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</si>
  <si>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</si>
  <si>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</si>
  <si>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</si>
  <si>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</si>
  <si>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</si>
  <si>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</si>
  <si>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</si>
  <si>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</si>
  <si>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</si>
  <si>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</si>
  <si>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</si>
  <si>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</si>
  <si>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</si>
  <si>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</si>
  <si>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</si>
  <si>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</si>
  <si>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</si>
  <si>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</si>
  <si>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</si>
  <si>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</si>
  <si>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</si>
  <si>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</si>
  <si>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</si>
  <si>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</si>
  <si>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</si>
  <si>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</si>
  <si>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</si>
  <si>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</si>
  <si>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</si>
  <si>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</si>
  <si>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</si>
  <si>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</si>
  <si>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</si>
  <si>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</si>
  <si>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</si>
  <si>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</si>
  <si>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</si>
  <si>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</si>
  <si>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</si>
  <si>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</si>
  <si>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</si>
  <si>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</si>
  <si>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</si>
  <si>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</si>
  <si>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</si>
  <si>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</si>
  <si>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</si>
  <si>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</si>
  <si>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</si>
  <si>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</si>
  <si>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</si>
  <si>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</si>
  <si>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</si>
  <si>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</si>
  <si>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</si>
  <si>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</si>
  <si>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</si>
  <si>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</si>
  <si>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</si>
  <si>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</si>
  <si>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</si>
  <si>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</si>
  <si>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</si>
  <si>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</si>
  <si>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</si>
  <si>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</si>
  <si>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</si>
  <si>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</si>
  <si>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</si>
  <si>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</si>
  <si>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</si>
  <si>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</si>
  <si>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</si>
  <si>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</si>
  <si>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</si>
  <si>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</si>
  <si>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</si>
  <si>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</si>
  <si>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</si>
  <si>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</si>
  <si>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</si>
  <si>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</si>
  <si>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</si>
  <si>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</si>
  <si>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</si>
  <si>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</si>
  <si>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</si>
  <si>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</si>
  <si>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</si>
  <si>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</si>
  <si>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</si>
  <si>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</si>
  <si>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</si>
  <si>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</si>
  <si>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</si>
  <si>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</si>
  <si>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</si>
  <si>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</si>
  <si>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</si>
  <si>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</si>
  <si>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</si>
  <si>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</si>
  <si>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</si>
  <si>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</si>
  <si>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</si>
  <si>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</si>
  <si>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</si>
  <si>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</si>
  <si>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</si>
  <si>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</si>
  <si>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</si>
  <si>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</si>
  <si>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</si>
  <si>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</si>
  <si>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</si>
  <si>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</si>
  <si>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</si>
  <si>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</si>
  <si>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</si>
  <si>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</si>
  <si>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</si>
  <si>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</si>
  <si>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</si>
  <si>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</si>
  <si>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</si>
  <si>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</si>
  <si>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</si>
  <si>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</si>
  <si>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</si>
  <si>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</si>
  <si>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</si>
  <si>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</si>
  <si>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</si>
  <si>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</si>
  <si>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</si>
  <si>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</si>
  <si>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</si>
  <si>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</si>
  <si>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</si>
  <si>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</si>
  <si>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</si>
  <si>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</si>
  <si>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</si>
  <si>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</si>
  <si>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</si>
  <si>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</si>
  <si>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</si>
  <si>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</si>
  <si>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</si>
  <si>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</si>
  <si>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</si>
  <si>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</si>
  <si>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</si>
  <si>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</si>
  <si>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</si>
  <si>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</si>
  <si>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</si>
  <si>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</si>
  <si>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</si>
  <si>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</si>
  <si>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</si>
  <si>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</si>
  <si>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</si>
  <si>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</si>
  <si>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</si>
  <si>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</si>
  <si>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</si>
  <si>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</si>
  <si>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</si>
  <si>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</si>
  <si>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</si>
  <si>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</si>
  <si>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</si>
  <si>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</si>
  <si>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</si>
  <si>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</si>
  <si>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</si>
  <si>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</si>
  <si>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</si>
  <si>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</si>
  <si>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</si>
  <si>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</si>
  <si>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</si>
  <si>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</si>
  <si>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</si>
  <si>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</si>
  <si>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</si>
  <si>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</si>
  <si>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</si>
  <si>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</si>
  <si>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</si>
  <si>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</si>
  <si>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</si>
  <si>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</si>
  <si>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</si>
  <si>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</si>
  <si>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</si>
  <si>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</si>
  <si>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</si>
  <si>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</si>
  <si>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</si>
  <si>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</si>
  <si>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</si>
  <si>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</si>
  <si>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</si>
  <si>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</si>
  <si>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</si>
  <si>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</si>
  <si>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</si>
  <si>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</si>
  <si>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</si>
  <si>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</si>
  <si>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</si>
  <si>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</si>
  <si>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</si>
  <si>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</si>
  <si>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</si>
  <si>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</si>
  <si>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</si>
  <si>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</si>
  <si>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</si>
  <si>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</si>
  <si>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</si>
  <si>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</si>
  <si>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</si>
  <si>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</si>
  <si>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</si>
  <si>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</si>
  <si>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</si>
  <si>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</si>
  <si>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</si>
  <si>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</si>
  <si>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</si>
  <si>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</si>
  <si>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</si>
  <si>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</si>
  <si>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</si>
  <si>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</si>
  <si>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</si>
  <si>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</si>
  <si>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</si>
  <si>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</si>
  <si>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</si>
  <si>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</si>
  <si>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</si>
  <si>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</si>
  <si>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</si>
  <si>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</si>
  <si>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</si>
  <si>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</si>
  <si>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</si>
  <si>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</si>
  <si>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</si>
  <si>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</si>
  <si>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</si>
  <si>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</si>
  <si>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</si>
  <si>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</si>
  <si>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</si>
  <si>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</si>
  <si>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</si>
  <si>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</si>
  <si>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</si>
  <si>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</si>
  <si>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</si>
  <si>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</si>
  <si>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</si>
  <si>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</si>
  <si>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</si>
  <si>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</si>
  <si>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</si>
  <si>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</si>
  <si>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</si>
  <si>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</si>
  <si>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</si>
  <si>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</si>
  <si>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</si>
  <si>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</si>
  <si>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</si>
  <si>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</si>
  <si>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</si>
  <si>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</si>
  <si>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</si>
  <si>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</si>
  <si>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</si>
  <si>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</si>
  <si>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</si>
  <si>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</si>
  <si>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</si>
  <si>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</si>
  <si>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</si>
  <si>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</si>
  <si>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</si>
  <si>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</si>
  <si>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</si>
  <si>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</si>
  <si>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</si>
  <si>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</si>
  <si>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</si>
  <si>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</si>
  <si>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</si>
  <si>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</si>
  <si>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</si>
  <si>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</si>
  <si>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</si>
  <si>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</si>
  <si>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</si>
  <si>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</si>
  <si>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</si>
  <si>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</si>
  <si>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</si>
  <si>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</si>
  <si>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</si>
  <si>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</si>
  <si>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</si>
  <si>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</si>
  <si>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</si>
  <si>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</si>
  <si>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</si>
  <si>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</si>
  <si>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</si>
  <si>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</si>
  <si>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</si>
  <si>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</si>
  <si>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</si>
  <si>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</si>
  <si>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</si>
  <si>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</si>
  <si>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</si>
  <si>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</si>
  <si>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</si>
  <si>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</si>
  <si>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</si>
  <si>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</si>
  <si>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</si>
  <si>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</si>
  <si>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</si>
  <si>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</si>
  <si>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</si>
  <si>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</si>
  <si>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</si>
  <si>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</si>
  <si>
    <t>Anhelina Kalinina (UKRAINE)</t>
  </si>
  <si>
    <t>6-4 1-6 6-1</t>
  </si>
  <si>
    <t>7-6(4  4-6 3-3 RETIRED</t>
  </si>
  <si>
    <t>6-3 6-3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</si>
</sst>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2" sqref="E2:E5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25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25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25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25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25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25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25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25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25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25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25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25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25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25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25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25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25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25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25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25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25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25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26"/>
  <sheetViews>
    <sheetView workbookViewId="0">
      <selection activeCell="E25" activeCellId="4" sqref="E2:E5 E8:E14 E18:E19 E22 E2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657</v>
      </c>
      <c r="B2" t="s">
        <v>14</v>
      </c>
      <c r="C2" t="s">
        <v>127</v>
      </c>
      <c r="D2" t="s">
        <v>658</v>
      </c>
      <c r="E2" s="6" t="s">
        <v>136</v>
      </c>
      <c r="F2" t="s">
        <v>501</v>
      </c>
    </row>
    <row r="3" spans="1:6" x14ac:dyDescent="0.25">
      <c r="C3" t="s">
        <v>133</v>
      </c>
      <c r="D3" t="s">
        <v>331</v>
      </c>
      <c r="E3" s="6" t="s">
        <v>136</v>
      </c>
      <c r="F3" t="s">
        <v>55</v>
      </c>
    </row>
    <row r="4" spans="1:6" x14ac:dyDescent="0.25">
      <c r="C4" t="s">
        <v>141</v>
      </c>
      <c r="D4" t="s">
        <v>495</v>
      </c>
      <c r="E4" s="6" t="s">
        <v>136</v>
      </c>
      <c r="F4" t="s">
        <v>34</v>
      </c>
    </row>
    <row r="5" spans="1:6" x14ac:dyDescent="0.25">
      <c r="C5" t="s">
        <v>150</v>
      </c>
      <c r="D5" t="s">
        <v>486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534</v>
      </c>
    </row>
    <row r="8" spans="1:6" x14ac:dyDescent="0.25">
      <c r="A8" t="s">
        <v>163</v>
      </c>
      <c r="B8" t="s">
        <v>14</v>
      </c>
      <c r="C8" t="s">
        <v>164</v>
      </c>
      <c r="D8" t="s">
        <v>660</v>
      </c>
      <c r="E8" s="6" t="s">
        <v>136</v>
      </c>
      <c r="F8" t="s">
        <v>56</v>
      </c>
    </row>
    <row r="9" spans="1:6" x14ac:dyDescent="0.25">
      <c r="C9" t="s">
        <v>165</v>
      </c>
      <c r="D9" t="s">
        <v>659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354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455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536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514</v>
      </c>
      <c r="E13" s="6" t="s">
        <v>136</v>
      </c>
      <c r="F13" t="s">
        <v>661</v>
      </c>
    </row>
    <row r="14" spans="1:6" x14ac:dyDescent="0.25">
      <c r="C14" t="s">
        <v>157</v>
      </c>
      <c r="D14" t="s">
        <v>654</v>
      </c>
      <c r="E14" s="6" t="s">
        <v>136</v>
      </c>
      <c r="F14" t="s">
        <v>111</v>
      </c>
    </row>
    <row r="16" spans="1:6" x14ac:dyDescent="0.25">
      <c r="A16" t="s">
        <v>270</v>
      </c>
      <c r="B16" t="s">
        <v>14</v>
      </c>
      <c r="C16" t="s">
        <v>127</v>
      </c>
      <c r="D16" t="s">
        <v>170</v>
      </c>
      <c r="E16" s="5" t="s">
        <v>129</v>
      </c>
      <c r="F16" t="s">
        <v>662</v>
      </c>
    </row>
    <row r="18" spans="1:6" x14ac:dyDescent="0.25">
      <c r="A18" t="s">
        <v>362</v>
      </c>
      <c r="B18" t="s">
        <v>14</v>
      </c>
      <c r="C18" t="s">
        <v>165</v>
      </c>
      <c r="D18" t="s">
        <v>663</v>
      </c>
      <c r="E18" s="6" t="s">
        <v>136</v>
      </c>
      <c r="F18" t="s">
        <v>664</v>
      </c>
    </row>
    <row r="19" spans="1:6" x14ac:dyDescent="0.25">
      <c r="C19" t="s">
        <v>127</v>
      </c>
      <c r="D19" t="s">
        <v>665</v>
      </c>
      <c r="E19" s="6" t="s">
        <v>136</v>
      </c>
      <c r="F19" t="s">
        <v>33</v>
      </c>
    </row>
    <row r="20" spans="1:6" x14ac:dyDescent="0.25">
      <c r="C20" t="s">
        <v>133</v>
      </c>
      <c r="D20" t="s">
        <v>666</v>
      </c>
      <c r="E20" s="5" t="s">
        <v>129</v>
      </c>
      <c r="F20" t="s">
        <v>24</v>
      </c>
    </row>
    <row r="22" spans="1:6" x14ac:dyDescent="0.25">
      <c r="A22" t="s">
        <v>366</v>
      </c>
      <c r="B22" t="s">
        <v>14</v>
      </c>
      <c r="C22" t="s">
        <v>165</v>
      </c>
      <c r="D22" t="s">
        <v>572</v>
      </c>
      <c r="E22" s="6" t="s">
        <v>136</v>
      </c>
      <c r="F22" t="s">
        <v>15</v>
      </c>
    </row>
    <row r="23" spans="1:6" x14ac:dyDescent="0.25">
      <c r="C23" t="s">
        <v>127</v>
      </c>
      <c r="D23" t="s">
        <v>667</v>
      </c>
      <c r="E23" s="5" t="s">
        <v>129</v>
      </c>
      <c r="F23" t="s">
        <v>668</v>
      </c>
    </row>
    <row r="25" spans="1:6" x14ac:dyDescent="0.25">
      <c r="A25" t="s">
        <v>558</v>
      </c>
      <c r="B25" t="s">
        <v>18</v>
      </c>
      <c r="C25" t="s">
        <v>133</v>
      </c>
      <c r="D25" t="s">
        <v>572</v>
      </c>
      <c r="E25" s="6" t="s">
        <v>136</v>
      </c>
      <c r="F25" t="s">
        <v>669</v>
      </c>
    </row>
    <row r="26" spans="1:6" x14ac:dyDescent="0.25">
      <c r="C26" t="s">
        <v>141</v>
      </c>
      <c r="D26" t="s">
        <v>159</v>
      </c>
      <c r="E26" s="5" t="s">
        <v>129</v>
      </c>
      <c r="F26" t="s">
        <v>670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25">
      <c r="A12">
        <v>2024</v>
      </c>
      <c r="B12">
        <v>6</v>
      </c>
      <c r="C12">
        <v>1</v>
      </c>
      <c r="D12">
        <v>15</v>
      </c>
      <c r="E12">
        <v>5</v>
      </c>
      <c r="F12" s="2">
        <f t="shared" si="1"/>
        <v>0.66666666666666663</v>
      </c>
    </row>
    <row r="13" spans="1:6" x14ac:dyDescent="0.25">
      <c r="A13" s="1" t="s">
        <v>12</v>
      </c>
      <c r="B13" s="3">
        <f>SUM(B2:B12)</f>
        <v>190</v>
      </c>
      <c r="C13" s="3">
        <f>SUM(C2:C12)</f>
        <v>14</v>
      </c>
      <c r="D13" s="3">
        <f>SUM(D2:D12)</f>
        <v>366</v>
      </c>
      <c r="E13" s="3">
        <f>SUM(E2:E12)</f>
        <v>170</v>
      </c>
      <c r="F13" s="4">
        <f t="shared" ref="F13:F14" si="2">(D13-E13)/D13</f>
        <v>0.53551912568306015</v>
      </c>
    </row>
    <row r="14" spans="1:6" x14ac:dyDescent="0.25">
      <c r="A14" s="1" t="s">
        <v>13</v>
      </c>
      <c r="B14" s="3">
        <f>AVERAGE(B2:B12)</f>
        <v>17.272727272727273</v>
      </c>
      <c r="C14" s="3">
        <f>AVERAGE(C2:C12)</f>
        <v>1.2727272727272727</v>
      </c>
      <c r="D14" s="3">
        <f>AVERAGE(D2:D12)</f>
        <v>33.272727272727273</v>
      </c>
      <c r="E14" s="3">
        <f>AVERAGE(E2:E12)</f>
        <v>15.454545454545455</v>
      </c>
      <c r="F14" s="4">
        <f t="shared" si="2"/>
        <v>0.53551912568306015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E2" sqref="E2:E5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25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25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25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25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25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25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25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25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25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25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25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25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25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25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25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25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25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25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25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25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25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25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25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25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25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25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25">
      <c r="C3" t="s">
        <v>133</v>
      </c>
      <c r="D3" t="s">
        <v>285</v>
      </c>
      <c r="E3" s="6" t="s">
        <v>136</v>
      </c>
      <c r="F3" t="s">
        <v>439</v>
      </c>
    </row>
    <row r="4" spans="1:6" x14ac:dyDescent="0.25">
      <c r="C4" t="s">
        <v>141</v>
      </c>
      <c r="D4" t="s">
        <v>332</v>
      </c>
      <c r="E4" s="6" t="s">
        <v>136</v>
      </c>
      <c r="F4" t="s">
        <v>450</v>
      </c>
    </row>
    <row r="5" spans="1:6" x14ac:dyDescent="0.25">
      <c r="C5" t="s">
        <v>150</v>
      </c>
      <c r="D5" t="s">
        <v>451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448</v>
      </c>
    </row>
    <row r="8" spans="1:6" x14ac:dyDescent="0.25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25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25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25">
      <c r="D19" t="s">
        <v>458</v>
      </c>
      <c r="E19" s="6" t="s">
        <v>136</v>
      </c>
      <c r="F19" t="s">
        <v>459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25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25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25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25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25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25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25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25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25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25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25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25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25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25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25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25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25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25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25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25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25">
      <c r="C3" t="s">
        <v>133</v>
      </c>
      <c r="D3" t="s">
        <v>502</v>
      </c>
      <c r="E3" s="5" t="s">
        <v>129</v>
      </c>
      <c r="F3" t="s">
        <v>36</v>
      </c>
    </row>
    <row r="5" spans="1:6" x14ac:dyDescent="0.25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25">
      <c r="C6" t="s">
        <v>133</v>
      </c>
      <c r="D6" t="s">
        <v>382</v>
      </c>
      <c r="E6" s="6" t="s">
        <v>136</v>
      </c>
      <c r="F6" t="s">
        <v>504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506</v>
      </c>
    </row>
    <row r="10" spans="1:6" x14ac:dyDescent="0.25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25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25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25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25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25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25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25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25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25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25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25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25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25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25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25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25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25">
      <c r="C3" t="s">
        <v>127</v>
      </c>
      <c r="D3" t="s">
        <v>390</v>
      </c>
      <c r="E3" s="6" t="s">
        <v>136</v>
      </c>
      <c r="F3" t="s">
        <v>28</v>
      </c>
    </row>
    <row r="4" spans="1:6" x14ac:dyDescent="0.25">
      <c r="C4" t="s">
        <v>133</v>
      </c>
      <c r="D4" t="s">
        <v>527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540</v>
      </c>
    </row>
    <row r="6" spans="1:6" x14ac:dyDescent="0.25">
      <c r="C6" t="s">
        <v>150</v>
      </c>
      <c r="D6" t="s">
        <v>484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25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25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25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25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25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25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25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25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25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25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25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25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25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25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25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25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25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25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25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25">
      <c r="C7" t="s">
        <v>165</v>
      </c>
      <c r="D7" t="s">
        <v>587</v>
      </c>
      <c r="E7" s="6" t="s">
        <v>136</v>
      </c>
      <c r="F7" t="s">
        <v>521</v>
      </c>
    </row>
    <row r="8" spans="1:6" x14ac:dyDescent="0.25">
      <c r="C8" t="s">
        <v>127</v>
      </c>
      <c r="D8" t="s">
        <v>159</v>
      </c>
      <c r="E8" s="6" t="s">
        <v>136</v>
      </c>
      <c r="F8" t="s">
        <v>589</v>
      </c>
    </row>
    <row r="9" spans="1:6" x14ac:dyDescent="0.25">
      <c r="C9" t="s">
        <v>133</v>
      </c>
      <c r="D9" t="s">
        <v>542</v>
      </c>
      <c r="E9" s="5" t="s">
        <v>129</v>
      </c>
      <c r="F9" t="s">
        <v>590</v>
      </c>
    </row>
    <row r="11" spans="1:6" x14ac:dyDescent="0.25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25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25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25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25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25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25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25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25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25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25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25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25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25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25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25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25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25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25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25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25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2024-04-20T19:00:31Z</dcterms:modified>
</cp:coreProperties>
</file>