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163" documentId="114_{AC9F4747-BE0F-452C-A2C8-58738AABDFF9}" xr6:coauthVersionLast="47" xr6:coauthVersionMax="47" xr10:uidLastSave="{34BD1505-D6E3-445A-A0F5-C5055AAE8C21}"/>
  <bookViews>
    <workbookView xWindow="-120" yWindow="-120" windowWidth="38640" windowHeight="21120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<sst xmlns="http://schemas.openxmlformats.org/spreadsheetml/2006/main" count="814" uniqueCount="307">
  <si>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</si>
  <si>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</si>
  <si>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</si>
  <si>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</si>
  <si>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</si>
  <si>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</si>
  <si>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</si>
  <si>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</si>
  <si>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</si>
  <si>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</si>
  <si>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</si>
  <si>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</si>
  <si>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</si>
  <si>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</si>
  <si>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</si>
  <si>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</si>
  <si>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</si>
  <si>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</si>
  <si>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</si>
  <si>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</si>
  <si>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</si>
  <si>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</si>
  <si>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</si>
  <si>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</si>
  <si>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</si>
  <si>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</si>
  <si>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</si>
  <si>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</si>
  <si>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</si>
  <si>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</si>
  <si>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</si>
  <si>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</si>
  <si>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</si>
  <si>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</si>
  <si>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</si>
  <si>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</si>
  <si>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</si>
  <si>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</si>
  <si>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</si>
  <si>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</si>
  <si>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</si>
  <si>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</si>
  <si>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</si>
  <si>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</si>
  <si>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</si>
  <si>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</si>
  <si>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</si>
  <si>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</si>
  <si>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</si>
  <si>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</si>
  <si>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</si>
  <si>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</si>
  <si>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</si>
  <si>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</si>
  <si>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</si>
  <si>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</si>
  <si>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</si>
  <si>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</si>
  <si>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</si>
  <si>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</si>
  <si>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</si>
  <si>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</si>
  <si>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</si>
  <si>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</si>
  <si>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</si>
  <si>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</si>
  <si>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</si>
  <si>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</si>
  <si>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</si>
  <si>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</si>
  <si>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</si>
  <si>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</si>
  <si>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</si>
  <si>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</si>
  <si>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</si>
  <si>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</si>
  <si>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</si>
  <si>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</si>
  <si>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</si>
  <si>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</si>
  <si>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</si>
  <si>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</si>
  <si>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</si>
  <si>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</si>
  <si>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</si>
  <si>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</si>
  <si>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</si>
  <si>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</si>
  <si>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</si>
  <si>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</si>
  <si>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</si>
  <si>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</si>
  <si>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</si>
  <si>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</si>
  <si>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</si>
  <si>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</si>
  <si>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</si>
  <si>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</si>
  <si>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</si>
  <si>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</si>
  <si>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</si>
  <si>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</si>
  <si>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</si>
  <si>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</si>
  <si>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</si>
  <si>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</si>
  <si>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</si>
  <si>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</si>
  <si>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</si>
  <si>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</si>
  <si>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</si>
  <si>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</si>
  <si>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</si>
  <si>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</si>
  <si>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</si>
  <si>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</si>
  <si>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</si>
  <si>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</si>
  <si>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</si>
  <si>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</si>
  <si>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</si>
  <si>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</si>
  <si>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</si>
  <si>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</si>
  <si>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</si>
  <si>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</si>
  <si>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</si>
  <si>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</si>
  <si>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</si>
  <si>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</si>
  <si>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</si>
  <si>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</si>
  <si>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</si>
  <si>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</si>
  <si>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</si>
  <si>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</si>
  <si>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</si>
  <si>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</si>
  <si>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</si>
  <si>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</si>
  <si>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</si>
  <si>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</si>
  <si>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</si>
  <si>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</si>
  <si>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</si>
  <si>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</si>
  <si>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</si>
  <si>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</si>
  <si>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</si>
  <si>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</si>
  <si>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</si>
  <si>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</si>
  <si>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</si>
  <si>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</si>
  <si>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</si>
  <si>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</si>
  <si>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</si>
  <si>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</si>
  <si>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</si>
  <si>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</si>
  <si>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</si>
  <si>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</si>
  <si>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</si>
  <si>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</si>
  <si>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</si>
  <si>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</si>
  <si>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</si>
  <si>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</si>
  <si>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</si>
  <si>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</si>
  <si>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</si>
  <si>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</si>
  <si>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</si>
  <si>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</si>
  <si>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</si>
  <si>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</si>
  <si>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</si>
  <si>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</si>
  <si>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</si>
  <si>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</si>
  <si>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</si>
  <si>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</si>
  <si>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</si>
  <si>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</si>
  <si>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</si>
  <si>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</si>
  <si>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</si>
  <si>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</si>
  <si>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</si>
  <si>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</si>
  <si>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</si>
  <si>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</si>
  <si>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</si>
  <si>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</si>
  <si>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</si>
  <si>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</si>
  <si>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</si>
  <si>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</si>
  <si>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</si>
  <si>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</si>
  <si>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</si>
  <si>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</si>
  <si>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</si>
  <si>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</si>
  <si>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</si>
  <si>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</si>
  <si>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</si>
  <si>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</si>
  <si>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</si>
  <si>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</si>
  <si>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</si>
  <si>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</si>
  <si>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</si>
  <si>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</si>
  <si>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</si>
  <si>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</si>
  <si>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</si>
  <si>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</si>
  <si>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</si>
  <si>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</si>
  <si>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</si>
  <si>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</si>
  <si>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</si>
  <si>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</si>
  <si>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</si>
  <si>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</si>
  <si>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</si>
  <si>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</si>
  <si>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</si>
  <si>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</si>
  <si>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</si>
  <si>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</si>
  <si>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</si>
  <si>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</si>
  <si>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</si>
  <si>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</si>
  <si>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</si>
  <si>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</si>
  <si>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</si>
  <si>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</si>
  <si>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</si>
  <si>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</si>
  <si>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</si>
  <si>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</si>
  <si>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</si>
  <si>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</si>
  <si>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</si>
  <si>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</si>
  <si>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</si>
  <si>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</si>
  <si>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</si>
  <si>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</si>
  <si>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</si>
  <si>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</si>
  <si>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</si>
  <si>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</si>
  <si>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</si>
  <si>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</si>
  <si>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</si>
  <si>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</si>
  <si>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</si>
  <si>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</si>
  <si>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</si>
  <si>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</si>
  <si>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</si>
  <si>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</si>
  <si>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</si>
  <si>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</si>
  <si>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</si>
  <si>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</si>
  <si>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</si>
  <si>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</si>
  <si>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</si>
  <si>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</si>
  <si>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</si>
  <si>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</si>
  <si>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</si>
  <si>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</si>
  <si>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</si>
  <si>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</si>
  <si>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</si>
  <si>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</si>
  <si>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</si>
  <si>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</si>
  <si>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</si>
  <si>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</si>
  <si>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</si>
  <si>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</si>
  <si>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</si>
  <si>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</si>
  <si>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</si>
  <si>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</si>
  <si>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</si>
  <si>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</si>
  <si>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</si>
  <si>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</si>
  <si>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</si>
  <si>
    <t>QATAR OPEN</t>
  </si>
  <si>
    <t>6-0 7-6(6)</t>
  </si>
  <si>
    <t>Rebeka Masarova (SPAIN)</t>
  </si>
  <si>
    <t>4-0 RETIRED</t>
  </si>
  <si>
    <t>Aryna Sabalenka (BELARUS)</t>
  </si>
  <si>
    <t>4-6 6-1 7-6(1)</t>
  </si>
  <si>
    <t>Diane Parry (FRANCE)</t>
  </si>
  <si>
    <t>Angelique Kerber (GERMANY)</t>
  </si>
  <si>
    <t>6-0 7-5</t>
  </si>
  <si>
    <t>7-6(2)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</si>
</sst>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G2" sqref="G2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F2" sqref="F2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25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25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25">
      <c r="C6" t="s">
        <v>11</v>
      </c>
      <c r="D6" t="s">
        <v>117</v>
      </c>
      <c r="E6" s="4" t="s">
        <v>13</v>
      </c>
      <c r="F6" t="s">
        <v>37</v>
      </c>
    </row>
    <row r="7" spans="1:6" x14ac:dyDescent="0.25">
      <c r="C7" t="s">
        <v>15</v>
      </c>
      <c r="D7" t="s">
        <v>121</v>
      </c>
      <c r="E7" s="4" t="s">
        <v>13</v>
      </c>
      <c r="F7" t="s">
        <v>119</v>
      </c>
    </row>
    <row r="8" spans="1:6" x14ac:dyDescent="0.25">
      <c r="C8" t="s">
        <v>16</v>
      </c>
      <c r="D8" t="s">
        <v>122</v>
      </c>
      <c r="E8" s="4" t="s">
        <v>13</v>
      </c>
      <c r="F8" t="s">
        <v>120</v>
      </c>
    </row>
    <row r="9" spans="1:6" x14ac:dyDescent="0.25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25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25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25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25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25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25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25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25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25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25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F6" sqref="F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25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25">
      <c r="C5" t="s">
        <v>11</v>
      </c>
      <c r="D5" t="s">
        <v>163</v>
      </c>
      <c r="E5" s="4" t="s">
        <v>13</v>
      </c>
      <c r="F5" t="s">
        <v>60</v>
      </c>
    </row>
    <row r="6" spans="1:6" x14ac:dyDescent="0.25">
      <c r="C6" t="s">
        <v>15</v>
      </c>
      <c r="D6" t="s">
        <v>164</v>
      </c>
      <c r="E6" s="4" t="s">
        <v>13</v>
      </c>
      <c r="F6" t="s">
        <v>32</v>
      </c>
    </row>
    <row r="7" spans="1:6" x14ac:dyDescent="0.25">
      <c r="C7" t="s">
        <v>16</v>
      </c>
      <c r="D7" t="s">
        <v>165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F2" sqref="F2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168</v>
      </c>
      <c r="E6" s="5" t="s">
        <v>14</v>
      </c>
      <c r="F6" t="s">
        <v>171</v>
      </c>
    </row>
    <row r="8" spans="1:6" x14ac:dyDescent="0.25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25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25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25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25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25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25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25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25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25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25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25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7" workbookViewId="0">
      <selection activeCell="D19" sqref="D19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25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25">
      <c r="C5" t="s">
        <v>33</v>
      </c>
      <c r="D5" t="s">
        <v>210</v>
      </c>
      <c r="E5" s="5" t="s">
        <v>14</v>
      </c>
      <c r="F5" t="s">
        <v>212</v>
      </c>
    </row>
    <row r="7" spans="1:6" x14ac:dyDescent="0.25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25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25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25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25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25">
      <c r="D15" t="s">
        <v>61</v>
      </c>
      <c r="E15" s="5" t="s">
        <v>14</v>
      </c>
      <c r="F15" t="s">
        <v>227</v>
      </c>
    </row>
    <row r="17" spans="1:6" x14ac:dyDescent="0.25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25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25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25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25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25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25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25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25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25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25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25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25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25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25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25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25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C9" sqref="C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25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25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25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25">
      <c r="C9" t="s">
        <v>33</v>
      </c>
      <c r="D9" t="s">
        <v>270</v>
      </c>
      <c r="E9" s="4" t="s">
        <v>13</v>
      </c>
      <c r="F9" t="s">
        <v>170</v>
      </c>
    </row>
    <row r="10" spans="1:6" x14ac:dyDescent="0.25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25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25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25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22"/>
  <sheetViews>
    <sheetView workbookViewId="0">
      <selection activeCell="E22" activeCellId="5" sqref="E3 E6 E9 E11 E15 E2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25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25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25">
      <c r="C6" t="s">
        <v>33</v>
      </c>
      <c r="D6" t="s">
        <v>289</v>
      </c>
      <c r="E6" s="5" t="s">
        <v>14</v>
      </c>
      <c r="F6" t="s">
        <v>290</v>
      </c>
    </row>
    <row r="8" spans="1:6" x14ac:dyDescent="0.25">
      <c r="A8" t="s">
        <v>294</v>
      </c>
      <c r="B8" t="s">
        <v>19</v>
      </c>
      <c r="C8" t="s">
        <v>12</v>
      </c>
      <c r="D8" t="s">
        <v>295</v>
      </c>
      <c r="E8" s="4" t="s">
        <v>13</v>
      </c>
      <c r="F8" t="s">
        <v>28</v>
      </c>
    </row>
    <row r="9" spans="1:6" x14ac:dyDescent="0.25">
      <c r="C9" t="s">
        <v>11</v>
      </c>
      <c r="D9" t="s">
        <v>296</v>
      </c>
      <c r="E9" s="5" t="s">
        <v>14</v>
      </c>
      <c r="F9" t="s">
        <v>28</v>
      </c>
    </row>
    <row r="11" spans="1:6" x14ac:dyDescent="0.25">
      <c r="A11" t="s">
        <v>297</v>
      </c>
      <c r="B11" t="s">
        <v>19</v>
      </c>
      <c r="C11" t="s">
        <v>33</v>
      </c>
      <c r="D11" t="s">
        <v>233</v>
      </c>
      <c r="E11" s="5" t="s">
        <v>14</v>
      </c>
      <c r="F11" t="s">
        <v>298</v>
      </c>
    </row>
    <row r="13" spans="1:6" x14ac:dyDescent="0.25">
      <c r="A13" t="s">
        <v>196</v>
      </c>
      <c r="B13" t="s">
        <v>19</v>
      </c>
      <c r="C13" t="s">
        <v>31</v>
      </c>
      <c r="D13" t="s">
        <v>299</v>
      </c>
      <c r="E13" s="4" t="s">
        <v>13</v>
      </c>
      <c r="F13" t="s">
        <v>24</v>
      </c>
    </row>
    <row r="14" spans="1:6" x14ac:dyDescent="0.25">
      <c r="C14" t="s">
        <v>33</v>
      </c>
      <c r="D14" t="s">
        <v>261</v>
      </c>
      <c r="E14" s="4" t="s">
        <v>13</v>
      </c>
      <c r="F14" t="s">
        <v>300</v>
      </c>
    </row>
    <row r="15" spans="1:6" x14ac:dyDescent="0.25">
      <c r="C15" t="s">
        <v>12</v>
      </c>
      <c r="D15" t="s">
        <v>301</v>
      </c>
      <c r="E15" s="5" t="s">
        <v>14</v>
      </c>
      <c r="F15" t="s">
        <v>23</v>
      </c>
    </row>
    <row r="17" spans="1:6" x14ac:dyDescent="0.25">
      <c r="A17" t="s">
        <v>223</v>
      </c>
      <c r="B17" t="s">
        <v>224</v>
      </c>
      <c r="D17" t="s">
        <v>216</v>
      </c>
      <c r="E17" s="4" t="s">
        <v>13</v>
      </c>
      <c r="F17" t="s">
        <v>108</v>
      </c>
    </row>
    <row r="18" spans="1:6" x14ac:dyDescent="0.25">
      <c r="D18" t="s">
        <v>303</v>
      </c>
      <c r="E18" s="4" t="s">
        <v>13</v>
      </c>
      <c r="F18" t="s">
        <v>302</v>
      </c>
    </row>
    <row r="20" spans="1:6" x14ac:dyDescent="0.25">
      <c r="A20" t="s">
        <v>228</v>
      </c>
      <c r="B20" t="s">
        <v>224</v>
      </c>
      <c r="C20" t="s">
        <v>12</v>
      </c>
      <c r="D20" t="s">
        <v>304</v>
      </c>
      <c r="E20" s="4" t="s">
        <v>13</v>
      </c>
      <c r="F20" t="s">
        <v>44</v>
      </c>
    </row>
    <row r="21" spans="1:6" x14ac:dyDescent="0.25">
      <c r="C21" t="s">
        <v>11</v>
      </c>
      <c r="D21" t="s">
        <v>238</v>
      </c>
      <c r="E21" s="4" t="s">
        <v>13</v>
      </c>
      <c r="F21" t="s">
        <v>305</v>
      </c>
    </row>
    <row r="22" spans="1:6" x14ac:dyDescent="0.25">
      <c r="C22" t="s">
        <v>15</v>
      </c>
      <c r="D22" t="s">
        <v>231</v>
      </c>
      <c r="E22" s="5" t="s">
        <v>14</v>
      </c>
      <c r="F22" t="s">
        <v>306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E8" sqref="E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>
        <v>2024</v>
      </c>
      <c r="B8">
        <v>7</v>
      </c>
      <c r="C8">
        <v>0</v>
      </c>
      <c r="D8">
        <v>9</v>
      </c>
      <c r="E8">
        <v>6</v>
      </c>
      <c r="F8" s="3">
        <f t="shared" si="0"/>
        <v>0.33333333333333331</v>
      </c>
    </row>
    <row r="9" spans="1:6" x14ac:dyDescent="0.25">
      <c r="A9" s="1" t="s">
        <v>6</v>
      </c>
      <c r="B9" s="2">
        <f>SUM(B2:B8)</f>
        <v>58</v>
      </c>
      <c r="C9" s="2">
        <f>SUM(C2:C8)</f>
        <v>1</v>
      </c>
      <c r="D9" s="2">
        <f>SUM(D2:D8)</f>
        <v>107</v>
      </c>
      <c r="E9" s="2">
        <f>SUM(E2:E8)</f>
        <v>55</v>
      </c>
      <c r="F9" s="6">
        <f>(D9-E9)/D9</f>
        <v>0.48598130841121495</v>
      </c>
    </row>
    <row r="10" spans="1:6" x14ac:dyDescent="0.25">
      <c r="A10" s="1" t="s">
        <v>68</v>
      </c>
      <c r="B10" s="2">
        <f>AVERAGE(B2:B8)</f>
        <v>8.2857142857142865</v>
      </c>
      <c r="C10" s="2">
        <f>AVERAGE(C2:C8)</f>
        <v>0.14285714285714285</v>
      </c>
      <c r="D10" s="2">
        <f>AVERAGE(D2:D8)</f>
        <v>15.285714285714286</v>
      </c>
      <c r="E10" s="2">
        <f>AVERAGE(E2:E8)</f>
        <v>7.8571428571428568</v>
      </c>
      <c r="F10" s="6">
        <f>(D10-E10)/D10</f>
        <v>0.48598130841121501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2024-04-20T19:04:33Z</dcterms:modified>
</cp:coreProperties>
</file>