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32" documentId="13_ncr:1_{F6469CD4-71D5-4FC5-9E84-085662C9327F}" xr6:coauthVersionLast="47" xr6:coauthVersionMax="47" xr10:uidLastSave="{EB22960C-4B1F-46DE-8EAD-9BDF3FC8CA53}"/>
  <bookViews>
    <workbookView xWindow="-108" yWindow="-108" windowWidth="23256" windowHeight="12456" firstSheet="13" activeTab="20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2024" sheetId="34" r:id="rId20"/>
    <sheet name="Stats" sheetId="1" r:id="rId21"/>
    <sheet name="Wins-Losses" sheetId="35" r:id="rId22"/>
    <sheet name="Winning Percentile Range" sheetId="3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18" i="1"/>
  <c r="F19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3" i="1" l="1"/>
  <c r="F22" i="1"/>
</calcChain>
</file>

<file path=xl/sharedStrings.xml><?xml version="1.0" encoding="utf-8"?>
<sst xmlns="http://schemas.openxmlformats.org/spreadsheetml/2006/main" count="4476" uniqueCount="763">
  <si>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</si>
  <si>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</si>
  <si>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</si>
  <si>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</si>
  <si>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</si>
  <si>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</si>
  <si>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</si>
  <si>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</si>
  <si>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</si>
  <si>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</si>
  <si>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</si>
  <si>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</si>
  <si>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</si>
  <si>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</si>
  <si>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</si>
  <si>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</si>
  <si>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</si>
  <si>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</si>
  <si>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</si>
  <si>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</si>
  <si>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</si>
  <si>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</si>
  <si>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</si>
  <si>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</si>
  <si>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</si>
  <si>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</si>
  <si>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</si>
  <si>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</si>
  <si>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</si>
  <si>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</si>
  <si>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</si>
  <si>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</si>
  <si>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</si>
  <si>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</si>
  <si>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</si>
  <si>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</si>
  <si>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</si>
  <si>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</si>
  <si>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</si>
  <si>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</si>
  <si>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</si>
  <si>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</si>
  <si>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</si>
  <si>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</si>
  <si>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</si>
  <si>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</si>
  <si>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</si>
  <si>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</si>
  <si>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</si>
  <si>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</si>
  <si>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</si>
  <si>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</si>
  <si>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</si>
  <si>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</si>
  <si>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</si>
  <si>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</si>
  <si>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</si>
  <si>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</si>
  <si>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</si>
  <si>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</si>
  <si>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</si>
  <si>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</si>
  <si>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</si>
  <si>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</si>
  <si>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</si>
  <si>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</si>
  <si>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</si>
  <si>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</si>
  <si>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</si>
  <si>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</si>
  <si>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</si>
  <si>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</si>
  <si>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</si>
  <si>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</si>
  <si>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</si>
  <si>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</si>
  <si>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</si>
  <si>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</si>
  <si>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</si>
  <si>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</si>
  <si>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</si>
  <si>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</si>
  <si>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</si>
  <si>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</si>
  <si>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</si>
  <si>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</si>
  <si>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</si>
  <si>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</si>
  <si>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</si>
  <si>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</si>
  <si>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</si>
  <si>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</si>
  <si>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</si>
  <si>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</si>
  <si>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</si>
  <si>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</si>
  <si>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</si>
  <si>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</si>
  <si>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</si>
  <si>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</si>
  <si>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</si>
  <si>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</si>
  <si>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</si>
  <si>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</si>
  <si>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</si>
  <si>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</si>
  <si>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</si>
  <si>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</si>
  <si>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</si>
  <si>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</si>
  <si>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</si>
  <si>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</si>
  <si>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</si>
  <si>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</si>
  <si>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</si>
  <si>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</si>
  <si>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</si>
  <si>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</si>
  <si>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</si>
  <si>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</si>
  <si>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</si>
  <si>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</si>
  <si>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</si>
  <si>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</si>
  <si>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</si>
  <si>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</si>
  <si>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</si>
  <si>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</si>
  <si>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</si>
  <si>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</si>
  <si>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</si>
  <si>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</si>
  <si>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</si>
  <si>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</si>
  <si>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</si>
  <si>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</si>
  <si>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</si>
  <si>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</si>
  <si>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</si>
  <si>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</si>
  <si>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</si>
  <si>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</si>
  <si>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</si>
  <si>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</si>
  <si>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</si>
  <si>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</si>
  <si>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</si>
  <si>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</si>
  <si>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</si>
  <si>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</si>
  <si>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</si>
  <si>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</si>
  <si>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</si>
  <si>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</si>
  <si>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</si>
  <si>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</si>
  <si>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</si>
  <si>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</si>
  <si>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</si>
  <si>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</si>
  <si>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</si>
  <si>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</si>
  <si>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</si>
  <si>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</si>
  <si>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</si>
  <si>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</si>
  <si>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</si>
  <si>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</si>
  <si>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</si>
  <si>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</si>
  <si>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</si>
  <si>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</si>
  <si>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</si>
  <si>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</si>
  <si>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</si>
  <si>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</si>
  <si>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</si>
  <si>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</si>
  <si>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</si>
  <si>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</si>
  <si>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</si>
  <si>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</si>
  <si>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</si>
  <si>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</si>
  <si>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</si>
  <si>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</si>
  <si>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</si>
  <si>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</si>
  <si>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</si>
  <si>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</si>
  <si>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</si>
  <si>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</si>
  <si>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</si>
  <si>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</si>
  <si>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</si>
  <si>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</si>
  <si>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</si>
  <si>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</si>
  <si>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</si>
  <si>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</si>
  <si>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</si>
  <si>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</si>
  <si>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</si>
  <si>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</si>
  <si>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</si>
  <si>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</si>
  <si>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</si>
  <si>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</si>
  <si>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</si>
  <si>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</si>
  <si>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</si>
  <si>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</si>
  <si>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</si>
  <si>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</si>
  <si>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</si>
  <si>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</si>
  <si>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</si>
  <si>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</si>
  <si>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</si>
  <si>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</si>
  <si>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</si>
  <si>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</si>
  <si>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</si>
  <si>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</si>
  <si>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</si>
  <si>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</si>
  <si>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</si>
  <si>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</si>
  <si>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</si>
  <si>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</si>
  <si>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</si>
  <si>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</si>
  <si>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</si>
  <si>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</si>
  <si>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</si>
  <si>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</si>
  <si>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</si>
  <si>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</si>
  <si>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</si>
  <si>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</si>
  <si>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</si>
  <si>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</si>
  <si>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</si>
  <si>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</si>
  <si>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</si>
  <si>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</si>
  <si>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</si>
  <si>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</si>
  <si>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</si>
  <si>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</si>
  <si>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</si>
  <si>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</si>
  <si>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</si>
  <si>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</si>
  <si>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</si>
  <si>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</si>
  <si>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</si>
  <si>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</si>
  <si>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</si>
  <si>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</si>
  <si>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</si>
  <si>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</si>
  <si>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</si>
  <si>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</si>
  <si>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</si>
  <si>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</si>
  <si>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</si>
  <si>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</si>
  <si>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</si>
  <si>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</si>
  <si>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</si>
  <si>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</si>
  <si>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</si>
  <si>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</si>
  <si>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</si>
  <si>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</si>
  <si>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</si>
  <si>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</si>
  <si>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</si>
  <si>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</si>
  <si>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</si>
  <si>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</si>
  <si>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</si>
  <si>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</si>
  <si>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</si>
  <si>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</si>
  <si>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</si>
  <si>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</si>
  <si>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</si>
  <si>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</si>
  <si>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</si>
  <si>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</si>
  <si>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</si>
  <si>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</si>
  <si>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</si>
  <si>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</si>
  <si>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</si>
  <si>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</si>
  <si>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</si>
  <si>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</si>
  <si>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</si>
  <si>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</si>
  <si>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</si>
  <si>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</si>
  <si>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</si>
  <si>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</si>
  <si>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</si>
  <si>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</si>
  <si>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</si>
  <si>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</si>
  <si>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</si>
  <si>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</si>
  <si>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</si>
  <si>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</si>
  <si>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</si>
  <si>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</si>
  <si>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</si>
  <si>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</si>
  <si>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</si>
  <si>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</si>
  <si>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</si>
  <si>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</si>
  <si>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</si>
  <si>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</si>
  <si>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</si>
  <si>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</si>
  <si>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</si>
  <si>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</si>
  <si>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</si>
  <si>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</si>
  <si>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</si>
  <si>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</si>
  <si>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</si>
  <si>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</si>
  <si>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</si>
  <si>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</si>
  <si>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</si>
  <si>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</si>
  <si>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</si>
  <si>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</si>
  <si>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</si>
  <si>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</si>
  <si>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</si>
  <si>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</si>
  <si>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</si>
  <si>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</si>
  <si>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</si>
  <si>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</si>
  <si>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</si>
  <si>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</si>
  <si>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</si>
  <si>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</si>
  <si>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</si>
  <si>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</si>
  <si>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</si>
  <si>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</si>
  <si>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</si>
  <si>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</si>
  <si>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</si>
  <si>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</si>
  <si>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</si>
  <si>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</si>
  <si>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</si>
  <si>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</si>
  <si>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</si>
  <si>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</si>
  <si>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</si>
  <si>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</si>
  <si>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</si>
  <si>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</si>
  <si>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</si>
  <si>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</si>
  <si>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</si>
  <si>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</si>
  <si>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</si>
  <si>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</si>
  <si>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</si>
  <si>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</si>
  <si>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</si>
  <si>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</si>
  <si>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</si>
  <si>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</si>
  <si>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</si>
  <si>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</si>
  <si>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</si>
  <si>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</si>
  <si>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</si>
  <si>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</si>
  <si>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</si>
  <si>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</si>
  <si>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</si>
  <si>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</si>
  <si>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</si>
  <si>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</si>
  <si>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</si>
  <si>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</si>
  <si>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</si>
  <si>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</si>
  <si>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</si>
  <si>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</si>
  <si>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</si>
  <si>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</si>
  <si>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</si>
  <si>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</si>
  <si>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</si>
  <si>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</si>
  <si>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</si>
  <si>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</si>
  <si>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</si>
  <si>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</si>
  <si>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</si>
  <si>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</si>
  <si>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</si>
  <si>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</si>
  <si>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</si>
  <si>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</si>
  <si>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</si>
  <si>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</si>
  <si>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</si>
  <si>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</si>
  <si>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</si>
  <si>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</si>
  <si>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</si>
  <si>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</si>
  <si>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</si>
  <si>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</si>
  <si>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</si>
  <si>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</si>
  <si>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</si>
  <si>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</si>
  <si>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</si>
  <si>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</si>
  <si>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</si>
  <si>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</si>
  <si>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</si>
  <si>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</si>
  <si>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</si>
  <si>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</si>
  <si>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</si>
  <si>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</si>
  <si>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</si>
  <si>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</si>
  <si>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</si>
  <si>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</si>
  <si>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</si>
  <si>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</si>
  <si>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</si>
  <si>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</si>
  <si>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</si>
  <si>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</si>
  <si>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</si>
  <si>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</si>
  <si>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</si>
  <si>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</si>
  <si>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</si>
  <si>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</si>
  <si>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</si>
  <si>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</si>
  <si>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</si>
  <si>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</si>
  <si>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</si>
  <si>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</si>
  <si>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</si>
  <si>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</si>
  <si>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</si>
  <si>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</si>
  <si>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</si>
  <si>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</si>
  <si>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</si>
  <si>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</si>
  <si>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</si>
  <si>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</si>
  <si>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</si>
  <si>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</si>
  <si>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</si>
  <si>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</si>
  <si>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</si>
  <si>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</si>
  <si>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</si>
  <si>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</si>
  <si>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</si>
  <si>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</si>
  <si>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</si>
  <si>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</si>
  <si>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</si>
  <si>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</si>
  <si>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</si>
  <si>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</si>
  <si>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</si>
  <si>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</si>
  <si>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</si>
  <si>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</si>
  <si>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</si>
  <si>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</si>
  <si>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</si>
  <si>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</si>
  <si>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</si>
  <si>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</si>
  <si>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</si>
  <si>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</si>
  <si>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</si>
  <si>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</si>
  <si>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</si>
  <si>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</si>
  <si>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</si>
  <si>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</si>
  <si>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</si>
  <si>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</si>
  <si>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</si>
  <si>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</si>
  <si>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</si>
  <si>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</si>
  <si>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</si>
  <si>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</si>
  <si>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</si>
  <si>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</si>
  <si>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</si>
  <si>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</si>
  <si>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</si>
  <si>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</si>
  <si>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</si>
  <si>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</si>
  <si>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</si>
  <si>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</si>
  <si>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</si>
  <si>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</si>
  <si>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</si>
  <si>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</si>
  <si>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</si>
  <si>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</si>
  <si>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</si>
  <si>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</si>
  <si>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</si>
  <si>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</si>
  <si>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</si>
  <si>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</si>
  <si>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</si>
  <si>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</si>
  <si>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</si>
  <si>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</si>
  <si>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</si>
  <si>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</si>
  <si>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</si>
  <si>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</si>
  <si>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</si>
  <si>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</si>
  <si>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</si>
  <si>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</si>
  <si>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</si>
  <si>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</si>
  <si>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</si>
  <si>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</si>
  <si>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</si>
  <si>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</si>
  <si>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</si>
  <si>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</si>
  <si>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</si>
  <si>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</si>
  <si>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</si>
  <si>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</si>
  <si>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</si>
  <si>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</si>
  <si>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</si>
  <si>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</si>
  <si>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</si>
  <si>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</si>
  <si>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</si>
  <si>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</si>
  <si>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</si>
  <si>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</si>
  <si>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</si>
  <si>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</si>
  <si>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</si>
  <si>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</si>
  <si>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</si>
  <si>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</si>
  <si>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</si>
  <si>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</si>
  <si>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</si>
  <si>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</si>
  <si>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</si>
  <si>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</si>
  <si>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</si>
  <si>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</si>
  <si>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</si>
  <si>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</si>
  <si>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</si>
  <si>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</si>
  <si>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</si>
  <si>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</si>
  <si>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</si>
  <si>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</si>
  <si>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</si>
  <si>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</si>
  <si>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</si>
  <si>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</si>
  <si>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</si>
  <si>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</si>
  <si>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</si>
  <si>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</si>
  <si>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</si>
  <si>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</si>
  <si>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</si>
  <si>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</si>
  <si>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</si>
  <si>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</si>
  <si>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</si>
  <si>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</si>
  <si>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</si>
  <si>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</si>
  <si>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</si>
  <si>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</si>
  <si>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</si>
  <si>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</si>
  <si>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</si>
  <si>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</si>
  <si>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</si>
  <si>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</si>
  <si>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</si>
  <si>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</si>
  <si>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</si>
  <si>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</si>
  <si>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</si>
  <si>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</si>
  <si>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</si>
  <si>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</si>
  <si>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</si>
  <si>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</si>
  <si>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</si>
  <si>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</si>
  <si>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</si>
  <si>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</si>
  <si>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</si>
  <si>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</si>
  <si>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</si>
  <si>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</si>
  <si>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</si>
  <si>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</si>
  <si>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</si>
  <si>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</si>
  <si>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</si>
  <si>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</si>
  <si>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</si>
  <si>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</si>
  <si>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</si>
  <si>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</si>
  <si>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</si>
  <si>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</si>
  <si>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</si>
  <si>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</si>
  <si>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</si>
  <si>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</si>
  <si>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</si>
  <si>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</si>
  <si>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</si>
  <si>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</si>
  <si>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</si>
  <si>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</si>
  <si>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</si>
  <si>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</si>
  <si>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</si>
  <si>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</si>
  <si>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</si>
  <si>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</si>
  <si>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</si>
  <si>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</si>
  <si>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</si>
  <si>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</si>
  <si>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</si>
  <si>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</si>
  <si>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</si>
  <si>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</si>
  <si>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</si>
  <si>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</si>
  <si>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</si>
  <si>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</si>
  <si>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</si>
  <si>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</si>
  <si>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</si>
  <si>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</si>
  <si>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</si>
  <si>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</si>
  <si>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</si>
  <si>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</si>
  <si>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</si>
  <si>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</si>
  <si>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</si>
  <si>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</si>
  <si>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</si>
  <si>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</si>
  <si>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</si>
  <si>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</si>
  <si>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</si>
  <si>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</si>
  <si>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</si>
  <si>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</si>
  <si>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</si>
  <si>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</si>
  <si>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</si>
  <si>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</si>
  <si>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</si>
  <si>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</si>
  <si>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</si>
  <si>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</si>
  <si>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</si>
  <si>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</si>
  <si>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</si>
  <si>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</si>
  <si>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</si>
  <si>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</si>
  <si>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</si>
  <si>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</si>
  <si>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</si>
  <si>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</si>
  <si>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</si>
  <si>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</si>
  <si>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</si>
  <si>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</si>
  <si>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</si>
  <si>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</si>
  <si>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</si>
  <si>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</si>
  <si>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</si>
  <si>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</si>
  <si>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</si>
  <si>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</si>
  <si>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</si>
  <si>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</si>
  <si>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</si>
  <si>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</si>
  <si>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</si>
  <si>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</si>
  <si>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</si>
  <si>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</si>
  <si>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</si>
  <si>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</si>
  <si>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</si>
  <si>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</si>
  <si>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</si>
  <si>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</si>
  <si>
    <t>Varvara Gracheva (FRANCE)</t>
  </si>
  <si>
    <t>Coco Gauff (USA)</t>
  </si>
  <si>
    <t>6-3 3-6 6-1</t>
  </si>
  <si>
    <t>Tatiana Prozorova (RUSSIA)</t>
  </si>
  <si>
    <t>Jennifer Brady (USA)</t>
  </si>
  <si>
    <t>6-2 2-0 RETIRED</t>
  </si>
  <si>
    <t>Maria Timofeeva (RUSSIA)</t>
  </si>
  <si>
    <t>1-6 6-4 6-1</t>
  </si>
  <si>
    <t>SAN DIEGO OPEN</t>
  </si>
  <si>
    <t>Anna Blinkova (RUSSIA)</t>
  </si>
  <si>
    <t>Katie Volynets (USA)</t>
  </si>
  <si>
    <t>6-4 1-0 RETIRED</t>
  </si>
  <si>
    <t>6-2 4-6 6-0</t>
  </si>
  <si>
    <t>McCartney Kessler (USA)</t>
  </si>
  <si>
    <t>Clara Burel (FRANCE)</t>
  </si>
  <si>
    <t>Anhelina Kalinina (UKRAINE)</t>
  </si>
  <si>
    <t>5-7 7-5 6-4</t>
  </si>
  <si>
    <t>Zhu Lin (CHINA)</t>
  </si>
  <si>
    <t>3-6 7-5 7-5</t>
  </si>
  <si>
    <t>BAD HOMBURG OPEN</t>
  </si>
  <si>
    <t>6-3 6-7(4) 7-5</t>
  </si>
  <si>
    <t>Emma Navarro (USA)</t>
  </si>
  <si>
    <t>4-6 6-1 1-0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</si>
</sst>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</a:t>
            </a:r>
            <a:r>
              <a:rPr lang="en-US" b="1" baseline="0"/>
              <a:t> Wozniacki (DENMARK):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2-4792-B22D-E102AC912FE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2-4792-B22D-E102AC91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266432"/>
        <c:axId val="1150623744"/>
      </c:barChart>
      <c:catAx>
        <c:axId val="115126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23744"/>
        <c:crosses val="autoZero"/>
        <c:auto val="1"/>
        <c:lblAlgn val="ctr"/>
        <c:lblOffset val="100"/>
        <c:noMultiLvlLbl val="0"/>
      </c:catAx>
      <c:valAx>
        <c:axId val="11506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4-46B5-9D42-772C5B4F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980464"/>
        <c:axId val="1332779552"/>
      </c:lineChart>
      <c:catAx>
        <c:axId val="11039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79552"/>
        <c:crosses val="autoZero"/>
        <c:auto val="1"/>
        <c:lblAlgn val="ctr"/>
        <c:lblOffset val="100"/>
        <c:noMultiLvlLbl val="0"/>
      </c:catAx>
      <c:valAx>
        <c:axId val="13327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9A48DA-7DB9-49C2-911E-857A50019EF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5507AA-4743-4BAA-A79D-5DEDFC2690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2E82D-1908-B00C-5BD6-336940D217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93D60-CACE-1760-556C-CBD3D87C2E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workbookViewId="0">
      <selection activeCell="E42" sqref="E42"/>
    </sheetView>
  </sheetViews>
  <sheetFormatPr defaultRowHeight="14.4" x14ac:dyDescent="0.3"/>
  <cols>
    <col min="1" max="1" width="20.44140625" bestFit="1" customWidth="1"/>
    <col min="2" max="2" width="9" bestFit="1" customWidth="1"/>
    <col min="3" max="3" width="11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3">
      <c r="D3" t="s">
        <v>39</v>
      </c>
      <c r="E3" s="3" t="s">
        <v>9</v>
      </c>
      <c r="F3" t="s">
        <v>35</v>
      </c>
    </row>
    <row r="4" spans="1:6" x14ac:dyDescent="0.3">
      <c r="D4" t="s">
        <v>40</v>
      </c>
      <c r="E4" s="2" t="s">
        <v>10</v>
      </c>
      <c r="F4" t="s">
        <v>1</v>
      </c>
    </row>
    <row r="5" spans="1:6" x14ac:dyDescent="0.3">
      <c r="D5" t="s">
        <v>41</v>
      </c>
      <c r="E5" s="2" t="s">
        <v>10</v>
      </c>
      <c r="F5" t="s">
        <v>34</v>
      </c>
    </row>
    <row r="7" spans="1:6" x14ac:dyDescent="0.3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3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workbookViewId="0">
      <selection activeCell="E42" sqref="E4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3">
      <c r="C3" t="s">
        <v>54</v>
      </c>
      <c r="D3" t="s">
        <v>387</v>
      </c>
      <c r="E3" s="3" t="s">
        <v>9</v>
      </c>
      <c r="F3" t="s">
        <v>583</v>
      </c>
    </row>
    <row r="5" spans="1:6" x14ac:dyDescent="0.3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3">
      <c r="C6" t="s">
        <v>84</v>
      </c>
      <c r="D6" t="s">
        <v>443</v>
      </c>
      <c r="E6" s="2" t="s">
        <v>10</v>
      </c>
      <c r="F6" t="s">
        <v>534</v>
      </c>
    </row>
    <row r="7" spans="1:6" x14ac:dyDescent="0.3">
      <c r="C7" t="s">
        <v>44</v>
      </c>
      <c r="D7" t="s">
        <v>508</v>
      </c>
      <c r="E7" s="3" t="s">
        <v>9</v>
      </c>
      <c r="F7" t="s">
        <v>130</v>
      </c>
    </row>
    <row r="9" spans="1:6" x14ac:dyDescent="0.3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3">
      <c r="A11" t="s">
        <v>373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3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3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3">
      <c r="C14" t="s">
        <v>0</v>
      </c>
      <c r="D14" t="s">
        <v>536</v>
      </c>
      <c r="E14" s="3" t="s">
        <v>9</v>
      </c>
      <c r="F14" t="s">
        <v>12</v>
      </c>
    </row>
    <row r="16" spans="1:6" x14ac:dyDescent="0.3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3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3">
      <c r="C18" t="s">
        <v>54</v>
      </c>
      <c r="D18" t="s">
        <v>247</v>
      </c>
      <c r="E18" s="3" t="s">
        <v>9</v>
      </c>
      <c r="F18" t="s">
        <v>11</v>
      </c>
    </row>
    <row r="20" spans="1:6" x14ac:dyDescent="0.3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3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3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3">
      <c r="C23" t="s">
        <v>53</v>
      </c>
      <c r="D23" t="s">
        <v>22</v>
      </c>
      <c r="E23" s="3" t="s">
        <v>9</v>
      </c>
      <c r="F23" t="s">
        <v>89</v>
      </c>
    </row>
    <row r="25" spans="1:6" x14ac:dyDescent="0.3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3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3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3">
      <c r="C28" t="s">
        <v>0</v>
      </c>
      <c r="D28" t="s">
        <v>73</v>
      </c>
      <c r="E28" s="3" t="s">
        <v>9</v>
      </c>
      <c r="F28" t="s">
        <v>542</v>
      </c>
    </row>
    <row r="30" spans="1:6" x14ac:dyDescent="0.3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3">
      <c r="C31" t="s">
        <v>44</v>
      </c>
      <c r="D31" t="s">
        <v>442</v>
      </c>
      <c r="E31" s="3" t="s">
        <v>9</v>
      </c>
      <c r="F31" t="s">
        <v>97</v>
      </c>
    </row>
    <row r="33" spans="1:6" x14ac:dyDescent="0.3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3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3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3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3">
      <c r="C38" t="s">
        <v>0</v>
      </c>
      <c r="D38" t="s">
        <v>255</v>
      </c>
      <c r="E38" s="3" t="s">
        <v>9</v>
      </c>
      <c r="F38" t="s">
        <v>212</v>
      </c>
    </row>
    <row r="40" spans="1:6" x14ac:dyDescent="0.3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3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3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3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3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3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3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3">
      <c r="C48" t="s">
        <v>0</v>
      </c>
      <c r="D48" t="s">
        <v>544</v>
      </c>
      <c r="E48" s="2" t="s">
        <v>10</v>
      </c>
      <c r="F48" t="s">
        <v>51</v>
      </c>
    </row>
    <row r="49" spans="1:6" x14ac:dyDescent="0.3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3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3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3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3">
      <c r="C54" t="s">
        <v>53</v>
      </c>
      <c r="D54" t="s">
        <v>32</v>
      </c>
      <c r="E54" s="3" t="s">
        <v>9</v>
      </c>
      <c r="F54" t="s">
        <v>554</v>
      </c>
    </row>
    <row r="56" spans="1:6" x14ac:dyDescent="0.3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3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3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3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3">
      <c r="C60" t="s">
        <v>0</v>
      </c>
      <c r="D60" t="s">
        <v>32</v>
      </c>
      <c r="E60" s="3" t="s">
        <v>9</v>
      </c>
      <c r="F60" t="s">
        <v>555</v>
      </c>
    </row>
    <row r="62" spans="1:6" x14ac:dyDescent="0.3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3">
      <c r="C63" t="s">
        <v>54</v>
      </c>
      <c r="D63" t="s">
        <v>528</v>
      </c>
      <c r="E63" s="3" t="s">
        <v>9</v>
      </c>
      <c r="F63" t="s">
        <v>13</v>
      </c>
    </row>
    <row r="65" spans="1:6" x14ac:dyDescent="0.3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3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3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3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3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3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3">
      <c r="C71" t="s">
        <v>15</v>
      </c>
      <c r="D71" t="s">
        <v>32</v>
      </c>
      <c r="E71" s="3" t="s">
        <v>9</v>
      </c>
      <c r="F71" t="s">
        <v>97</v>
      </c>
    </row>
    <row r="73" spans="1:6" x14ac:dyDescent="0.3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3">
      <c r="C74" t="s">
        <v>53</v>
      </c>
      <c r="D74" t="s">
        <v>66</v>
      </c>
      <c r="E74" s="2" t="s">
        <v>10</v>
      </c>
      <c r="F74" t="s">
        <v>97</v>
      </c>
    </row>
    <row r="75" spans="1:6" x14ac:dyDescent="0.3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3">
      <c r="C76" t="s">
        <v>15</v>
      </c>
      <c r="D76" t="s">
        <v>73</v>
      </c>
      <c r="E76" s="3" t="s">
        <v>9</v>
      </c>
      <c r="F76" t="s">
        <v>374</v>
      </c>
    </row>
    <row r="78" spans="1:6" x14ac:dyDescent="0.3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3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3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3">
      <c r="C81" t="s">
        <v>0</v>
      </c>
      <c r="D81" t="s">
        <v>563</v>
      </c>
      <c r="E81" s="3" t="s">
        <v>9</v>
      </c>
      <c r="F81" t="s">
        <v>51</v>
      </c>
    </row>
    <row r="83" spans="1:6" x14ac:dyDescent="0.3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3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3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3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3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workbookViewId="0">
      <selection activeCell="E42" sqref="E42"/>
    </sheetView>
  </sheetViews>
  <sheetFormatPr defaultColWidth="7.886718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3">
      <c r="C3" t="s">
        <v>54</v>
      </c>
      <c r="D3" t="s">
        <v>570</v>
      </c>
      <c r="E3" s="2" t="s">
        <v>10</v>
      </c>
      <c r="F3" t="s">
        <v>572</v>
      </c>
    </row>
    <row r="4" spans="1:6" x14ac:dyDescent="0.3">
      <c r="C4" t="s">
        <v>53</v>
      </c>
      <c r="D4" t="s">
        <v>75</v>
      </c>
      <c r="E4" s="2" t="s">
        <v>10</v>
      </c>
      <c r="F4" t="s">
        <v>137</v>
      </c>
    </row>
    <row r="5" spans="1:6" x14ac:dyDescent="0.3">
      <c r="C5" t="s">
        <v>0</v>
      </c>
      <c r="D5" t="s">
        <v>385</v>
      </c>
      <c r="E5" s="2" t="s">
        <v>10</v>
      </c>
      <c r="F5" t="s">
        <v>478</v>
      </c>
    </row>
    <row r="6" spans="1:6" x14ac:dyDescent="0.3">
      <c r="C6" t="s">
        <v>15</v>
      </c>
      <c r="D6" t="s">
        <v>536</v>
      </c>
      <c r="E6" s="3" t="s">
        <v>9</v>
      </c>
      <c r="F6" t="s">
        <v>306</v>
      </c>
    </row>
    <row r="8" spans="1:6" x14ac:dyDescent="0.3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3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3">
      <c r="C11" t="s">
        <v>84</v>
      </c>
      <c r="D11" t="s">
        <v>19</v>
      </c>
      <c r="E11" s="3" t="s">
        <v>9</v>
      </c>
      <c r="F11" t="s">
        <v>13</v>
      </c>
    </row>
    <row r="13" spans="1:6" x14ac:dyDescent="0.3">
      <c r="A13" t="s">
        <v>373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3">
      <c r="C14" t="s">
        <v>54</v>
      </c>
      <c r="D14" t="s">
        <v>157</v>
      </c>
      <c r="E14" s="2" t="s">
        <v>10</v>
      </c>
      <c r="F14" t="s">
        <v>1</v>
      </c>
    </row>
    <row r="15" spans="1:6" x14ac:dyDescent="0.3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3">
      <c r="C16" t="s">
        <v>0</v>
      </c>
      <c r="D16" t="s">
        <v>462</v>
      </c>
      <c r="E16" s="3" t="s">
        <v>9</v>
      </c>
      <c r="F16" t="s">
        <v>576</v>
      </c>
    </row>
    <row r="18" spans="1:6" x14ac:dyDescent="0.3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3">
      <c r="C19" t="s">
        <v>53</v>
      </c>
      <c r="D19" t="s">
        <v>19</v>
      </c>
      <c r="E19" s="3" t="s">
        <v>9</v>
      </c>
      <c r="F19" t="s">
        <v>11</v>
      </c>
    </row>
    <row r="21" spans="1:6" x14ac:dyDescent="0.3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3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3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3">
      <c r="C24" t="s">
        <v>0</v>
      </c>
      <c r="D24" t="s">
        <v>250</v>
      </c>
      <c r="E24" s="2" t="s">
        <v>10</v>
      </c>
      <c r="F24" t="s">
        <v>58</v>
      </c>
    </row>
    <row r="25" spans="1:6" x14ac:dyDescent="0.3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3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3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3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3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3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3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3">
      <c r="C35" t="s">
        <v>53</v>
      </c>
      <c r="D35" t="s">
        <v>66</v>
      </c>
      <c r="E35" s="2" t="s">
        <v>10</v>
      </c>
      <c r="F35" t="s">
        <v>17</v>
      </c>
    </row>
    <row r="36" spans="1:6" x14ac:dyDescent="0.3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3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3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3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3">
      <c r="C41" t="s">
        <v>54</v>
      </c>
      <c r="D41" t="s">
        <v>20</v>
      </c>
      <c r="E41" s="2" t="s">
        <v>10</v>
      </c>
      <c r="F41" t="s">
        <v>12</v>
      </c>
    </row>
    <row r="42" spans="1:6" x14ac:dyDescent="0.3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3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3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3">
      <c r="C47" t="s">
        <v>84</v>
      </c>
      <c r="D47" t="s">
        <v>75</v>
      </c>
      <c r="E47" s="3" t="s">
        <v>9</v>
      </c>
      <c r="F47" t="s">
        <v>588</v>
      </c>
    </row>
    <row r="49" spans="1:6" x14ac:dyDescent="0.3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3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3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3">
      <c r="C52" t="s">
        <v>0</v>
      </c>
      <c r="D52" t="s">
        <v>551</v>
      </c>
      <c r="E52" s="3" t="s">
        <v>9</v>
      </c>
      <c r="F52" t="s">
        <v>349</v>
      </c>
    </row>
    <row r="54" spans="1:6" x14ac:dyDescent="0.3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3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3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3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3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3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3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3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3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3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3">
      <c r="C68" t="s">
        <v>0</v>
      </c>
      <c r="D68" t="s">
        <v>341</v>
      </c>
      <c r="E68" s="3" t="s">
        <v>9</v>
      </c>
      <c r="F68" t="s">
        <v>179</v>
      </c>
    </row>
    <row r="70" spans="1:6" x14ac:dyDescent="0.3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3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3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3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3">
      <c r="C75" t="s">
        <v>0</v>
      </c>
      <c r="D75" t="s">
        <v>551</v>
      </c>
      <c r="E75" s="3" t="s">
        <v>9</v>
      </c>
      <c r="F75" t="s">
        <v>221</v>
      </c>
    </row>
    <row r="77" spans="1:6" x14ac:dyDescent="0.3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3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3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3">
      <c r="C81" t="s">
        <v>54</v>
      </c>
      <c r="D81" t="s">
        <v>255</v>
      </c>
      <c r="E81" s="3" t="s">
        <v>9</v>
      </c>
      <c r="F81" t="s">
        <v>51</v>
      </c>
    </row>
    <row r="83" spans="1:6" x14ac:dyDescent="0.3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3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3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opLeftCell="A34" workbookViewId="0">
      <selection activeCell="E42" sqref="E42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3">
      <c r="C3" t="s">
        <v>54</v>
      </c>
      <c r="D3" t="s">
        <v>443</v>
      </c>
      <c r="E3" s="2" t="s">
        <v>10</v>
      </c>
      <c r="F3" t="s">
        <v>220</v>
      </c>
    </row>
    <row r="4" spans="1:6" x14ac:dyDescent="0.3">
      <c r="C4" t="s">
        <v>53</v>
      </c>
      <c r="D4" t="s">
        <v>392</v>
      </c>
      <c r="E4" s="2" t="s">
        <v>10</v>
      </c>
      <c r="F4" t="s">
        <v>77</v>
      </c>
    </row>
    <row r="5" spans="1:6" x14ac:dyDescent="0.3">
      <c r="C5" t="s">
        <v>0</v>
      </c>
      <c r="D5" t="s">
        <v>418</v>
      </c>
      <c r="E5" s="3" t="s">
        <v>9</v>
      </c>
      <c r="F5" t="s">
        <v>610</v>
      </c>
    </row>
    <row r="7" spans="1:6" x14ac:dyDescent="0.3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3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3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3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3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3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3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3">
      <c r="C17" t="s">
        <v>53</v>
      </c>
      <c r="D17" t="s">
        <v>618</v>
      </c>
      <c r="E17" s="3" t="s">
        <v>9</v>
      </c>
      <c r="F17" t="s">
        <v>50</v>
      </c>
    </row>
    <row r="19" spans="1:6" x14ac:dyDescent="0.3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3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3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3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3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3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3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3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3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3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3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3">
      <c r="C36" t="s">
        <v>54</v>
      </c>
      <c r="D36" t="s">
        <v>23</v>
      </c>
      <c r="E36" s="3" t="s">
        <v>9</v>
      </c>
      <c r="F36" t="s">
        <v>630</v>
      </c>
    </row>
    <row r="38" spans="1:6" x14ac:dyDescent="0.3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3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3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3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3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3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3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3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3">
      <c r="C48" t="s">
        <v>0</v>
      </c>
      <c r="D48" t="s">
        <v>255</v>
      </c>
      <c r="E48" s="3" t="s">
        <v>9</v>
      </c>
      <c r="F48" t="s">
        <v>14</v>
      </c>
    </row>
    <row r="50" spans="1:6" x14ac:dyDescent="0.3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3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3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3">
      <c r="C53" t="s">
        <v>0</v>
      </c>
      <c r="D53" t="s">
        <v>20</v>
      </c>
      <c r="E53" s="2" t="s">
        <v>10</v>
      </c>
      <c r="F53" t="s">
        <v>636</v>
      </c>
    </row>
    <row r="54" spans="1:6" x14ac:dyDescent="0.3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3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3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3">
      <c r="C58" t="s">
        <v>54</v>
      </c>
      <c r="D58" t="s">
        <v>20</v>
      </c>
      <c r="E58" s="3" t="s">
        <v>9</v>
      </c>
      <c r="F58" t="s">
        <v>13</v>
      </c>
    </row>
    <row r="60" spans="1:6" x14ac:dyDescent="0.3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3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3">
      <c r="C62" t="s">
        <v>54</v>
      </c>
      <c r="D62" t="s">
        <v>20</v>
      </c>
      <c r="E62" s="3" t="s">
        <v>9</v>
      </c>
      <c r="F62" t="s">
        <v>11</v>
      </c>
    </row>
    <row r="64" spans="1:6" x14ac:dyDescent="0.3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3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3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3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3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3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3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3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opLeftCell="A85" workbookViewId="0">
      <selection activeCell="E42" sqref="E42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3">
      <c r="C3" t="s">
        <v>54</v>
      </c>
      <c r="D3" t="s">
        <v>642</v>
      </c>
      <c r="E3" s="2" t="s">
        <v>10</v>
      </c>
      <c r="F3" t="s">
        <v>12</v>
      </c>
    </row>
    <row r="4" spans="1:6" x14ac:dyDescent="0.3">
      <c r="C4" t="s">
        <v>53</v>
      </c>
      <c r="D4" t="s">
        <v>75</v>
      </c>
      <c r="E4" s="3" t="s">
        <v>9</v>
      </c>
      <c r="F4" t="s">
        <v>643</v>
      </c>
    </row>
    <row r="6" spans="1:6" x14ac:dyDescent="0.3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3">
      <c r="C7" t="s">
        <v>54</v>
      </c>
      <c r="D7" t="s">
        <v>611</v>
      </c>
      <c r="E7" s="2" t="s">
        <v>10</v>
      </c>
      <c r="F7" t="s">
        <v>109</v>
      </c>
    </row>
    <row r="8" spans="1:6" x14ac:dyDescent="0.3">
      <c r="C8" t="s">
        <v>53</v>
      </c>
      <c r="D8" t="s">
        <v>385</v>
      </c>
      <c r="E8" s="3" t="s">
        <v>9</v>
      </c>
      <c r="F8" t="s">
        <v>646</v>
      </c>
    </row>
    <row r="10" spans="1:6" x14ac:dyDescent="0.3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3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3">
      <c r="C12" t="s">
        <v>44</v>
      </c>
      <c r="D12" t="s">
        <v>647</v>
      </c>
      <c r="E12" s="3" t="s">
        <v>9</v>
      </c>
      <c r="F12" t="s">
        <v>11</v>
      </c>
    </row>
    <row r="14" spans="1:6" x14ac:dyDescent="0.3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3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3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3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3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3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3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3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3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3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3">
      <c r="C25" t="s">
        <v>15</v>
      </c>
      <c r="D25" t="s">
        <v>621</v>
      </c>
      <c r="E25" s="3" t="s">
        <v>9</v>
      </c>
      <c r="F25" t="s">
        <v>13</v>
      </c>
    </row>
    <row r="27" spans="1:6" x14ac:dyDescent="0.3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3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3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3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3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3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3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3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3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3">
      <c r="C37" t="s">
        <v>15</v>
      </c>
      <c r="D37" t="s">
        <v>647</v>
      </c>
      <c r="E37" s="3" t="s">
        <v>9</v>
      </c>
      <c r="F37" t="s">
        <v>14</v>
      </c>
    </row>
    <row r="39" spans="1:6" x14ac:dyDescent="0.3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3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3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3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3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3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3">
      <c r="C47" t="s">
        <v>44</v>
      </c>
      <c r="D47" t="s">
        <v>66</v>
      </c>
      <c r="E47" s="3" t="s">
        <v>9</v>
      </c>
      <c r="F47" t="s">
        <v>561</v>
      </c>
    </row>
    <row r="49" spans="1:6" x14ac:dyDescent="0.3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3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3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3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3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3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3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3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3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3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3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3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3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3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3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3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3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3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3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3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3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3">
      <c r="C75" t="s">
        <v>54</v>
      </c>
      <c r="D75" t="s">
        <v>20</v>
      </c>
      <c r="E75" s="2" t="s">
        <v>10</v>
      </c>
      <c r="F75" t="s">
        <v>11</v>
      </c>
    </row>
    <row r="76" spans="1:6" x14ac:dyDescent="0.3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3">
      <c r="C77" t="s">
        <v>0</v>
      </c>
      <c r="D77" t="s">
        <v>418</v>
      </c>
      <c r="E77" s="2" t="s">
        <v>10</v>
      </c>
      <c r="F77" t="s">
        <v>51</v>
      </c>
    </row>
    <row r="78" spans="1:6" x14ac:dyDescent="0.3">
      <c r="C78" t="s">
        <v>15</v>
      </c>
      <c r="D78" t="s">
        <v>621</v>
      </c>
      <c r="E78" s="3" t="s">
        <v>9</v>
      </c>
      <c r="F78" t="s">
        <v>1</v>
      </c>
    </row>
    <row r="80" spans="1:6" x14ac:dyDescent="0.3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3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3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3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3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3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3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3">
      <c r="C89" t="s">
        <v>0</v>
      </c>
      <c r="D89" t="s">
        <v>508</v>
      </c>
      <c r="E89" s="2" t="s">
        <v>10</v>
      </c>
      <c r="F89" t="s">
        <v>70</v>
      </c>
    </row>
    <row r="90" spans="1:6" x14ac:dyDescent="0.3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3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3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3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3">
      <c r="C96" t="s">
        <v>54</v>
      </c>
      <c r="D96" t="s">
        <v>341</v>
      </c>
      <c r="E96" s="3" t="s">
        <v>9</v>
      </c>
      <c r="F96" t="s">
        <v>79</v>
      </c>
    </row>
    <row r="98" spans="1:6" x14ac:dyDescent="0.3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3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3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3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3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3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3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zoomScaleNormal="100" workbookViewId="0">
      <selection activeCell="C8" sqref="C8:C12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3">
      <c r="C3" t="s">
        <v>54</v>
      </c>
      <c r="D3" t="s">
        <v>355</v>
      </c>
      <c r="E3" s="2" t="s">
        <v>10</v>
      </c>
      <c r="F3" t="s">
        <v>58</v>
      </c>
    </row>
    <row r="4" spans="1:6" x14ac:dyDescent="0.3">
      <c r="C4" t="s">
        <v>53</v>
      </c>
      <c r="D4" t="s">
        <v>690</v>
      </c>
      <c r="E4" s="2" t="s">
        <v>10</v>
      </c>
      <c r="F4" t="s">
        <v>564</v>
      </c>
    </row>
    <row r="5" spans="1:6" x14ac:dyDescent="0.3">
      <c r="C5" t="s">
        <v>0</v>
      </c>
      <c r="D5" t="s">
        <v>691</v>
      </c>
      <c r="E5" s="2" t="s">
        <v>10</v>
      </c>
      <c r="F5" t="s">
        <v>137</v>
      </c>
    </row>
    <row r="6" spans="1:6" x14ac:dyDescent="0.3">
      <c r="C6" t="s">
        <v>15</v>
      </c>
      <c r="D6" t="s">
        <v>75</v>
      </c>
      <c r="E6" s="3" t="s">
        <v>9</v>
      </c>
      <c r="F6" t="s">
        <v>588</v>
      </c>
    </row>
    <row r="8" spans="1:6" x14ac:dyDescent="0.3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3">
      <c r="C9" t="s">
        <v>84</v>
      </c>
      <c r="D9" t="s">
        <v>692</v>
      </c>
      <c r="E9" s="2" t="s">
        <v>10</v>
      </c>
      <c r="F9" t="s">
        <v>693</v>
      </c>
    </row>
    <row r="10" spans="1:6" x14ac:dyDescent="0.3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3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3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3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3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3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3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3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3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3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3">
      <c r="C22" t="s">
        <v>0</v>
      </c>
      <c r="D22" t="s">
        <v>341</v>
      </c>
      <c r="E22" s="3" t="s">
        <v>9</v>
      </c>
      <c r="F22" t="s">
        <v>698</v>
      </c>
    </row>
    <row r="24" spans="1:6" x14ac:dyDescent="0.3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3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3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3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3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3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3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3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3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3">
      <c r="C36" t="s">
        <v>54</v>
      </c>
      <c r="D36" t="s">
        <v>477</v>
      </c>
      <c r="E36" s="3" t="s">
        <v>9</v>
      </c>
      <c r="F36" t="s">
        <v>58</v>
      </c>
    </row>
    <row r="38" spans="1:6" x14ac:dyDescent="0.3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3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3">
      <c r="C40" t="s">
        <v>53</v>
      </c>
      <c r="D40" t="s">
        <v>624</v>
      </c>
      <c r="E40" s="3" t="s">
        <v>9</v>
      </c>
      <c r="F40" t="s">
        <v>11</v>
      </c>
    </row>
    <row r="42" spans="1:6" x14ac:dyDescent="0.3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3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3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3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3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3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3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3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3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3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3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3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3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3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3">
      <c r="C61" t="s">
        <v>84</v>
      </c>
      <c r="D61" t="s">
        <v>498</v>
      </c>
      <c r="E61" s="3" t="s">
        <v>9</v>
      </c>
      <c r="F61" t="s">
        <v>13</v>
      </c>
    </row>
    <row r="63" spans="1:6" x14ac:dyDescent="0.3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3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3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3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3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3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3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3">
      <c r="C72" t="s">
        <v>0</v>
      </c>
      <c r="D72" t="s">
        <v>602</v>
      </c>
      <c r="E72" s="2" t="s">
        <v>10</v>
      </c>
      <c r="F72" t="s">
        <v>87</v>
      </c>
    </row>
    <row r="73" spans="1:6" x14ac:dyDescent="0.3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3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3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3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topLeftCell="A25" workbookViewId="0">
      <selection activeCell="D36" sqref="D3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3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3">
      <c r="C3" t="s">
        <v>54</v>
      </c>
      <c r="D3" t="s">
        <v>722</v>
      </c>
      <c r="E3" s="3" t="s">
        <v>9</v>
      </c>
      <c r="F3" t="s">
        <v>137</v>
      </c>
    </row>
    <row r="5" spans="1:6" x14ac:dyDescent="0.3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3">
      <c r="C6" t="s">
        <v>84</v>
      </c>
      <c r="D6" t="s">
        <v>723</v>
      </c>
      <c r="E6" s="2" t="s">
        <v>10</v>
      </c>
      <c r="F6" t="s">
        <v>87</v>
      </c>
    </row>
    <row r="7" spans="1:6" x14ac:dyDescent="0.3">
      <c r="C7" t="s">
        <v>44</v>
      </c>
      <c r="D7" t="s">
        <v>216</v>
      </c>
      <c r="E7" s="3" t="s">
        <v>9</v>
      </c>
      <c r="F7" t="s">
        <v>435</v>
      </c>
    </row>
    <row r="9" spans="1:6" x14ac:dyDescent="0.3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3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3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3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3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3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3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3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3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3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3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3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3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3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3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3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3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3">
      <c r="C33" t="s">
        <v>44</v>
      </c>
      <c r="D33" t="s">
        <v>556</v>
      </c>
      <c r="E33" s="3" t="s">
        <v>9</v>
      </c>
      <c r="F33" t="s">
        <v>13</v>
      </c>
    </row>
    <row r="35" spans="1:6" x14ac:dyDescent="0.3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3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3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3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3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3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3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3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3">
      <c r="C47" t="s">
        <v>44</v>
      </c>
      <c r="D47" t="s">
        <v>443</v>
      </c>
      <c r="E47" s="2" t="s">
        <v>10</v>
      </c>
      <c r="F47" t="s">
        <v>1</v>
      </c>
    </row>
    <row r="48" spans="1:6" x14ac:dyDescent="0.3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3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3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activeCell="E42" sqref="E42"/>
    </sheetView>
  </sheetViews>
  <sheetFormatPr defaultRowHeight="14.4" x14ac:dyDescent="0.3"/>
  <cols>
    <col min="1" max="1" width="17.88671875" bestFit="1" customWidth="1"/>
    <col min="2" max="2" width="9" bestFit="1" customWidth="1"/>
    <col min="3" max="3" width="12.44140625" bestFit="1" customWidth="1"/>
    <col min="4" max="4" width="34.664062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3">
      <c r="C3" t="s">
        <v>54</v>
      </c>
      <c r="D3" t="s">
        <v>82</v>
      </c>
      <c r="E3" s="2" t="s">
        <v>10</v>
      </c>
      <c r="F3" t="s">
        <v>78</v>
      </c>
    </row>
    <row r="4" spans="1:6" x14ac:dyDescent="0.3">
      <c r="C4" t="s">
        <v>53</v>
      </c>
      <c r="D4" t="s">
        <v>75</v>
      </c>
      <c r="E4" s="2" t="s">
        <v>10</v>
      </c>
      <c r="F4" t="s">
        <v>79</v>
      </c>
    </row>
    <row r="5" spans="1:6" x14ac:dyDescent="0.3">
      <c r="C5" t="s">
        <v>0</v>
      </c>
      <c r="D5" t="s">
        <v>81</v>
      </c>
      <c r="E5" s="3" t="s">
        <v>9</v>
      </c>
      <c r="F5" t="s">
        <v>80</v>
      </c>
    </row>
    <row r="7" spans="1:6" x14ac:dyDescent="0.3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3">
      <c r="C8" t="s">
        <v>84</v>
      </c>
      <c r="D8" t="s">
        <v>88</v>
      </c>
      <c r="E8" s="2" t="s">
        <v>10</v>
      </c>
      <c r="F8" t="s">
        <v>89</v>
      </c>
    </row>
    <row r="9" spans="1:6" x14ac:dyDescent="0.3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workbookViewId="0">
      <selection activeCell="E42" sqref="E4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workbookViewId="0">
      <selection activeCell="E42" sqref="E4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10"/>
  <sheetViews>
    <sheetView workbookViewId="0">
      <selection activeCell="C7" sqref="C7:C8"/>
    </sheetView>
  </sheetViews>
  <sheetFormatPr defaultRowHeight="14.4" x14ac:dyDescent="0.3"/>
  <cols>
    <col min="1" max="1" width="20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181</v>
      </c>
      <c r="B2" t="s">
        <v>8</v>
      </c>
      <c r="C2" t="s">
        <v>84</v>
      </c>
      <c r="D2" t="s">
        <v>738</v>
      </c>
      <c r="E2" s="2" t="s">
        <v>10</v>
      </c>
      <c r="F2" t="s">
        <v>58</v>
      </c>
    </row>
    <row r="3" spans="1:6" x14ac:dyDescent="0.3">
      <c r="C3" t="s">
        <v>44</v>
      </c>
      <c r="D3" t="s">
        <v>739</v>
      </c>
      <c r="E3" s="3" t="s">
        <v>9</v>
      </c>
      <c r="F3" t="s">
        <v>237</v>
      </c>
    </row>
    <row r="5" spans="1:6" x14ac:dyDescent="0.3">
      <c r="A5" t="s">
        <v>42</v>
      </c>
      <c r="B5" t="s">
        <v>8</v>
      </c>
      <c r="C5" t="s">
        <v>84</v>
      </c>
      <c r="D5" t="s">
        <v>740</v>
      </c>
      <c r="E5" s="3" t="s">
        <v>9</v>
      </c>
      <c r="F5" t="s">
        <v>137</v>
      </c>
    </row>
    <row r="7" spans="1:6" x14ac:dyDescent="0.3">
      <c r="A7" t="s">
        <v>187</v>
      </c>
      <c r="B7" t="s">
        <v>8</v>
      </c>
      <c r="C7" t="s">
        <v>85</v>
      </c>
      <c r="D7" t="s">
        <v>743</v>
      </c>
      <c r="E7" s="2" t="s">
        <v>10</v>
      </c>
      <c r="F7" t="s">
        <v>12</v>
      </c>
    </row>
    <row r="8" spans="1:6" x14ac:dyDescent="0.3">
      <c r="C8" t="s">
        <v>84</v>
      </c>
      <c r="D8" t="s">
        <v>341</v>
      </c>
      <c r="E8" s="2" t="s">
        <v>10</v>
      </c>
      <c r="F8" t="s">
        <v>711</v>
      </c>
    </row>
    <row r="9" spans="1:6" x14ac:dyDescent="0.3">
      <c r="C9" t="s">
        <v>44</v>
      </c>
      <c r="D9" t="s">
        <v>744</v>
      </c>
      <c r="E9" s="2" t="s">
        <v>10</v>
      </c>
      <c r="F9" t="s">
        <v>404</v>
      </c>
    </row>
    <row r="10" spans="1:6" x14ac:dyDescent="0.3">
      <c r="C10" t="s">
        <v>54</v>
      </c>
      <c r="D10" t="s">
        <v>741</v>
      </c>
      <c r="E10" s="3" t="s">
        <v>9</v>
      </c>
      <c r="F10" t="s">
        <v>742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workbookViewId="0">
      <selection activeCell="E42" sqref="E42"/>
    </sheetView>
  </sheetViews>
  <sheetFormatPr defaultColWidth="9.109375" defaultRowHeight="14.4" x14ac:dyDescent="0.3"/>
  <cols>
    <col min="1" max="1" width="27.33203125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3">
      <c r="C3" t="s">
        <v>54</v>
      </c>
      <c r="D3" t="s">
        <v>56</v>
      </c>
      <c r="E3" s="2" t="s">
        <v>10</v>
      </c>
      <c r="F3" t="s">
        <v>51</v>
      </c>
    </row>
    <row r="4" spans="1:6" x14ac:dyDescent="0.3">
      <c r="C4" t="s">
        <v>53</v>
      </c>
      <c r="D4" t="s">
        <v>57</v>
      </c>
      <c r="E4" s="3" t="s">
        <v>9</v>
      </c>
      <c r="F4" t="s">
        <v>50</v>
      </c>
    </row>
    <row r="6" spans="1:6" x14ac:dyDescent="0.3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3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3">
      <c r="C9" t="s">
        <v>54</v>
      </c>
      <c r="D9" t="s">
        <v>65</v>
      </c>
      <c r="E9" s="2" t="s">
        <v>10</v>
      </c>
      <c r="F9" t="s">
        <v>13</v>
      </c>
    </row>
    <row r="10" spans="1:6" x14ac:dyDescent="0.3">
      <c r="C10" t="s">
        <v>53</v>
      </c>
      <c r="D10" t="s">
        <v>66</v>
      </c>
      <c r="E10" s="2" t="s">
        <v>10</v>
      </c>
      <c r="F10" t="s">
        <v>14</v>
      </c>
    </row>
    <row r="11" spans="1:6" x14ac:dyDescent="0.3">
      <c r="C11" t="s">
        <v>0</v>
      </c>
      <c r="D11" t="s">
        <v>67</v>
      </c>
      <c r="E11" s="2" t="s">
        <v>10</v>
      </c>
      <c r="F11" t="s">
        <v>62</v>
      </c>
    </row>
    <row r="12" spans="1:6" x14ac:dyDescent="0.3">
      <c r="C12" t="s">
        <v>15</v>
      </c>
      <c r="D12" t="s">
        <v>68</v>
      </c>
      <c r="E12" s="3" t="s">
        <v>9</v>
      </c>
      <c r="F12" t="s">
        <v>61</v>
      </c>
    </row>
    <row r="14" spans="1:6" x14ac:dyDescent="0.3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3">
      <c r="D15" t="s">
        <v>72</v>
      </c>
      <c r="E15" s="2" t="s">
        <v>10</v>
      </c>
      <c r="F15" t="s">
        <v>69</v>
      </c>
    </row>
    <row r="16" spans="1:6" x14ac:dyDescent="0.3">
      <c r="D16" t="s">
        <v>73</v>
      </c>
      <c r="E16" s="3" t="s">
        <v>9</v>
      </c>
      <c r="F16" t="s">
        <v>43</v>
      </c>
    </row>
    <row r="18" spans="1:6" x14ac:dyDescent="0.3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3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3">
      <c r="C21" t="s">
        <v>99</v>
      </c>
      <c r="D21" t="s">
        <v>101</v>
      </c>
      <c r="E21" s="3" t="s">
        <v>9</v>
      </c>
      <c r="F21" t="s">
        <v>96</v>
      </c>
    </row>
    <row r="23" spans="1:6" x14ac:dyDescent="0.3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3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3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3">
      <c r="C27" t="s">
        <v>53</v>
      </c>
      <c r="D27" t="s">
        <v>108</v>
      </c>
      <c r="E27" s="3" t="s">
        <v>9</v>
      </c>
      <c r="F27" t="s">
        <v>11</v>
      </c>
    </row>
    <row r="29" spans="1:6" x14ac:dyDescent="0.3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3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3">
      <c r="C31" t="s">
        <v>44</v>
      </c>
      <c r="D31" t="s">
        <v>112</v>
      </c>
      <c r="E31" s="3" t="s">
        <v>9</v>
      </c>
      <c r="F31" t="s">
        <v>12</v>
      </c>
    </row>
    <row r="33" spans="1:6" x14ac:dyDescent="0.3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3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3">
      <c r="C36" t="s">
        <v>54</v>
      </c>
      <c r="D36" t="s">
        <v>120</v>
      </c>
      <c r="E36" s="2" t="s">
        <v>10</v>
      </c>
      <c r="F36" t="s">
        <v>1</v>
      </c>
    </row>
    <row r="37" spans="1:6" x14ac:dyDescent="0.3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3">
      <c r="C38" t="s">
        <v>0</v>
      </c>
      <c r="D38" t="s">
        <v>122</v>
      </c>
      <c r="E38" s="2" t="s">
        <v>10</v>
      </c>
      <c r="F38" t="s">
        <v>70</v>
      </c>
    </row>
    <row r="39" spans="1:6" x14ac:dyDescent="0.3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3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3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2E37-1429-4AD1-ACDB-D46BA2B976A0}">
  <sheetPr>
    <pageSetUpPr fitToPage="1"/>
  </sheetPr>
  <dimension ref="A1:F25"/>
  <sheetViews>
    <sheetView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7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621</v>
      </c>
      <c r="E2" s="3" t="s">
        <v>9</v>
      </c>
      <c r="F2" t="s">
        <v>14</v>
      </c>
    </row>
    <row r="4" spans="1:6" x14ac:dyDescent="0.3">
      <c r="A4" t="s">
        <v>83</v>
      </c>
      <c r="B4" t="s">
        <v>8</v>
      </c>
      <c r="C4" t="s">
        <v>85</v>
      </c>
      <c r="D4" t="s">
        <v>635</v>
      </c>
      <c r="E4" s="2" t="s">
        <v>10</v>
      </c>
      <c r="F4" t="s">
        <v>745</v>
      </c>
    </row>
    <row r="5" spans="1:6" x14ac:dyDescent="0.3">
      <c r="C5" t="s">
        <v>84</v>
      </c>
      <c r="D5" t="s">
        <v>746</v>
      </c>
      <c r="E5" s="3" t="s">
        <v>9</v>
      </c>
      <c r="F5" t="s">
        <v>747</v>
      </c>
    </row>
    <row r="7" spans="1:6" x14ac:dyDescent="0.3">
      <c r="A7" t="s">
        <v>748</v>
      </c>
      <c r="B7" t="s">
        <v>8</v>
      </c>
      <c r="C7" t="s">
        <v>44</v>
      </c>
      <c r="D7" t="s">
        <v>749</v>
      </c>
      <c r="E7" s="3" t="s">
        <v>9</v>
      </c>
      <c r="F7" t="s">
        <v>747</v>
      </c>
    </row>
    <row r="9" spans="1:6" x14ac:dyDescent="0.3">
      <c r="A9" t="s">
        <v>149</v>
      </c>
      <c r="B9" t="s">
        <v>8</v>
      </c>
      <c r="C9" t="s">
        <v>85</v>
      </c>
      <c r="D9" t="s">
        <v>757</v>
      </c>
      <c r="E9" s="2" t="s">
        <v>10</v>
      </c>
      <c r="F9" t="s">
        <v>513</v>
      </c>
    </row>
    <row r="10" spans="1:6" x14ac:dyDescent="0.3">
      <c r="C10" t="s">
        <v>84</v>
      </c>
      <c r="D10" t="s">
        <v>497</v>
      </c>
      <c r="E10" s="2" t="s">
        <v>10</v>
      </c>
      <c r="F10" t="s">
        <v>709</v>
      </c>
    </row>
    <row r="11" spans="1:6" x14ac:dyDescent="0.3">
      <c r="C11" t="s">
        <v>44</v>
      </c>
      <c r="D11" t="s">
        <v>750</v>
      </c>
      <c r="E11" s="2" t="s">
        <v>10</v>
      </c>
      <c r="F11" t="s">
        <v>752</v>
      </c>
    </row>
    <row r="12" spans="1:6" x14ac:dyDescent="0.3">
      <c r="C12" t="s">
        <v>54</v>
      </c>
      <c r="D12" t="s">
        <v>255</v>
      </c>
      <c r="E12" s="2" t="s">
        <v>10</v>
      </c>
      <c r="F12" t="s">
        <v>13</v>
      </c>
    </row>
    <row r="13" spans="1:6" x14ac:dyDescent="0.3">
      <c r="C13" t="s">
        <v>53</v>
      </c>
      <c r="D13" t="s">
        <v>730</v>
      </c>
      <c r="E13" s="3" t="s">
        <v>9</v>
      </c>
      <c r="F13" t="s">
        <v>751</v>
      </c>
    </row>
    <row r="15" spans="1:6" x14ac:dyDescent="0.3">
      <c r="A15" t="s">
        <v>226</v>
      </c>
      <c r="B15" t="s">
        <v>8</v>
      </c>
      <c r="C15" t="s">
        <v>84</v>
      </c>
      <c r="D15" t="s">
        <v>754</v>
      </c>
      <c r="E15" s="2" t="s">
        <v>10</v>
      </c>
      <c r="F15" t="s">
        <v>79</v>
      </c>
    </row>
    <row r="16" spans="1:6" x14ac:dyDescent="0.3">
      <c r="C16" t="s">
        <v>44</v>
      </c>
      <c r="D16" t="s">
        <v>755</v>
      </c>
      <c r="E16" s="3" t="s">
        <v>9</v>
      </c>
      <c r="F16" t="s">
        <v>756</v>
      </c>
    </row>
    <row r="18" spans="1:6" x14ac:dyDescent="0.3">
      <c r="A18" t="s">
        <v>734</v>
      </c>
      <c r="B18" t="s">
        <v>33</v>
      </c>
      <c r="C18" t="s">
        <v>84</v>
      </c>
      <c r="D18" t="s">
        <v>753</v>
      </c>
      <c r="E18" s="2" t="s">
        <v>10</v>
      </c>
      <c r="F18" t="s">
        <v>213</v>
      </c>
    </row>
    <row r="19" spans="1:6" x14ac:dyDescent="0.3">
      <c r="C19" t="s">
        <v>44</v>
      </c>
      <c r="D19" t="s">
        <v>755</v>
      </c>
      <c r="E19" s="3" t="s">
        <v>9</v>
      </c>
      <c r="F19" t="s">
        <v>51</v>
      </c>
    </row>
    <row r="21" spans="1:6" x14ac:dyDescent="0.3">
      <c r="A21" t="s">
        <v>735</v>
      </c>
      <c r="B21" t="s">
        <v>33</v>
      </c>
      <c r="C21" t="s">
        <v>85</v>
      </c>
      <c r="D21" t="s">
        <v>21</v>
      </c>
      <c r="E21" s="3" t="s">
        <v>9</v>
      </c>
      <c r="F21" t="s">
        <v>758</v>
      </c>
    </row>
    <row r="23" spans="1:6" x14ac:dyDescent="0.3">
      <c r="A23" t="s">
        <v>759</v>
      </c>
      <c r="B23" t="s">
        <v>103</v>
      </c>
      <c r="C23" t="s">
        <v>44</v>
      </c>
      <c r="D23" t="s">
        <v>621</v>
      </c>
      <c r="E23" s="2" t="s">
        <v>10</v>
      </c>
      <c r="F23" t="s">
        <v>760</v>
      </c>
    </row>
    <row r="24" spans="1:6" x14ac:dyDescent="0.3">
      <c r="C24" t="s">
        <v>54</v>
      </c>
      <c r="D24" t="s">
        <v>728</v>
      </c>
      <c r="E24" s="2" t="s">
        <v>10</v>
      </c>
      <c r="F24" t="s">
        <v>221</v>
      </c>
    </row>
    <row r="25" spans="1:6" x14ac:dyDescent="0.3">
      <c r="C25" t="s">
        <v>53</v>
      </c>
      <c r="D25" t="s">
        <v>761</v>
      </c>
      <c r="E25" s="3" t="s">
        <v>9</v>
      </c>
      <c r="F25" t="s">
        <v>762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F21" sqref="F2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3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1" si="0">(D2-E2)/D2</f>
        <v>-1</v>
      </c>
      <c r="N2" s="6"/>
    </row>
    <row r="3" spans="1:14" x14ac:dyDescent="0.3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3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3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3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3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3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3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3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3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3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3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3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3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3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3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3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3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3">
      <c r="A20">
        <v>2023</v>
      </c>
      <c r="B20">
        <v>3</v>
      </c>
      <c r="C20">
        <v>0</v>
      </c>
      <c r="D20">
        <v>4</v>
      </c>
      <c r="E20">
        <v>3</v>
      </c>
      <c r="F20" s="6">
        <f t="shared" si="0"/>
        <v>0.25</v>
      </c>
    </row>
    <row r="21" spans="1:6" x14ac:dyDescent="0.3">
      <c r="A21">
        <v>2024</v>
      </c>
      <c r="B21">
        <v>8</v>
      </c>
      <c r="C21">
        <v>0</v>
      </c>
      <c r="D21">
        <v>9</v>
      </c>
      <c r="E21">
        <v>8</v>
      </c>
      <c r="F21" s="6">
        <f t="shared" si="0"/>
        <v>0.1111111111111111</v>
      </c>
    </row>
    <row r="22" spans="1:6" x14ac:dyDescent="0.3">
      <c r="A22" s="1" t="s">
        <v>18</v>
      </c>
      <c r="B22" s="4">
        <f>SUM(B2:B21)</f>
        <v>308</v>
      </c>
      <c r="C22" s="4">
        <f>SUM(C2:C21)</f>
        <v>30</v>
      </c>
      <c r="D22" s="4">
        <f>SUM(D2:D21)</f>
        <v>652</v>
      </c>
      <c r="E22" s="4">
        <f>SUM(E2:E21)</f>
        <v>276</v>
      </c>
      <c r="F22" s="5">
        <f t="shared" ref="F22:F23" si="1">(D22-E22)/D22</f>
        <v>0.57668711656441718</v>
      </c>
    </row>
    <row r="23" spans="1:6" x14ac:dyDescent="0.3">
      <c r="A23" s="1" t="s">
        <v>29</v>
      </c>
      <c r="B23" s="4">
        <f>AVERAGE(B2:B21)</f>
        <v>15.4</v>
      </c>
      <c r="C23" s="4">
        <f>AVERAGE(C2:C21)</f>
        <v>1.5</v>
      </c>
      <c r="D23" s="4">
        <f>AVERAGE(D2:D21)</f>
        <v>32.6</v>
      </c>
      <c r="E23" s="4">
        <f>AVERAGE(E2:E21)</f>
        <v>13.8</v>
      </c>
      <c r="F23" s="5">
        <f t="shared" si="1"/>
        <v>0.57668711656441718</v>
      </c>
    </row>
  </sheetData>
  <conditionalFormatting sqref="F2:F21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31" zoomScaleNormal="100" workbookViewId="0">
      <selection activeCell="E42" sqref="E42"/>
    </sheetView>
  </sheetViews>
  <sheetFormatPr defaultRowHeight="14.4" x14ac:dyDescent="0.3"/>
  <cols>
    <col min="1" max="1" width="37.6640625" bestFit="1" customWidth="1"/>
    <col min="2" max="2" width="9" bestFit="1" customWidth="1"/>
    <col min="3" max="3" width="12.6640625" bestFit="1" customWidth="1"/>
    <col min="4" max="4" width="33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3">
      <c r="C3" t="s">
        <v>54</v>
      </c>
      <c r="D3" t="s">
        <v>136</v>
      </c>
      <c r="E3" s="2" t="s">
        <v>10</v>
      </c>
      <c r="F3" t="s">
        <v>132</v>
      </c>
    </row>
    <row r="4" spans="1:6" x14ac:dyDescent="0.3">
      <c r="C4" t="s">
        <v>53</v>
      </c>
      <c r="D4" t="s">
        <v>135</v>
      </c>
      <c r="E4" s="2" t="s">
        <v>10</v>
      </c>
      <c r="F4" t="s">
        <v>131</v>
      </c>
    </row>
    <row r="5" spans="1:6" x14ac:dyDescent="0.3">
      <c r="C5" t="s">
        <v>0</v>
      </c>
      <c r="D5" t="s">
        <v>134</v>
      </c>
      <c r="E5" s="2" t="s">
        <v>10</v>
      </c>
      <c r="F5" t="s">
        <v>97</v>
      </c>
    </row>
    <row r="6" spans="1:6" x14ac:dyDescent="0.3">
      <c r="C6" t="s">
        <v>15</v>
      </c>
      <c r="D6" t="s">
        <v>133</v>
      </c>
      <c r="E6" s="2" t="s">
        <v>10</v>
      </c>
      <c r="F6" t="s">
        <v>130</v>
      </c>
    </row>
    <row r="8" spans="1:6" x14ac:dyDescent="0.3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3">
      <c r="C9" t="s">
        <v>54</v>
      </c>
      <c r="D9" t="s">
        <v>139</v>
      </c>
      <c r="E9" s="3" t="s">
        <v>9</v>
      </c>
      <c r="F9" t="s">
        <v>137</v>
      </c>
    </row>
    <row r="11" spans="1:6" x14ac:dyDescent="0.3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3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3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3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3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3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3">
      <c r="C18" t="s">
        <v>84</v>
      </c>
      <c r="D18" t="s">
        <v>112</v>
      </c>
      <c r="E18" s="3" t="s">
        <v>9</v>
      </c>
      <c r="F18" t="s">
        <v>87</v>
      </c>
    </row>
    <row r="20" spans="1:6" x14ac:dyDescent="0.3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3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3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3">
      <c r="C23" t="s">
        <v>0</v>
      </c>
      <c r="D23" t="s">
        <v>157</v>
      </c>
      <c r="E23" s="2" t="s">
        <v>10</v>
      </c>
      <c r="F23" t="s">
        <v>51</v>
      </c>
    </row>
    <row r="24" spans="1:6" x14ac:dyDescent="0.3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3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3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3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3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3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3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3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3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3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3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3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3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3">
      <c r="C44" t="s">
        <v>53</v>
      </c>
      <c r="D44" t="s">
        <v>20</v>
      </c>
      <c r="E44" s="3" t="s">
        <v>9</v>
      </c>
      <c r="F44" t="s">
        <v>177</v>
      </c>
    </row>
    <row r="46" spans="1:6" x14ac:dyDescent="0.3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3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3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3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3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3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3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3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3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3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3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3">
      <c r="C62" t="s">
        <v>0</v>
      </c>
      <c r="D62" t="s">
        <v>139</v>
      </c>
      <c r="E62" s="3" t="s">
        <v>9</v>
      </c>
      <c r="F62" t="s">
        <v>199</v>
      </c>
    </row>
    <row r="64" spans="1:6" x14ac:dyDescent="0.3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workbookViewId="0">
      <selection activeCell="E42" sqref="E42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5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3">
      <c r="C3" t="s">
        <v>84</v>
      </c>
      <c r="D3" t="s">
        <v>205</v>
      </c>
      <c r="E3" s="2" t="s">
        <v>10</v>
      </c>
      <c r="F3" t="s">
        <v>208</v>
      </c>
    </row>
    <row r="4" spans="1:6" x14ac:dyDescent="0.3">
      <c r="C4" t="s">
        <v>44</v>
      </c>
      <c r="D4" t="s">
        <v>206</v>
      </c>
      <c r="E4" s="2" t="s">
        <v>10</v>
      </c>
      <c r="F4" t="s">
        <v>209</v>
      </c>
    </row>
    <row r="5" spans="1:6" x14ac:dyDescent="0.3">
      <c r="C5" t="s">
        <v>54</v>
      </c>
      <c r="D5" t="s">
        <v>73</v>
      </c>
      <c r="E5" s="3" t="s">
        <v>9</v>
      </c>
      <c r="F5" t="s">
        <v>207</v>
      </c>
    </row>
    <row r="7" spans="1:6" x14ac:dyDescent="0.3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3">
      <c r="C8" t="s">
        <v>44</v>
      </c>
      <c r="D8" t="s">
        <v>214</v>
      </c>
      <c r="E8" s="2" t="s">
        <v>10</v>
      </c>
      <c r="F8" t="s">
        <v>51</v>
      </c>
    </row>
    <row r="9" spans="1:6" x14ac:dyDescent="0.3">
      <c r="C9" t="s">
        <v>54</v>
      </c>
      <c r="D9" t="s">
        <v>215</v>
      </c>
      <c r="E9" s="2" t="s">
        <v>10</v>
      </c>
      <c r="F9" t="s">
        <v>212</v>
      </c>
    </row>
    <row r="10" spans="1:6" x14ac:dyDescent="0.3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3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3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3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3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3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3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3">
      <c r="C19" t="s">
        <v>54</v>
      </c>
      <c r="D19" t="s">
        <v>224</v>
      </c>
      <c r="E19" s="3" t="s">
        <v>9</v>
      </c>
      <c r="F19" t="s">
        <v>51</v>
      </c>
    </row>
    <row r="21" spans="1:6" x14ac:dyDescent="0.3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3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3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3">
      <c r="C24" t="s">
        <v>54</v>
      </c>
      <c r="D24" t="s">
        <v>139</v>
      </c>
      <c r="E24" s="3" t="s">
        <v>9</v>
      </c>
      <c r="F24" t="s">
        <v>97</v>
      </c>
    </row>
    <row r="26" spans="1:6" x14ac:dyDescent="0.3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3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3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3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3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3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3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3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3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3">
      <c r="C38" t="s">
        <v>44</v>
      </c>
      <c r="D38" t="s">
        <v>73</v>
      </c>
      <c r="E38" s="3" t="s">
        <v>9</v>
      </c>
      <c r="F38" t="s">
        <v>203</v>
      </c>
    </row>
    <row r="40" spans="1:6" x14ac:dyDescent="0.3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3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3">
      <c r="C42" t="s">
        <v>53</v>
      </c>
      <c r="D42" t="s">
        <v>23</v>
      </c>
      <c r="E42" s="3" t="s">
        <v>9</v>
      </c>
      <c r="F42" t="s">
        <v>244</v>
      </c>
    </row>
    <row r="44" spans="1:6" x14ac:dyDescent="0.3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3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3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3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3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3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3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3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3">
      <c r="C54" t="s">
        <v>0</v>
      </c>
      <c r="D54" t="s">
        <v>21</v>
      </c>
      <c r="E54" s="3" t="s">
        <v>9</v>
      </c>
      <c r="F54" t="s">
        <v>137</v>
      </c>
    </row>
    <row r="56" spans="1:6" x14ac:dyDescent="0.3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3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3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3">
      <c r="C59" t="s">
        <v>0</v>
      </c>
      <c r="D59" t="s">
        <v>20</v>
      </c>
      <c r="E59" s="2" t="s">
        <v>10</v>
      </c>
      <c r="F59" t="s">
        <v>203</v>
      </c>
    </row>
    <row r="60" spans="1:6" x14ac:dyDescent="0.3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3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3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3">
      <c r="C64" t="s">
        <v>53</v>
      </c>
      <c r="D64" t="s">
        <v>214</v>
      </c>
      <c r="E64" s="2" t="s">
        <v>10</v>
      </c>
      <c r="F64" t="s">
        <v>1</v>
      </c>
    </row>
    <row r="65" spans="1:6" x14ac:dyDescent="0.3">
      <c r="C65" t="s">
        <v>0</v>
      </c>
      <c r="D65" t="s">
        <v>157</v>
      </c>
      <c r="E65" s="2" t="s">
        <v>10</v>
      </c>
      <c r="F65" t="s">
        <v>50</v>
      </c>
    </row>
    <row r="66" spans="1:6" x14ac:dyDescent="0.3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3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3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3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3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3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3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3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3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3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3">
      <c r="C80" t="s">
        <v>0</v>
      </c>
      <c r="D80" t="s">
        <v>148</v>
      </c>
      <c r="E80" s="2" t="s">
        <v>10</v>
      </c>
      <c r="F80" t="s">
        <v>14</v>
      </c>
    </row>
    <row r="81" spans="1:6" x14ac:dyDescent="0.3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3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3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3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3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3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3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3">
      <c r="C91" t="s">
        <v>0</v>
      </c>
      <c r="D91" t="s">
        <v>22</v>
      </c>
      <c r="E91" s="2" t="s">
        <v>10</v>
      </c>
      <c r="F91" t="s">
        <v>282</v>
      </c>
    </row>
    <row r="92" spans="1:6" x14ac:dyDescent="0.3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3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3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3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3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3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opLeftCell="A97" workbookViewId="0">
      <selection activeCell="E42" sqref="E42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3">
      <c r="C3" t="s">
        <v>54</v>
      </c>
      <c r="D3" t="s">
        <v>293</v>
      </c>
      <c r="E3" s="2" t="s">
        <v>10</v>
      </c>
      <c r="F3" t="s">
        <v>229</v>
      </c>
    </row>
    <row r="4" spans="1:6" x14ac:dyDescent="0.3">
      <c r="C4" t="s">
        <v>53</v>
      </c>
      <c r="D4" t="s">
        <v>180</v>
      </c>
      <c r="E4" s="3" t="s">
        <v>9</v>
      </c>
      <c r="F4" t="s">
        <v>292</v>
      </c>
    </row>
    <row r="6" spans="1:6" x14ac:dyDescent="0.3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3">
      <c r="C7" t="s">
        <v>54</v>
      </c>
      <c r="D7" t="s">
        <v>295</v>
      </c>
      <c r="E7" s="2" t="s">
        <v>10</v>
      </c>
      <c r="F7" t="s">
        <v>70</v>
      </c>
    </row>
    <row r="8" spans="1:6" x14ac:dyDescent="0.3">
      <c r="C8" t="s">
        <v>53</v>
      </c>
      <c r="D8" t="s">
        <v>32</v>
      </c>
      <c r="E8" s="3" t="s">
        <v>9</v>
      </c>
      <c r="F8" t="s">
        <v>296</v>
      </c>
    </row>
    <row r="10" spans="1:6" x14ac:dyDescent="0.3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3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3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3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3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3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3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3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3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3">
      <c r="C21" t="s">
        <v>0</v>
      </c>
      <c r="D21" t="s">
        <v>305</v>
      </c>
      <c r="E21" s="2" t="s">
        <v>10</v>
      </c>
      <c r="F21" t="s">
        <v>77</v>
      </c>
    </row>
    <row r="22" spans="1:6" x14ac:dyDescent="0.3">
      <c r="C22" t="s">
        <v>15</v>
      </c>
      <c r="D22" t="s">
        <v>19</v>
      </c>
      <c r="E22" s="3" t="s">
        <v>9</v>
      </c>
      <c r="F22" t="s">
        <v>87</v>
      </c>
    </row>
    <row r="24" spans="1:6" x14ac:dyDescent="0.3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3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3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3">
      <c r="C27" t="s">
        <v>53</v>
      </c>
      <c r="D27" t="s">
        <v>312</v>
      </c>
      <c r="E27" s="3" t="s">
        <v>9</v>
      </c>
      <c r="F27" t="s">
        <v>13</v>
      </c>
    </row>
    <row r="29" spans="1:6" x14ac:dyDescent="0.3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3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3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3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3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3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3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3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3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3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3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3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3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3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3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3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3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3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3">
      <c r="C51" t="s">
        <v>54</v>
      </c>
      <c r="D51" t="s">
        <v>19</v>
      </c>
      <c r="E51" s="3" t="s">
        <v>9</v>
      </c>
      <c r="F51" t="s">
        <v>58</v>
      </c>
    </row>
    <row r="53" spans="1:6" x14ac:dyDescent="0.3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3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3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3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3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3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3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3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3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3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3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3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3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3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3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3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3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3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3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3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3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3">
      <c r="C78" t="s">
        <v>0</v>
      </c>
      <c r="D78" t="s">
        <v>342</v>
      </c>
      <c r="E78" s="2" t="s">
        <v>10</v>
      </c>
      <c r="F78" t="s">
        <v>35</v>
      </c>
    </row>
    <row r="79" spans="1:6" x14ac:dyDescent="0.3">
      <c r="C79" t="s">
        <v>15</v>
      </c>
      <c r="D79" t="s">
        <v>345</v>
      </c>
      <c r="E79" s="3" t="s">
        <v>9</v>
      </c>
      <c r="F79" t="s">
        <v>50</v>
      </c>
    </row>
    <row r="81" spans="1:6" x14ac:dyDescent="0.3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3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3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3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3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3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3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3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3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3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3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3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3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3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3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3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3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3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3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3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3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3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3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3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3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3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3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3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workbookViewId="0">
      <selection activeCell="E42" sqref="E42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3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3">
      <c r="C5" t="s">
        <v>84</v>
      </c>
      <c r="D5" t="s">
        <v>75</v>
      </c>
      <c r="E5" s="2" t="s">
        <v>10</v>
      </c>
      <c r="F5" t="s">
        <v>11</v>
      </c>
    </row>
    <row r="6" spans="1:6" x14ac:dyDescent="0.3">
      <c r="C6" t="s">
        <v>44</v>
      </c>
      <c r="D6" t="s">
        <v>297</v>
      </c>
      <c r="E6" s="2" t="s">
        <v>10</v>
      </c>
      <c r="F6" t="s">
        <v>1</v>
      </c>
    </row>
    <row r="7" spans="1:6" x14ac:dyDescent="0.3">
      <c r="C7" t="s">
        <v>54</v>
      </c>
      <c r="D7" t="s">
        <v>22</v>
      </c>
      <c r="E7" s="3" t="s">
        <v>9</v>
      </c>
      <c r="F7" t="s">
        <v>371</v>
      </c>
    </row>
    <row r="9" spans="1:6" x14ac:dyDescent="0.3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3">
      <c r="D10" t="s">
        <v>372</v>
      </c>
      <c r="E10" s="2" t="s">
        <v>10</v>
      </c>
      <c r="F10" t="s">
        <v>58</v>
      </c>
    </row>
    <row r="12" spans="1:6" x14ac:dyDescent="0.3">
      <c r="A12" t="s">
        <v>373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3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3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3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3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3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3">
      <c r="C19" t="s">
        <v>0</v>
      </c>
      <c r="D19" t="s">
        <v>20</v>
      </c>
      <c r="E19" s="2" t="s">
        <v>10</v>
      </c>
      <c r="F19" t="s">
        <v>51</v>
      </c>
    </row>
    <row r="20" spans="1:6" x14ac:dyDescent="0.3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3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3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3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3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3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3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3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3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3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3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3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3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3">
      <c r="C36" t="s">
        <v>0</v>
      </c>
      <c r="D36" t="s">
        <v>312</v>
      </c>
      <c r="E36" s="3" t="s">
        <v>9</v>
      </c>
      <c r="F36" t="s">
        <v>386</v>
      </c>
    </row>
    <row r="38" spans="1:6" x14ac:dyDescent="0.3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3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3">
      <c r="C41" t="s">
        <v>54</v>
      </c>
      <c r="D41" t="s">
        <v>345</v>
      </c>
      <c r="E41" s="3" t="s">
        <v>9</v>
      </c>
      <c r="F41" t="s">
        <v>13</v>
      </c>
    </row>
    <row r="43" spans="1:6" x14ac:dyDescent="0.3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3">
      <c r="C44" t="s">
        <v>44</v>
      </c>
      <c r="D44" t="s">
        <v>205</v>
      </c>
      <c r="E44" s="3" t="s">
        <v>9</v>
      </c>
      <c r="F44" t="s">
        <v>51</v>
      </c>
    </row>
    <row r="46" spans="1:6" x14ac:dyDescent="0.3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3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3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3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3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3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3">
      <c r="C53" t="s">
        <v>53</v>
      </c>
      <c r="D53" t="s">
        <v>277</v>
      </c>
      <c r="E53" s="3" t="s">
        <v>9</v>
      </c>
      <c r="F53" t="s">
        <v>51</v>
      </c>
    </row>
    <row r="55" spans="1:6" x14ac:dyDescent="0.3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3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3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3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3">
      <c r="C60" t="s">
        <v>54</v>
      </c>
      <c r="D60" t="s">
        <v>341</v>
      </c>
      <c r="E60" s="3" t="s">
        <v>9</v>
      </c>
      <c r="F60" t="s">
        <v>70</v>
      </c>
    </row>
    <row r="62" spans="1:6" x14ac:dyDescent="0.3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3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3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3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3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3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3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3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3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3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3">
      <c r="C74" t="s">
        <v>0</v>
      </c>
      <c r="D74" t="s">
        <v>224</v>
      </c>
      <c r="E74" s="2" t="s">
        <v>10</v>
      </c>
      <c r="F74" t="s">
        <v>51</v>
      </c>
    </row>
    <row r="75" spans="1:6" x14ac:dyDescent="0.3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3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3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3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3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3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3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3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3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3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3">
      <c r="C87" t="s">
        <v>0</v>
      </c>
      <c r="D87" t="s">
        <v>312</v>
      </c>
      <c r="E87" s="3" t="s">
        <v>9</v>
      </c>
      <c r="F87" t="s">
        <v>14</v>
      </c>
    </row>
    <row r="89" spans="1:6" x14ac:dyDescent="0.3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3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3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3">
      <c r="C92" t="s">
        <v>0</v>
      </c>
      <c r="D92" t="s">
        <v>19</v>
      </c>
      <c r="E92" s="2" t="s">
        <v>10</v>
      </c>
      <c r="F92" t="s">
        <v>409</v>
      </c>
    </row>
    <row r="93" spans="1:6" x14ac:dyDescent="0.3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3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3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3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3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3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3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3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3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3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3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opLeftCell="A85" workbookViewId="0">
      <selection activeCell="E42" sqref="E4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3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3">
      <c r="C5" t="s">
        <v>84</v>
      </c>
      <c r="D5" t="s">
        <v>375</v>
      </c>
      <c r="E5" s="2" t="s">
        <v>10</v>
      </c>
      <c r="F5" t="s">
        <v>77</v>
      </c>
    </row>
    <row r="6" spans="1:6" x14ac:dyDescent="0.3">
      <c r="C6" t="s">
        <v>44</v>
      </c>
      <c r="D6" t="s">
        <v>193</v>
      </c>
      <c r="E6" s="2" t="s">
        <v>10</v>
      </c>
      <c r="F6" t="s">
        <v>14</v>
      </c>
    </row>
    <row r="7" spans="1:6" x14ac:dyDescent="0.3">
      <c r="C7" t="s">
        <v>54</v>
      </c>
      <c r="D7" t="s">
        <v>416</v>
      </c>
      <c r="E7" s="2" t="s">
        <v>10</v>
      </c>
      <c r="F7" t="s">
        <v>160</v>
      </c>
    </row>
    <row r="8" spans="1:6" x14ac:dyDescent="0.3">
      <c r="C8" t="s">
        <v>53</v>
      </c>
      <c r="D8" t="s">
        <v>277</v>
      </c>
      <c r="E8" s="2" t="s">
        <v>10</v>
      </c>
      <c r="F8" t="s">
        <v>415</v>
      </c>
    </row>
    <row r="9" spans="1:6" x14ac:dyDescent="0.3">
      <c r="C9" t="s">
        <v>0</v>
      </c>
      <c r="D9" t="s">
        <v>22</v>
      </c>
      <c r="E9" s="3" t="s">
        <v>9</v>
      </c>
      <c r="F9" t="s">
        <v>414</v>
      </c>
    </row>
    <row r="11" spans="1:6" x14ac:dyDescent="0.3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3">
      <c r="D12" t="s">
        <v>421</v>
      </c>
      <c r="E12" s="2" t="s">
        <v>10</v>
      </c>
      <c r="F12" t="s">
        <v>420</v>
      </c>
    </row>
    <row r="13" spans="1:6" x14ac:dyDescent="0.3">
      <c r="D13" t="s">
        <v>107</v>
      </c>
      <c r="E13" s="2" t="s">
        <v>10</v>
      </c>
      <c r="F13" t="s">
        <v>17</v>
      </c>
    </row>
    <row r="15" spans="1:6" x14ac:dyDescent="0.3">
      <c r="A15" t="s">
        <v>373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3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3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3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3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3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3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3">
      <c r="C23" t="s">
        <v>0</v>
      </c>
      <c r="D23" t="s">
        <v>214</v>
      </c>
      <c r="E23" s="2" t="s">
        <v>10</v>
      </c>
      <c r="F23" t="s">
        <v>61</v>
      </c>
    </row>
    <row r="24" spans="1:6" x14ac:dyDescent="0.3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3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3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3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3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3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3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3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3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3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3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3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3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3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3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3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3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3">
      <c r="C45" t="s">
        <v>0</v>
      </c>
      <c r="D45" t="s">
        <v>20</v>
      </c>
      <c r="E45" s="2" t="s">
        <v>10</v>
      </c>
      <c r="F45" t="s">
        <v>311</v>
      </c>
    </row>
    <row r="46" spans="1:6" x14ac:dyDescent="0.3">
      <c r="C46" t="s">
        <v>15</v>
      </c>
      <c r="D46" t="s">
        <v>75</v>
      </c>
      <c r="E46" s="3" t="s">
        <v>9</v>
      </c>
      <c r="F46" t="s">
        <v>427</v>
      </c>
    </row>
    <row r="48" spans="1:6" x14ac:dyDescent="0.3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3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3">
      <c r="C50" t="s">
        <v>54</v>
      </c>
      <c r="D50" t="s">
        <v>75</v>
      </c>
      <c r="E50" s="3" t="s">
        <v>9</v>
      </c>
      <c r="F50" t="s">
        <v>396</v>
      </c>
    </row>
    <row r="52" spans="1:6" x14ac:dyDescent="0.3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3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3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3">
      <c r="C55" t="s">
        <v>0</v>
      </c>
      <c r="D55" t="s">
        <v>216</v>
      </c>
      <c r="E55" s="3" t="s">
        <v>9</v>
      </c>
      <c r="F55" t="s">
        <v>311</v>
      </c>
    </row>
    <row r="57" spans="1:6" x14ac:dyDescent="0.3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3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3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3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3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3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3">
      <c r="C64" t="s">
        <v>44</v>
      </c>
      <c r="D64" t="s">
        <v>319</v>
      </c>
      <c r="E64" s="3" t="s">
        <v>9</v>
      </c>
      <c r="F64" t="s">
        <v>87</v>
      </c>
    </row>
    <row r="66" spans="1:6" x14ac:dyDescent="0.3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3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3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3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3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3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3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3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3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3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3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3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3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3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3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3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3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3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3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3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3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3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3">
      <c r="C94" t="s">
        <v>0</v>
      </c>
      <c r="D94" t="s">
        <v>32</v>
      </c>
      <c r="E94" s="3" t="s">
        <v>9</v>
      </c>
      <c r="F94" t="s">
        <v>221</v>
      </c>
    </row>
    <row r="96" spans="1:6" x14ac:dyDescent="0.3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3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3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3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3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3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3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3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3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70" workbookViewId="0">
      <selection activeCell="E42" sqref="E42"/>
    </sheetView>
  </sheetViews>
  <sheetFormatPr defaultRowHeight="14.4" x14ac:dyDescent="0.3"/>
  <cols>
    <col min="1" max="1" width="33.332031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3">
      <c r="C3" t="s">
        <v>53</v>
      </c>
      <c r="D3" t="s">
        <v>20</v>
      </c>
      <c r="E3" s="3" t="s">
        <v>9</v>
      </c>
      <c r="F3" t="s">
        <v>458</v>
      </c>
    </row>
    <row r="5" spans="1:6" x14ac:dyDescent="0.3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3">
      <c r="C6" t="s">
        <v>84</v>
      </c>
      <c r="D6" t="s">
        <v>459</v>
      </c>
      <c r="E6" s="2" t="s">
        <v>10</v>
      </c>
      <c r="F6" t="s">
        <v>430</v>
      </c>
    </row>
    <row r="7" spans="1:6" x14ac:dyDescent="0.3">
      <c r="C7" t="s">
        <v>44</v>
      </c>
      <c r="D7" t="s">
        <v>258</v>
      </c>
      <c r="E7" s="2" t="s">
        <v>10</v>
      </c>
      <c r="F7" t="s">
        <v>58</v>
      </c>
    </row>
    <row r="8" spans="1:6" x14ac:dyDescent="0.3">
      <c r="C8" t="s">
        <v>54</v>
      </c>
      <c r="D8" t="s">
        <v>247</v>
      </c>
      <c r="E8" s="2" t="s">
        <v>10</v>
      </c>
      <c r="F8" t="s">
        <v>109</v>
      </c>
    </row>
    <row r="9" spans="1:6" x14ac:dyDescent="0.3">
      <c r="C9" t="s">
        <v>53</v>
      </c>
      <c r="D9" t="s">
        <v>359</v>
      </c>
      <c r="E9" s="3" t="s">
        <v>9</v>
      </c>
      <c r="F9" t="s">
        <v>460</v>
      </c>
    </row>
    <row r="11" spans="1:6" x14ac:dyDescent="0.3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3">
      <c r="A13" t="s">
        <v>373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3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3">
      <c r="C15" t="s">
        <v>0</v>
      </c>
      <c r="D15" t="s">
        <v>75</v>
      </c>
      <c r="E15" s="3" t="s">
        <v>9</v>
      </c>
      <c r="F15" t="s">
        <v>334</v>
      </c>
    </row>
    <row r="17" spans="1:6" x14ac:dyDescent="0.3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3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3">
      <c r="C19" t="s">
        <v>54</v>
      </c>
      <c r="D19" t="s">
        <v>73</v>
      </c>
      <c r="E19" s="3" t="s">
        <v>9</v>
      </c>
      <c r="F19" t="s">
        <v>12</v>
      </c>
    </row>
    <row r="21" spans="1:6" x14ac:dyDescent="0.3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3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3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3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3">
      <c r="C25" t="s">
        <v>0</v>
      </c>
      <c r="D25" t="s">
        <v>216</v>
      </c>
      <c r="E25" s="3" t="s">
        <v>9</v>
      </c>
      <c r="F25" t="s">
        <v>464</v>
      </c>
    </row>
    <row r="27" spans="1:6" x14ac:dyDescent="0.3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3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3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3">
      <c r="C30" t="s">
        <v>0</v>
      </c>
      <c r="D30" t="s">
        <v>355</v>
      </c>
      <c r="E30" s="2" t="s">
        <v>10</v>
      </c>
      <c r="F30" t="s">
        <v>12</v>
      </c>
    </row>
    <row r="31" spans="1:6" x14ac:dyDescent="0.3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3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3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3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3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3">
      <c r="C38" t="s">
        <v>54</v>
      </c>
      <c r="D38" t="s">
        <v>32</v>
      </c>
      <c r="E38" s="3" t="s">
        <v>9</v>
      </c>
      <c r="F38" t="s">
        <v>468</v>
      </c>
    </row>
    <row r="40" spans="1:6" x14ac:dyDescent="0.3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3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3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3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3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3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3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3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3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3">
      <c r="C53" t="s">
        <v>53</v>
      </c>
      <c r="D53" t="s">
        <v>32</v>
      </c>
      <c r="E53" s="3" t="s">
        <v>9</v>
      </c>
      <c r="F53" t="s">
        <v>17</v>
      </c>
    </row>
    <row r="55" spans="1:6" x14ac:dyDescent="0.3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3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3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3">
      <c r="C58" t="s">
        <v>0</v>
      </c>
      <c r="D58" t="s">
        <v>341</v>
      </c>
      <c r="E58" s="3" t="s">
        <v>9</v>
      </c>
      <c r="F58" t="s">
        <v>104</v>
      </c>
    </row>
    <row r="60" spans="1:6" x14ac:dyDescent="0.3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3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3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3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3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3">
      <c r="C66" t="s">
        <v>0</v>
      </c>
      <c r="D66" t="s">
        <v>222</v>
      </c>
      <c r="E66" s="3" t="s">
        <v>9</v>
      </c>
      <c r="F66" t="s">
        <v>480</v>
      </c>
    </row>
    <row r="68" spans="1:6" x14ac:dyDescent="0.3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3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3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3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3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3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3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3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3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3">
      <c r="C79" t="s">
        <v>53</v>
      </c>
      <c r="D79" t="s">
        <v>20</v>
      </c>
      <c r="E79" s="3" t="s">
        <v>9</v>
      </c>
      <c r="F79" t="s">
        <v>14</v>
      </c>
    </row>
    <row r="81" spans="1:6" x14ac:dyDescent="0.3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3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3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3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3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3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3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3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3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3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3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3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workbookViewId="0">
      <selection activeCell="E42" sqref="E42"/>
    </sheetView>
  </sheetViews>
  <sheetFormatPr defaultColWidth="7.886718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3">
      <c r="C3" t="s">
        <v>54</v>
      </c>
      <c r="D3" t="s">
        <v>224</v>
      </c>
      <c r="E3" s="3" t="s">
        <v>9</v>
      </c>
      <c r="F3" t="s">
        <v>495</v>
      </c>
    </row>
    <row r="5" spans="1:6" x14ac:dyDescent="0.3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3">
      <c r="C6" t="s">
        <v>84</v>
      </c>
      <c r="D6" t="s">
        <v>497</v>
      </c>
      <c r="E6" s="2" t="s">
        <v>10</v>
      </c>
      <c r="F6" t="s">
        <v>79</v>
      </c>
    </row>
    <row r="7" spans="1:6" x14ac:dyDescent="0.3">
      <c r="C7" t="s">
        <v>44</v>
      </c>
      <c r="D7" t="s">
        <v>498</v>
      </c>
      <c r="E7" s="2" t="s">
        <v>10</v>
      </c>
      <c r="F7" t="s">
        <v>14</v>
      </c>
    </row>
    <row r="8" spans="1:6" x14ac:dyDescent="0.3">
      <c r="C8" t="s">
        <v>54</v>
      </c>
      <c r="D8" t="s">
        <v>224</v>
      </c>
      <c r="E8" s="3" t="s">
        <v>9</v>
      </c>
      <c r="F8" t="s">
        <v>496</v>
      </c>
    </row>
    <row r="10" spans="1:6" x14ac:dyDescent="0.3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3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3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3">
      <c r="C13" t="s">
        <v>53</v>
      </c>
      <c r="D13" t="s">
        <v>20</v>
      </c>
      <c r="E13" s="3" t="s">
        <v>9</v>
      </c>
      <c r="F13" t="s">
        <v>237</v>
      </c>
    </row>
    <row r="15" spans="1:6" x14ac:dyDescent="0.3">
      <c r="A15" t="s">
        <v>373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3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3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3">
      <c r="C18" t="s">
        <v>0</v>
      </c>
      <c r="D18" t="s">
        <v>341</v>
      </c>
      <c r="E18" s="3" t="s">
        <v>9</v>
      </c>
      <c r="F18" t="s">
        <v>160</v>
      </c>
    </row>
    <row r="20" spans="1:6" x14ac:dyDescent="0.3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3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3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3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3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3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3">
      <c r="C27" t="s">
        <v>15</v>
      </c>
      <c r="D27" t="s">
        <v>216</v>
      </c>
      <c r="E27" s="3" t="s">
        <v>9</v>
      </c>
      <c r="F27" t="s">
        <v>58</v>
      </c>
    </row>
    <row r="29" spans="1:6" x14ac:dyDescent="0.3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3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3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3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3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3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3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3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3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3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3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3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3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3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3">
      <c r="C50" t="s">
        <v>0</v>
      </c>
      <c r="D50" t="s">
        <v>519</v>
      </c>
      <c r="E50" s="3" t="s">
        <v>9</v>
      </c>
      <c r="F50" t="s">
        <v>518</v>
      </c>
    </row>
    <row r="52" spans="1:6" x14ac:dyDescent="0.3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3">
      <c r="C53" t="s">
        <v>84</v>
      </c>
      <c r="D53" t="s">
        <v>445</v>
      </c>
      <c r="E53" s="3" t="s">
        <v>9</v>
      </c>
      <c r="F53" t="s">
        <v>58</v>
      </c>
    </row>
    <row r="55" spans="1:6" x14ac:dyDescent="0.3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3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3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3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3">
      <c r="C60" t="s">
        <v>53</v>
      </c>
      <c r="D60" t="s">
        <v>19</v>
      </c>
      <c r="E60" s="3" t="s">
        <v>9</v>
      </c>
      <c r="F60" t="s">
        <v>522</v>
      </c>
    </row>
    <row r="62" spans="1:6" x14ac:dyDescent="0.3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3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3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3">
      <c r="C65" t="s">
        <v>0</v>
      </c>
      <c r="D65" t="s">
        <v>462</v>
      </c>
      <c r="E65" s="3" t="s">
        <v>9</v>
      </c>
      <c r="F65" t="s">
        <v>237</v>
      </c>
    </row>
    <row r="67" spans="1:6" x14ac:dyDescent="0.3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3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3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3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3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3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3">
      <c r="C74" t="s">
        <v>0</v>
      </c>
      <c r="D74" t="s">
        <v>255</v>
      </c>
      <c r="E74" s="3" t="s">
        <v>9</v>
      </c>
      <c r="F74" t="s">
        <v>433</v>
      </c>
    </row>
    <row r="76" spans="1:6" x14ac:dyDescent="0.3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3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3">
      <c r="C78" t="s">
        <v>53</v>
      </c>
      <c r="D78" t="s">
        <v>32</v>
      </c>
      <c r="E78" s="3" t="s">
        <v>9</v>
      </c>
      <c r="F78" t="s">
        <v>79</v>
      </c>
    </row>
    <row r="80" spans="1:6" x14ac:dyDescent="0.3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3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3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3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3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2024-07-01T01:38:43Z</dcterms:modified>
</cp:coreProperties>
</file>