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04" documentId="13_ncr:1_{F6469CD4-71D5-4FC5-9E84-085662C9327F}" xr6:coauthVersionLast="47" xr6:coauthVersionMax="47" xr10:uidLastSave="{661DAEC4-6B1F-4314-8374-79B3889967D1}"/>
  <bookViews>
    <workbookView xWindow="-108" yWindow="-108" windowWidth="23256" windowHeight="12456" firstSheet="23" activeTab="30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YTD 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<sst xmlns="http://schemas.openxmlformats.org/spreadsheetml/2006/main" count="5241" uniqueCount="879">
  <si>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</si>
  <si>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</si>
  <si>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</si>
  <si>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</si>
  <si>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</si>
  <si>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</si>
  <si>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</si>
  <si>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</si>
  <si>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</si>
  <si>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</si>
  <si>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</si>
  <si>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</si>
  <si>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</si>
  <si>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</si>
  <si>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</si>
  <si>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</si>
  <si>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</si>
  <si>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</si>
  <si>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</si>
  <si>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</si>
  <si>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</si>
  <si>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</si>
  <si>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</si>
  <si>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</si>
  <si>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</si>
  <si>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</si>
  <si>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</si>
  <si>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</si>
  <si>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</si>
  <si>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</si>
  <si>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</si>
  <si>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</si>
  <si>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</si>
  <si>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</si>
  <si>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</si>
  <si>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</si>
  <si>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</si>
  <si>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</si>
  <si>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</si>
  <si>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</si>
  <si>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</si>
  <si>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</si>
  <si>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</si>
  <si>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</si>
  <si>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</si>
  <si>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</si>
  <si>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</si>
  <si>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</si>
  <si>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</si>
  <si>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</si>
  <si>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</si>
  <si>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</si>
  <si>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</si>
  <si>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</si>
  <si>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</si>
  <si>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</si>
  <si>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</si>
  <si>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</si>
  <si>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</si>
  <si>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</si>
  <si>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</si>
  <si>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</si>
  <si>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</si>
  <si>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</si>
  <si>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</si>
  <si>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</si>
  <si>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</si>
  <si>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</si>
  <si>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</si>
  <si>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</si>
  <si>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</si>
  <si>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</si>
  <si>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</si>
  <si>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</si>
  <si>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</si>
  <si>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</si>
  <si>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</si>
  <si>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</si>
  <si>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</si>
  <si>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</si>
  <si>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</si>
  <si>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</si>
  <si>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</si>
  <si>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</si>
  <si>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</si>
  <si>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</si>
  <si>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</si>
  <si>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</si>
  <si>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</si>
  <si>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</si>
  <si>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</si>
  <si>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</si>
  <si>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</si>
  <si>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</si>
  <si>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</si>
  <si>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</si>
  <si>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</si>
  <si>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</si>
  <si>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</si>
  <si>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</si>
  <si>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</si>
  <si>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</si>
  <si>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</si>
  <si>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</si>
  <si>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</si>
  <si>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</si>
  <si>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</si>
  <si>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</si>
  <si>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</si>
  <si>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</si>
  <si>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</si>
  <si>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</si>
  <si>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</si>
  <si>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</si>
  <si>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</si>
  <si>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</si>
  <si>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</si>
  <si>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</si>
  <si>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</si>
  <si>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</si>
  <si>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</si>
  <si>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</si>
  <si>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</si>
  <si>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</si>
  <si>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</si>
  <si>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</si>
  <si>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</si>
  <si>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</si>
  <si>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</si>
  <si>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</si>
  <si>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</si>
  <si>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</si>
  <si>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</si>
  <si>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</si>
  <si>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</si>
  <si>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</si>
  <si>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</si>
  <si>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</si>
  <si>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</si>
  <si>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</si>
  <si>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</si>
  <si>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</si>
  <si>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</si>
  <si>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</si>
  <si>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</si>
  <si>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</si>
  <si>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</si>
  <si>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</si>
  <si>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</si>
  <si>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</si>
  <si>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</si>
  <si>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</si>
  <si>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</si>
  <si>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</si>
  <si>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</si>
  <si>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</si>
  <si>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</si>
  <si>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</si>
  <si>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</si>
  <si>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</si>
  <si>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</si>
  <si>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</si>
  <si>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</si>
  <si>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</si>
  <si>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</si>
  <si>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</si>
  <si>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</si>
  <si>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</si>
  <si>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</si>
  <si>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</si>
  <si>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</si>
  <si>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</si>
  <si>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</si>
  <si>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</si>
  <si>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</si>
  <si>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</si>
  <si>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</si>
  <si>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</si>
  <si>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</si>
  <si>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</si>
  <si>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</si>
  <si>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</si>
  <si>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</si>
  <si>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</si>
  <si>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</si>
  <si>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</si>
  <si>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</si>
  <si>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</si>
  <si>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</si>
  <si>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</si>
  <si>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</si>
  <si>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</si>
  <si>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</si>
  <si>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</si>
  <si>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</si>
  <si>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</si>
  <si>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</si>
  <si>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</si>
  <si>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</si>
  <si>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</si>
  <si>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</si>
  <si>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</si>
  <si>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</si>
  <si>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</si>
  <si>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</si>
  <si>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</si>
  <si>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</si>
  <si>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</si>
  <si>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</si>
  <si>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</si>
  <si>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</si>
  <si>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</si>
  <si>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</si>
  <si>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</si>
  <si>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</si>
  <si>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</si>
  <si>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</si>
  <si>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</si>
  <si>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</si>
  <si>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</si>
  <si>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</si>
  <si>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</si>
  <si>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</si>
  <si>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</si>
  <si>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</si>
  <si>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</si>
  <si>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</si>
  <si>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</si>
  <si>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</si>
  <si>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</si>
  <si>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</si>
  <si>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</si>
  <si>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</si>
  <si>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</si>
  <si>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</si>
  <si>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</si>
  <si>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</si>
  <si>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</si>
  <si>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</si>
  <si>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</si>
  <si>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</si>
  <si>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</si>
  <si>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</si>
  <si>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</si>
  <si>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</si>
  <si>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</si>
  <si>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</si>
  <si>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</si>
  <si>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</si>
  <si>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</si>
  <si>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</si>
  <si>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</si>
  <si>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</si>
  <si>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</si>
  <si>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</si>
  <si>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</si>
  <si>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</si>
  <si>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</si>
  <si>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</si>
  <si>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</si>
  <si>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</si>
  <si>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</si>
  <si>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</si>
  <si>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</si>
  <si>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</si>
  <si>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</si>
  <si>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</si>
  <si>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</si>
  <si>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</si>
  <si>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</si>
  <si>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</si>
  <si>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</si>
  <si>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</si>
  <si>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</si>
  <si>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</si>
  <si>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</si>
  <si>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</si>
  <si>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</si>
  <si>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</si>
  <si>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</si>
  <si>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</si>
  <si>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</si>
  <si>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</si>
  <si>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</si>
  <si>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</si>
  <si>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</si>
  <si>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</si>
  <si>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</si>
  <si>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</si>
  <si>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</si>
  <si>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</si>
  <si>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</si>
  <si>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</si>
  <si>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</si>
  <si>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</si>
  <si>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</si>
  <si>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</si>
  <si>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</si>
  <si>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</si>
  <si>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</si>
  <si>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</si>
  <si>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</si>
  <si>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</si>
  <si>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</si>
  <si>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</si>
  <si>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</si>
  <si>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</si>
  <si>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</si>
  <si>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</si>
  <si>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</si>
  <si>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</si>
  <si>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</si>
  <si>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</si>
  <si>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</si>
  <si>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</si>
  <si>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</si>
  <si>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</si>
  <si>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</si>
  <si>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</si>
  <si>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</si>
  <si>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</si>
  <si>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</si>
  <si>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</si>
  <si>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</si>
  <si>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</si>
  <si>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</si>
  <si>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</si>
  <si>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</si>
  <si>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</si>
  <si>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</si>
  <si>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</si>
  <si>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</si>
  <si>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</si>
  <si>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</si>
  <si>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</si>
  <si>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</si>
  <si>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</si>
  <si>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</si>
  <si>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</si>
  <si>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</si>
  <si>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</si>
  <si>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</si>
  <si>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</si>
  <si>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</si>
  <si>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</si>
  <si>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</si>
  <si>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</si>
  <si>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</si>
  <si>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</si>
  <si>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</si>
  <si>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</si>
  <si>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</si>
  <si>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</si>
  <si>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</si>
  <si>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</si>
  <si>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</si>
  <si>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</si>
  <si>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</si>
  <si>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</si>
  <si>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</si>
  <si>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</si>
  <si>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</si>
  <si>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</si>
  <si>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</si>
  <si>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</si>
  <si>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</si>
  <si>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</si>
  <si>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</si>
  <si>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</si>
  <si>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</si>
  <si>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</si>
  <si>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</si>
  <si>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</si>
  <si>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</si>
  <si>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</si>
  <si>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</si>
  <si>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</si>
  <si>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</si>
  <si>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</si>
  <si>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</si>
  <si>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</si>
  <si>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</si>
  <si>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</si>
  <si>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</si>
  <si>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</si>
  <si>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</si>
  <si>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</si>
  <si>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</si>
  <si>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</si>
  <si>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</si>
  <si>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</si>
  <si>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</si>
  <si>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</si>
  <si>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</si>
  <si>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</si>
  <si>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</si>
  <si>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</si>
  <si>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</si>
  <si>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</si>
  <si>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</si>
  <si>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</si>
  <si>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</si>
  <si>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</si>
  <si>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</si>
  <si>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</si>
  <si>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</si>
  <si>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</si>
  <si>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</si>
  <si>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</si>
  <si>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</si>
  <si>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</si>
  <si>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</si>
  <si>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</si>
  <si>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</si>
  <si>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</si>
  <si>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</si>
  <si>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</si>
  <si>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</si>
  <si>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</si>
  <si>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</si>
  <si>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</si>
  <si>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</si>
  <si>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</si>
  <si>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</si>
  <si>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</si>
  <si>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</si>
  <si>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</si>
  <si>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</si>
  <si>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</si>
  <si>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</si>
  <si>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</si>
  <si>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</si>
  <si>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</si>
  <si>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</si>
  <si>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</si>
  <si>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</si>
  <si>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</si>
  <si>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</si>
  <si>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</si>
  <si>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</si>
  <si>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</si>
  <si>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</si>
  <si>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</si>
  <si>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</si>
  <si>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</si>
  <si>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</si>
  <si>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</si>
  <si>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</si>
  <si>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</si>
  <si>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</si>
  <si>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</si>
  <si>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</si>
  <si>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</si>
  <si>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</si>
  <si>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</si>
  <si>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</si>
  <si>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</si>
  <si>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</si>
  <si>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</si>
  <si>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</si>
  <si>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</si>
  <si>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</si>
  <si>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</si>
  <si>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</si>
  <si>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</si>
  <si>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</si>
  <si>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</si>
  <si>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</si>
  <si>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</si>
  <si>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</si>
  <si>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</si>
  <si>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</si>
  <si>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</si>
  <si>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</si>
  <si>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</si>
  <si>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</si>
  <si>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</si>
  <si>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</si>
  <si>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</si>
  <si>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</si>
  <si>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</si>
  <si>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</si>
  <si>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</si>
  <si>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</si>
  <si>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</si>
  <si>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</si>
  <si>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</si>
  <si>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</si>
  <si>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</si>
  <si>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</si>
  <si>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</si>
  <si>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</si>
  <si>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</si>
  <si>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</si>
  <si>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</si>
  <si>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</si>
  <si>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</si>
  <si>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</si>
  <si>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</si>
  <si>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</si>
  <si>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</si>
  <si>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</si>
  <si>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</si>
  <si>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</si>
  <si>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</si>
  <si>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</si>
  <si>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</si>
  <si>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</si>
  <si>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</si>
  <si>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</si>
  <si>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</si>
  <si>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</si>
  <si>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</si>
  <si>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</si>
  <si>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</si>
  <si>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</si>
  <si>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</si>
  <si>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</si>
  <si>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</si>
  <si>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</si>
  <si>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</si>
  <si>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</si>
  <si>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</si>
  <si>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</si>
  <si>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</si>
  <si>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</si>
  <si>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</si>
  <si>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</si>
  <si>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</si>
  <si>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</si>
  <si>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</si>
  <si>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</si>
  <si>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</si>
  <si>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</si>
  <si>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</si>
  <si>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</si>
  <si>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</si>
  <si>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</si>
  <si>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</si>
  <si>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</si>
  <si>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</si>
  <si>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</si>
  <si>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</si>
  <si>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</si>
  <si>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</si>
  <si>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</si>
  <si>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</si>
  <si>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</si>
  <si>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</si>
  <si>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</si>
  <si>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</si>
  <si>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</si>
  <si>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</si>
  <si>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</si>
  <si>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</si>
  <si>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</si>
  <si>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</si>
  <si>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</si>
  <si>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</si>
  <si>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</si>
  <si>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</si>
  <si>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</si>
  <si>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</si>
  <si>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</si>
  <si>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</si>
  <si>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</si>
  <si>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</si>
  <si>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</si>
  <si>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</si>
  <si>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</si>
  <si>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</si>
  <si>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</si>
  <si>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</si>
  <si>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</si>
  <si>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</si>
  <si>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</si>
  <si>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</si>
  <si>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</si>
  <si>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</si>
  <si>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</si>
  <si>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</si>
  <si>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MUTUA MADRID OPEN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</si>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</sst>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2" sqref="B2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1.44140625" bestFit="1" customWidth="1"/>
    <col min="4" max="4" width="31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6" sqref="D6"/>
    </sheetView>
  </sheetViews>
  <sheetFormatPr defaultColWidth="9.109375"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61" workbookViewId="0">
      <selection activeCell="A69" sqref="A69"/>
    </sheetView>
  </sheetViews>
  <sheetFormatPr defaultColWidth="9.109375" defaultRowHeight="14.4" x14ac:dyDescent="0.3"/>
  <cols>
    <col min="1" max="1" width="35.5546875" bestFit="1" customWidth="1"/>
    <col min="2" max="2" width="9" bestFit="1" customWidth="1"/>
    <col min="3" max="3" width="12.44140625" bestFit="1" customWidth="1"/>
    <col min="4" max="4" width="37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872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46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872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11" sqref="D11"/>
    </sheetView>
  </sheetViews>
  <sheetFormatPr defaultColWidth="9.109375" defaultRowHeight="14.4" x14ac:dyDescent="0.3"/>
  <cols>
    <col min="1" max="1" width="19" bestFit="1" customWidth="1"/>
    <col min="2" max="2" width="9" bestFit="1" customWidth="1"/>
    <col min="3" max="3" width="12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872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11" sqref="D11"/>
    </sheetView>
  </sheetViews>
  <sheetFormatPr defaultColWidth="9.109375" defaultRowHeight="14.4" x14ac:dyDescent="0.3"/>
  <cols>
    <col min="1" max="1" width="18.88671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40" sqref="D4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872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581</v>
      </c>
      <c r="B31" t="s">
        <v>24</v>
      </c>
      <c r="C31" t="s">
        <v>3</v>
      </c>
      <c r="D31" t="s">
        <v>543</v>
      </c>
      <c r="E31" s="3" t="s">
        <v>16</v>
      </c>
      <c r="F31" t="s">
        <v>582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584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583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585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586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587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588</v>
      </c>
      <c r="B51" t="s">
        <v>15</v>
      </c>
      <c r="C51" t="s">
        <v>3</v>
      </c>
      <c r="D51" t="s">
        <v>589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590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592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591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593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594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596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595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597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598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599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600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601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0" sqref="D2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602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604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603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605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606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609</v>
      </c>
      <c r="E14" s="2" t="s">
        <v>17</v>
      </c>
      <c r="F14" t="s">
        <v>6</v>
      </c>
    </row>
    <row r="15" spans="1:6" x14ac:dyDescent="0.3">
      <c r="C15" t="s">
        <v>2</v>
      </c>
      <c r="D15" t="s">
        <v>608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607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610</v>
      </c>
      <c r="E17" s="2" t="s">
        <v>17</v>
      </c>
      <c r="F17" t="s">
        <v>612</v>
      </c>
    </row>
    <row r="18" spans="1:6" x14ac:dyDescent="0.3">
      <c r="C18" t="s">
        <v>122</v>
      </c>
      <c r="D18" t="s">
        <v>611</v>
      </c>
      <c r="E18" s="2" t="s">
        <v>17</v>
      </c>
      <c r="F18" t="s">
        <v>613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614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615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590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581</v>
      </c>
      <c r="B31" t="s">
        <v>24</v>
      </c>
      <c r="C31" t="s">
        <v>22</v>
      </c>
      <c r="D31" t="s">
        <v>585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616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617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619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618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615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623</v>
      </c>
      <c r="E50" s="2" t="s">
        <v>17</v>
      </c>
      <c r="F50" t="s">
        <v>621</v>
      </c>
    </row>
    <row r="51" spans="1:6" x14ac:dyDescent="0.3">
      <c r="C51" t="s">
        <v>3</v>
      </c>
      <c r="D51" t="s">
        <v>622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621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620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626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627</v>
      </c>
      <c r="E3" s="2" t="s">
        <v>17</v>
      </c>
      <c r="F3" t="s">
        <v>625</v>
      </c>
    </row>
    <row r="4" spans="1:6" ht="15" customHeight="1" x14ac:dyDescent="0.3">
      <c r="C4" t="s">
        <v>3</v>
      </c>
      <c r="D4" t="s">
        <v>628</v>
      </c>
      <c r="E4" s="3" t="s">
        <v>16</v>
      </c>
      <c r="F4" t="s">
        <v>624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628</v>
      </c>
      <c r="E6" s="2" t="s">
        <v>17</v>
      </c>
      <c r="F6" t="s">
        <v>629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632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631</v>
      </c>
      <c r="E11" s="2" t="s">
        <v>17</v>
      </c>
      <c r="F11" t="s">
        <v>630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633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605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9" sqref="D9"/>
    </sheetView>
  </sheetViews>
  <sheetFormatPr defaultColWidth="9.109375" defaultRowHeight="14.4" x14ac:dyDescent="0.3"/>
  <cols>
    <col min="1" max="1" width="21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631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635</v>
      </c>
    </row>
    <row r="4" spans="1:6" ht="15" customHeight="1" x14ac:dyDescent="0.3">
      <c r="C4" t="s">
        <v>3</v>
      </c>
      <c r="D4" t="s">
        <v>634</v>
      </c>
      <c r="E4" s="2" t="s">
        <v>17</v>
      </c>
      <c r="F4" t="s">
        <v>636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872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637</v>
      </c>
    </row>
    <row r="13" spans="1:6" ht="15" customHeight="1" x14ac:dyDescent="0.3">
      <c r="A13" t="s">
        <v>581</v>
      </c>
      <c r="B13" t="s">
        <v>24</v>
      </c>
      <c r="C13" t="s">
        <v>22</v>
      </c>
      <c r="D13" t="s">
        <v>639</v>
      </c>
      <c r="E13" s="2" t="s">
        <v>17</v>
      </c>
      <c r="F13" t="s">
        <v>638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639</v>
      </c>
      <c r="E16" s="2" t="s">
        <v>17</v>
      </c>
      <c r="F16" t="s">
        <v>32</v>
      </c>
    </row>
    <row r="17" spans="1:6" x14ac:dyDescent="0.3">
      <c r="C17" t="s">
        <v>3</v>
      </c>
      <c r="D17" t="s">
        <v>640</v>
      </c>
      <c r="E17" s="2" t="s">
        <v>17</v>
      </c>
      <c r="F17" t="s">
        <v>641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642</v>
      </c>
      <c r="E21" s="2" t="s">
        <v>17</v>
      </c>
      <c r="F21" t="s">
        <v>643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644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626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634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645</v>
      </c>
    </row>
    <row r="30" spans="1:6" ht="15" customHeight="1" x14ac:dyDescent="0.3">
      <c r="A30" t="s">
        <v>588</v>
      </c>
      <c r="B30" t="s">
        <v>15</v>
      </c>
      <c r="C30" t="s">
        <v>22</v>
      </c>
      <c r="D30" t="s">
        <v>463</v>
      </c>
      <c r="E30" s="2" t="s">
        <v>17</v>
      </c>
      <c r="F30" t="s">
        <v>648</v>
      </c>
    </row>
    <row r="31" spans="1:6" x14ac:dyDescent="0.3">
      <c r="C31" t="s">
        <v>3</v>
      </c>
      <c r="D31" t="s">
        <v>646</v>
      </c>
      <c r="E31" s="2" t="s">
        <v>17</v>
      </c>
      <c r="F31" t="s">
        <v>649</v>
      </c>
    </row>
    <row r="32" spans="1:6" x14ac:dyDescent="0.3">
      <c r="C32" t="s">
        <v>2</v>
      </c>
      <c r="D32" t="s">
        <v>626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647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650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651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653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654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615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628</v>
      </c>
      <c r="E42" s="2" t="s">
        <v>17</v>
      </c>
      <c r="F42" t="s">
        <v>652</v>
      </c>
    </row>
    <row r="43" spans="1:6" x14ac:dyDescent="0.3">
      <c r="C43" t="s">
        <v>122</v>
      </c>
      <c r="D43" t="s">
        <v>655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6" sqref="A6"/>
    </sheetView>
  </sheetViews>
  <sheetFormatPr defaultRowHeight="14.4" x14ac:dyDescent="0.3"/>
  <cols>
    <col min="1" max="1" width="34.5546875" bestFit="1" customWidth="1"/>
    <col min="2" max="2" width="9" bestFit="1" customWidth="1"/>
    <col min="3" max="3" width="11.88671875" bestFit="1" customWidth="1"/>
    <col min="4" max="4" width="39.88671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E12" sqref="E12:F12"/>
    </sheetView>
  </sheetViews>
  <sheetFormatPr defaultColWidth="9.109375"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656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657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661</v>
      </c>
      <c r="E7" s="2" t="s">
        <v>17</v>
      </c>
      <c r="F7" t="s">
        <v>660</v>
      </c>
    </row>
    <row r="8" spans="1:6" ht="15" customHeight="1" x14ac:dyDescent="0.3">
      <c r="C8" t="s">
        <v>1</v>
      </c>
      <c r="D8" t="s">
        <v>591</v>
      </c>
      <c r="E8" s="2" t="s">
        <v>17</v>
      </c>
      <c r="F8" t="s">
        <v>94</v>
      </c>
    </row>
    <row r="9" spans="1:6" x14ac:dyDescent="0.3">
      <c r="C9" t="s">
        <v>123</v>
      </c>
      <c r="D9" t="s">
        <v>658</v>
      </c>
      <c r="E9" s="3" t="s">
        <v>16</v>
      </c>
      <c r="F9" t="s">
        <v>659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631</v>
      </c>
      <c r="E11" s="2" t="s">
        <v>17</v>
      </c>
      <c r="F11" t="s">
        <v>663</v>
      </c>
    </row>
    <row r="12" spans="1:6" ht="15" customHeight="1" x14ac:dyDescent="0.3">
      <c r="C12" t="s">
        <v>3</v>
      </c>
      <c r="D12" t="s">
        <v>662</v>
      </c>
      <c r="E12" s="9" t="s">
        <v>294</v>
      </c>
      <c r="F12" t="s">
        <v>136</v>
      </c>
    </row>
    <row r="14" spans="1:6" ht="15" customHeight="1" x14ac:dyDescent="0.3">
      <c r="A14" t="s">
        <v>872</v>
      </c>
      <c r="B14" t="s">
        <v>24</v>
      </c>
      <c r="C14" t="s">
        <v>3</v>
      </c>
      <c r="D14" t="s">
        <v>664</v>
      </c>
      <c r="E14" s="2" t="s">
        <v>17</v>
      </c>
      <c r="F14" t="s">
        <v>665</v>
      </c>
    </row>
    <row r="15" spans="1:6" x14ac:dyDescent="0.3">
      <c r="C15" t="s">
        <v>2</v>
      </c>
      <c r="D15" t="s">
        <v>666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667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668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669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670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671</v>
      </c>
    </row>
    <row r="27" spans="1:6" ht="15" customHeight="1" x14ac:dyDescent="0.3">
      <c r="A27" t="s">
        <v>588</v>
      </c>
      <c r="B27" t="s">
        <v>15</v>
      </c>
      <c r="C27" t="s">
        <v>22</v>
      </c>
      <c r="D27" t="s">
        <v>672</v>
      </c>
      <c r="E27" s="2" t="s">
        <v>17</v>
      </c>
      <c r="F27" t="s">
        <v>26</v>
      </c>
    </row>
    <row r="28" spans="1:6" x14ac:dyDescent="0.3">
      <c r="C28" t="s">
        <v>3</v>
      </c>
      <c r="D28" t="s">
        <v>644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673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654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639</v>
      </c>
      <c r="E35" s="2" t="s">
        <v>17</v>
      </c>
      <c r="F35" t="s">
        <v>675</v>
      </c>
    </row>
    <row r="36" spans="1:6" x14ac:dyDescent="0.3">
      <c r="C36" t="s">
        <v>1</v>
      </c>
      <c r="D36" t="s">
        <v>674</v>
      </c>
      <c r="E36" s="2" t="s">
        <v>17</v>
      </c>
      <c r="F36" t="s">
        <v>676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677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605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35" sqref="D35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679</v>
      </c>
      <c r="E2" s="2" t="s">
        <v>17</v>
      </c>
      <c r="F2" t="s">
        <v>681</v>
      </c>
    </row>
    <row r="3" spans="1:6" ht="15" customHeight="1" x14ac:dyDescent="0.3">
      <c r="C3" t="s">
        <v>2</v>
      </c>
      <c r="D3" t="s">
        <v>680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661</v>
      </c>
      <c r="E4" s="2" t="s">
        <v>17</v>
      </c>
      <c r="F4" t="s">
        <v>174</v>
      </c>
    </row>
    <row r="5" spans="1:6" x14ac:dyDescent="0.3">
      <c r="C5" t="s">
        <v>123</v>
      </c>
      <c r="D5" t="s">
        <v>682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619</v>
      </c>
      <c r="E8" s="3" t="s">
        <v>16</v>
      </c>
      <c r="F8" t="s">
        <v>683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684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685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644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687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602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686</v>
      </c>
    </row>
    <row r="23" spans="1:6" ht="15" customHeight="1" x14ac:dyDescent="0.3">
      <c r="A23" t="s">
        <v>872</v>
      </c>
      <c r="B23" t="s">
        <v>24</v>
      </c>
      <c r="C23" t="s">
        <v>22</v>
      </c>
      <c r="D23" t="s">
        <v>570</v>
      </c>
      <c r="E23" s="2" t="s">
        <v>17</v>
      </c>
      <c r="F23" t="s">
        <v>690</v>
      </c>
    </row>
    <row r="24" spans="1:6" x14ac:dyDescent="0.3">
      <c r="C24" t="s">
        <v>3</v>
      </c>
      <c r="D24" t="s">
        <v>646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688</v>
      </c>
      <c r="E25" s="3" t="s">
        <v>16</v>
      </c>
      <c r="F25" t="s">
        <v>689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691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653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687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694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692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695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628</v>
      </c>
      <c r="E39" s="3" t="s">
        <v>16</v>
      </c>
      <c r="F39" t="s">
        <v>696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697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698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701</v>
      </c>
    </row>
    <row r="44" spans="1:6" x14ac:dyDescent="0.3">
      <c r="C44" t="s">
        <v>1</v>
      </c>
      <c r="D44" t="s">
        <v>563</v>
      </c>
      <c r="E44" s="2" t="s">
        <v>17</v>
      </c>
      <c r="F44" t="s">
        <v>700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699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588</v>
      </c>
      <c r="B48" t="s">
        <v>15</v>
      </c>
      <c r="C48" t="s">
        <v>22</v>
      </c>
      <c r="D48" t="s">
        <v>470</v>
      </c>
      <c r="E48" s="3" t="s">
        <v>16</v>
      </c>
      <c r="F48" t="s">
        <v>702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631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626</v>
      </c>
      <c r="E52" s="3" t="s">
        <v>16</v>
      </c>
      <c r="F52" t="s">
        <v>703</v>
      </c>
    </row>
    <row r="54" spans="1:6" ht="15" customHeight="1" x14ac:dyDescent="0.3">
      <c r="A54" t="s">
        <v>704</v>
      </c>
      <c r="B54" t="s">
        <v>18</v>
      </c>
      <c r="C54" t="s">
        <v>3</v>
      </c>
      <c r="D54" t="s">
        <v>705</v>
      </c>
      <c r="E54" s="2" t="s">
        <v>17</v>
      </c>
      <c r="F54" t="s">
        <v>36</v>
      </c>
    </row>
    <row r="55" spans="1:6" x14ac:dyDescent="0.3">
      <c r="C55" t="s">
        <v>2</v>
      </c>
      <c r="D55" t="s">
        <v>708</v>
      </c>
      <c r="E55" s="2" t="s">
        <v>17</v>
      </c>
      <c r="F55" t="s">
        <v>23</v>
      </c>
    </row>
    <row r="56" spans="1:6" x14ac:dyDescent="0.3">
      <c r="C56" t="s">
        <v>1</v>
      </c>
      <c r="D56" t="s">
        <v>707</v>
      </c>
      <c r="E56" s="2" t="s">
        <v>17</v>
      </c>
      <c r="F56" t="s">
        <v>706</v>
      </c>
    </row>
    <row r="57" spans="1:6" x14ac:dyDescent="0.3">
      <c r="C57" t="s">
        <v>123</v>
      </c>
      <c r="D57" t="s">
        <v>709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710</v>
      </c>
      <c r="B60" t="s">
        <v>15</v>
      </c>
      <c r="C60" t="s">
        <v>22</v>
      </c>
      <c r="D60" t="s">
        <v>711</v>
      </c>
      <c r="E60" s="3" t="s">
        <v>16</v>
      </c>
      <c r="F60" t="s">
        <v>712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713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711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0" sqref="D7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672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693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644</v>
      </c>
      <c r="E4" s="2" t="s">
        <v>17</v>
      </c>
      <c r="F4" t="s">
        <v>8</v>
      </c>
    </row>
    <row r="5" spans="1:6" x14ac:dyDescent="0.3">
      <c r="C5" t="s">
        <v>123</v>
      </c>
      <c r="D5" t="s">
        <v>714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694</v>
      </c>
      <c r="E8" s="2" t="s">
        <v>17</v>
      </c>
      <c r="F8" t="s">
        <v>92</v>
      </c>
    </row>
    <row r="9" spans="1:6" x14ac:dyDescent="0.3">
      <c r="C9" t="s">
        <v>22</v>
      </c>
      <c r="D9" t="s">
        <v>714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715</v>
      </c>
      <c r="E10" s="2" t="s">
        <v>17</v>
      </c>
      <c r="F10" t="s">
        <v>716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717</v>
      </c>
    </row>
    <row r="12" spans="1:6" ht="15" customHeight="1" x14ac:dyDescent="0.3">
      <c r="C12" t="s">
        <v>1</v>
      </c>
      <c r="D12" t="s">
        <v>667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719</v>
      </c>
      <c r="E14" s="2" t="s">
        <v>17</v>
      </c>
      <c r="F14" t="s">
        <v>156</v>
      </c>
    </row>
    <row r="15" spans="1:6" x14ac:dyDescent="0.3">
      <c r="D15" t="s">
        <v>718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653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602</v>
      </c>
      <c r="E20" s="2" t="s">
        <v>17</v>
      </c>
      <c r="F20" t="s">
        <v>604</v>
      </c>
    </row>
    <row r="21" spans="1:6" x14ac:dyDescent="0.3">
      <c r="C21" t="s">
        <v>2</v>
      </c>
      <c r="D21" t="s">
        <v>570</v>
      </c>
      <c r="E21" s="2" t="s">
        <v>17</v>
      </c>
      <c r="F21" t="s">
        <v>720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721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722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681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723</v>
      </c>
    </row>
    <row r="30" spans="1:6" ht="15" customHeight="1" x14ac:dyDescent="0.3">
      <c r="A30" t="s">
        <v>581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724</v>
      </c>
      <c r="E32" s="2" t="s">
        <v>17</v>
      </c>
      <c r="F32" t="s">
        <v>92</v>
      </c>
    </row>
    <row r="33" spans="1:6" x14ac:dyDescent="0.3">
      <c r="C33" t="s">
        <v>3</v>
      </c>
      <c r="D33" t="s">
        <v>725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639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662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726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698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727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728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605</v>
      </c>
      <c r="E45" s="3" t="s">
        <v>16</v>
      </c>
      <c r="F45" t="s">
        <v>118</v>
      </c>
    </row>
    <row r="47" spans="1:6" ht="15" customHeight="1" x14ac:dyDescent="0.3">
      <c r="A47" t="s">
        <v>588</v>
      </c>
      <c r="B47" t="s">
        <v>15</v>
      </c>
      <c r="C47" t="s">
        <v>22</v>
      </c>
      <c r="D47" t="s">
        <v>729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664</v>
      </c>
      <c r="E50" s="2" t="s">
        <v>17</v>
      </c>
      <c r="F50" t="s">
        <v>733</v>
      </c>
    </row>
    <row r="51" spans="1:6" x14ac:dyDescent="0.3">
      <c r="C51" t="s">
        <v>22</v>
      </c>
      <c r="D51" t="s">
        <v>734</v>
      </c>
      <c r="E51" s="2" t="s">
        <v>17</v>
      </c>
      <c r="F51" t="s">
        <v>732</v>
      </c>
    </row>
    <row r="52" spans="1:6" x14ac:dyDescent="0.3">
      <c r="C52" t="s">
        <v>3</v>
      </c>
      <c r="D52" t="s">
        <v>653</v>
      </c>
      <c r="E52" s="2" t="s">
        <v>17</v>
      </c>
      <c r="F52" t="s">
        <v>32</v>
      </c>
    </row>
    <row r="53" spans="1:6" x14ac:dyDescent="0.3">
      <c r="C53" t="s">
        <v>2</v>
      </c>
      <c r="D53" t="s">
        <v>730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731</v>
      </c>
    </row>
    <row r="56" spans="1:6" x14ac:dyDescent="0.3">
      <c r="A56" t="s">
        <v>710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738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736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615</v>
      </c>
      <c r="E60" s="2" t="s">
        <v>17</v>
      </c>
      <c r="F60" t="s">
        <v>737</v>
      </c>
    </row>
    <row r="61" spans="1:6" x14ac:dyDescent="0.3">
      <c r="C61" t="s">
        <v>122</v>
      </c>
      <c r="D61" t="s">
        <v>661</v>
      </c>
      <c r="E61" s="2" t="s">
        <v>17</v>
      </c>
      <c r="F61" t="s">
        <v>735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739</v>
      </c>
      <c r="B65" t="s">
        <v>15</v>
      </c>
      <c r="C65" t="s">
        <v>3</v>
      </c>
      <c r="D65" t="s">
        <v>741</v>
      </c>
      <c r="E65" s="2" t="s">
        <v>17</v>
      </c>
      <c r="F65" t="s">
        <v>683</v>
      </c>
    </row>
    <row r="66" spans="1:6" x14ac:dyDescent="0.3">
      <c r="C66" t="s">
        <v>2</v>
      </c>
      <c r="D66" t="s">
        <v>740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742</v>
      </c>
      <c r="B70" t="s">
        <v>15</v>
      </c>
      <c r="C70" t="s">
        <v>557</v>
      </c>
      <c r="D70" t="s">
        <v>743</v>
      </c>
      <c r="E70" s="2" t="s">
        <v>17</v>
      </c>
      <c r="F70" t="s">
        <v>746</v>
      </c>
    </row>
    <row r="71" spans="1:6" x14ac:dyDescent="0.3">
      <c r="C71" t="s">
        <v>557</v>
      </c>
      <c r="D71" t="s">
        <v>667</v>
      </c>
      <c r="E71" s="2" t="s">
        <v>17</v>
      </c>
      <c r="F71" t="s">
        <v>745</v>
      </c>
    </row>
    <row r="72" spans="1:6" x14ac:dyDescent="0.3">
      <c r="C72" t="s">
        <v>123</v>
      </c>
      <c r="D72" t="s">
        <v>615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744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D13" sqref="D13"/>
    </sheetView>
  </sheetViews>
  <sheetFormatPr defaultColWidth="9.109375" defaultRowHeight="14.4" x14ac:dyDescent="0.3"/>
  <cols>
    <col min="1" max="1" width="25.88671875" bestFit="1" customWidth="1"/>
    <col min="2" max="2" width="9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748</v>
      </c>
      <c r="E2" s="3" t="s">
        <v>16</v>
      </c>
      <c r="F2" t="s">
        <v>747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736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750</v>
      </c>
      <c r="E6" s="2" t="s">
        <v>17</v>
      </c>
      <c r="F6" t="s">
        <v>23</v>
      </c>
    </row>
    <row r="7" spans="1:6" x14ac:dyDescent="0.3">
      <c r="D7" t="s">
        <v>749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751</v>
      </c>
      <c r="B9" t="s">
        <v>15</v>
      </c>
      <c r="C9" t="s">
        <v>3</v>
      </c>
      <c r="D9" t="s">
        <v>753</v>
      </c>
      <c r="E9" s="2" t="s">
        <v>17</v>
      </c>
      <c r="F9" t="s">
        <v>113</v>
      </c>
    </row>
    <row r="10" spans="1:6" x14ac:dyDescent="0.3">
      <c r="C10" t="s">
        <v>2</v>
      </c>
      <c r="D10" t="s">
        <v>752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754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698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755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693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644</v>
      </c>
      <c r="E17" s="3" t="s">
        <v>16</v>
      </c>
      <c r="F17" t="s">
        <v>756</v>
      </c>
    </row>
    <row r="19" spans="1:6" ht="15" customHeight="1" x14ac:dyDescent="0.3">
      <c r="A19" t="s">
        <v>872</v>
      </c>
      <c r="B19" t="s">
        <v>24</v>
      </c>
      <c r="C19" t="s">
        <v>3</v>
      </c>
      <c r="D19" t="s">
        <v>758</v>
      </c>
      <c r="E19" s="2" t="s">
        <v>17</v>
      </c>
      <c r="F19" t="s">
        <v>88</v>
      </c>
    </row>
    <row r="20" spans="1:6" x14ac:dyDescent="0.3">
      <c r="C20" t="s">
        <v>2</v>
      </c>
      <c r="D20" t="s">
        <v>698</v>
      </c>
      <c r="E20" s="3" t="s">
        <v>16</v>
      </c>
      <c r="F20" t="s">
        <v>757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759</v>
      </c>
      <c r="E22" s="2" t="s">
        <v>17</v>
      </c>
      <c r="F22" t="s">
        <v>228</v>
      </c>
    </row>
    <row r="23" spans="1:6" x14ac:dyDescent="0.3">
      <c r="C23" t="s">
        <v>3</v>
      </c>
      <c r="D23" t="s">
        <v>760</v>
      </c>
      <c r="E23" s="3" t="s">
        <v>16</v>
      </c>
      <c r="F23" t="s">
        <v>761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730</v>
      </c>
      <c r="E25" s="2" t="s">
        <v>17</v>
      </c>
      <c r="F25" t="s">
        <v>763</v>
      </c>
    </row>
    <row r="26" spans="1:6" x14ac:dyDescent="0.3">
      <c r="C26" t="s">
        <v>22</v>
      </c>
      <c r="D26" t="s">
        <v>762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764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767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766</v>
      </c>
      <c r="E31" s="2" t="s">
        <v>17</v>
      </c>
      <c r="F31" t="s">
        <v>769</v>
      </c>
    </row>
    <row r="32" spans="1:6" x14ac:dyDescent="0.3">
      <c r="C32" t="s">
        <v>3</v>
      </c>
      <c r="D32" t="s">
        <v>748</v>
      </c>
      <c r="E32" s="2" t="s">
        <v>17</v>
      </c>
      <c r="F32" t="s">
        <v>768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765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750</v>
      </c>
      <c r="E37" s="2" t="s">
        <v>17</v>
      </c>
      <c r="F37" t="s">
        <v>773</v>
      </c>
    </row>
    <row r="38" spans="1:6" x14ac:dyDescent="0.3">
      <c r="C38" t="s">
        <v>1</v>
      </c>
      <c r="D38" t="s">
        <v>771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772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736</v>
      </c>
      <c r="E40" s="3" t="s">
        <v>16</v>
      </c>
      <c r="F40" t="s">
        <v>770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667</v>
      </c>
      <c r="E43" s="3" t="s">
        <v>16</v>
      </c>
      <c r="F43" t="s">
        <v>774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775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776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738</v>
      </c>
      <c r="E48" s="2" t="s">
        <v>17</v>
      </c>
      <c r="F48" t="s">
        <v>6</v>
      </c>
    </row>
    <row r="49" spans="1:6" x14ac:dyDescent="0.3">
      <c r="C49" t="s">
        <v>3</v>
      </c>
      <c r="D49" t="s">
        <v>777</v>
      </c>
      <c r="E49" s="2" t="s">
        <v>17</v>
      </c>
      <c r="F49" t="s">
        <v>23</v>
      </c>
    </row>
    <row r="50" spans="1:6" x14ac:dyDescent="0.3">
      <c r="C50" t="s">
        <v>2</v>
      </c>
      <c r="D50" t="s">
        <v>744</v>
      </c>
      <c r="E50" s="3" t="s">
        <v>16</v>
      </c>
      <c r="F50" t="s">
        <v>778</v>
      </c>
    </row>
    <row r="52" spans="1:6" ht="15" customHeight="1" x14ac:dyDescent="0.3">
      <c r="A52" t="s">
        <v>710</v>
      </c>
      <c r="B52" t="s">
        <v>15</v>
      </c>
      <c r="C52" t="s">
        <v>3</v>
      </c>
      <c r="D52" t="s">
        <v>698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739</v>
      </c>
      <c r="B57" t="s">
        <v>15</v>
      </c>
      <c r="C57" t="s">
        <v>3</v>
      </c>
      <c r="D57" t="s">
        <v>779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D65" sqref="D65"/>
    </sheetView>
  </sheetViews>
  <sheetFormatPr defaultColWidth="9.109375" defaultRowHeight="14.4" x14ac:dyDescent="0.3"/>
  <cols>
    <col min="1" max="1" width="29.6640625" bestFit="1" customWidth="1"/>
    <col min="2" max="2" width="9" customWidth="1"/>
    <col min="3" max="3" width="12.44140625" bestFit="1" customWidth="1"/>
    <col min="4" max="4" width="34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780</v>
      </c>
      <c r="E2" s="2" t="s">
        <v>17</v>
      </c>
      <c r="F2" t="s">
        <v>478</v>
      </c>
    </row>
    <row r="3" spans="1:6" x14ac:dyDescent="0.3">
      <c r="C3" t="s">
        <v>2</v>
      </c>
      <c r="D3" t="s">
        <v>781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776</v>
      </c>
      <c r="E5" s="2" t="s">
        <v>17</v>
      </c>
      <c r="F5" t="s">
        <v>782</v>
      </c>
    </row>
    <row r="6" spans="1:6" x14ac:dyDescent="0.3">
      <c r="C6" t="s">
        <v>22</v>
      </c>
      <c r="D6" t="s">
        <v>585</v>
      </c>
      <c r="E6" s="2" t="s">
        <v>17</v>
      </c>
      <c r="F6" t="s">
        <v>113</v>
      </c>
    </row>
    <row r="7" spans="1:6" x14ac:dyDescent="0.3">
      <c r="C7" t="s">
        <v>3</v>
      </c>
      <c r="D7" t="s">
        <v>784</v>
      </c>
      <c r="E7" s="2" t="s">
        <v>17</v>
      </c>
      <c r="F7" t="s">
        <v>202</v>
      </c>
    </row>
    <row r="8" spans="1:6" x14ac:dyDescent="0.3">
      <c r="C8" t="s">
        <v>2</v>
      </c>
      <c r="D8" t="s">
        <v>654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759</v>
      </c>
      <c r="E10" s="2" t="s">
        <v>17</v>
      </c>
      <c r="F10" t="s">
        <v>783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785</v>
      </c>
      <c r="B13" t="s">
        <v>15</v>
      </c>
      <c r="C13" t="s">
        <v>2</v>
      </c>
      <c r="D13" t="s">
        <v>786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788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787</v>
      </c>
    </row>
    <row r="18" spans="1:6" x14ac:dyDescent="0.3">
      <c r="C18" t="s">
        <v>1</v>
      </c>
      <c r="D18" t="s">
        <v>644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789</v>
      </c>
      <c r="E20" s="2" t="s">
        <v>17</v>
      </c>
      <c r="F20" t="s">
        <v>228</v>
      </c>
    </row>
    <row r="21" spans="1:6" x14ac:dyDescent="0.3">
      <c r="C21" t="s">
        <v>3</v>
      </c>
      <c r="D21" t="s">
        <v>790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791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736</v>
      </c>
      <c r="E24" s="3" t="s">
        <v>16</v>
      </c>
      <c r="F24" t="s">
        <v>216</v>
      </c>
    </row>
    <row r="26" spans="1:6" ht="15" customHeight="1" x14ac:dyDescent="0.3">
      <c r="A26" t="s">
        <v>872</v>
      </c>
      <c r="B26" t="s">
        <v>24</v>
      </c>
      <c r="C26" t="s">
        <v>3</v>
      </c>
      <c r="D26" t="s">
        <v>777</v>
      </c>
      <c r="E26" s="3" t="s">
        <v>16</v>
      </c>
      <c r="F26" t="s">
        <v>792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765</v>
      </c>
      <c r="E28" s="2" t="s">
        <v>17</v>
      </c>
      <c r="F28" t="s">
        <v>728</v>
      </c>
    </row>
    <row r="29" spans="1:6" x14ac:dyDescent="0.3">
      <c r="C29" t="s">
        <v>3</v>
      </c>
      <c r="D29" t="s">
        <v>793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736</v>
      </c>
      <c r="E30" s="2" t="s">
        <v>17</v>
      </c>
      <c r="F30" t="s">
        <v>794</v>
      </c>
    </row>
    <row r="31" spans="1:6" x14ac:dyDescent="0.3">
      <c r="C31" t="s">
        <v>1</v>
      </c>
      <c r="D31" t="s">
        <v>661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795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796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796</v>
      </c>
      <c r="E38" s="2" t="s">
        <v>17</v>
      </c>
      <c r="F38" t="s">
        <v>798</v>
      </c>
    </row>
    <row r="39" spans="1:6" x14ac:dyDescent="0.3">
      <c r="C39" t="s">
        <v>22</v>
      </c>
      <c r="D39" t="s">
        <v>795</v>
      </c>
      <c r="E39" s="2" t="s">
        <v>17</v>
      </c>
      <c r="F39" t="s">
        <v>797</v>
      </c>
    </row>
    <row r="40" spans="1:6" x14ac:dyDescent="0.3">
      <c r="C40" t="s">
        <v>3</v>
      </c>
      <c r="D40" t="s">
        <v>781</v>
      </c>
      <c r="E40" s="2" t="s">
        <v>17</v>
      </c>
      <c r="F40" t="s">
        <v>208</v>
      </c>
    </row>
    <row r="41" spans="1:6" x14ac:dyDescent="0.3">
      <c r="C41" t="s">
        <v>2</v>
      </c>
      <c r="D41" t="s">
        <v>800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799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736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661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801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724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725</v>
      </c>
      <c r="E48" s="3" t="s">
        <v>16</v>
      </c>
      <c r="F48" t="s">
        <v>21</v>
      </c>
    </row>
    <row r="50" spans="1:6" ht="15" customHeight="1" x14ac:dyDescent="0.3">
      <c r="A50" t="s">
        <v>588</v>
      </c>
      <c r="B50" t="s">
        <v>15</v>
      </c>
      <c r="C50" t="s">
        <v>22</v>
      </c>
      <c r="D50" t="s">
        <v>758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803</v>
      </c>
      <c r="E51" s="3" t="s">
        <v>16</v>
      </c>
      <c r="F51" t="s">
        <v>802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809</v>
      </c>
      <c r="E53" s="2" t="s">
        <v>17</v>
      </c>
      <c r="F53" t="s">
        <v>805</v>
      </c>
    </row>
    <row r="54" spans="1:6" x14ac:dyDescent="0.3">
      <c r="C54" t="s">
        <v>22</v>
      </c>
      <c r="D54" t="s">
        <v>808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766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806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807</v>
      </c>
    </row>
    <row r="58" spans="1:6" x14ac:dyDescent="0.3">
      <c r="C58" t="s">
        <v>123</v>
      </c>
      <c r="D58" t="s">
        <v>662</v>
      </c>
      <c r="E58" s="3" t="s">
        <v>16</v>
      </c>
      <c r="F58" t="s">
        <v>804</v>
      </c>
    </row>
    <row r="60" spans="1:6" ht="15" customHeight="1" x14ac:dyDescent="0.3">
      <c r="A60" t="s">
        <v>739</v>
      </c>
      <c r="B60" t="s">
        <v>15</v>
      </c>
      <c r="C60" t="s">
        <v>3</v>
      </c>
      <c r="D60" t="s">
        <v>779</v>
      </c>
      <c r="E60" s="2" t="s">
        <v>17</v>
      </c>
      <c r="F60" t="s">
        <v>92</v>
      </c>
    </row>
    <row r="61" spans="1:6" x14ac:dyDescent="0.3">
      <c r="C61" t="s">
        <v>2</v>
      </c>
      <c r="D61" t="s">
        <v>781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661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799</v>
      </c>
      <c r="E64" s="2" t="s">
        <v>17</v>
      </c>
      <c r="F64" t="s">
        <v>810</v>
      </c>
    </row>
    <row r="65" spans="3:6" x14ac:dyDescent="0.3">
      <c r="C65" t="s">
        <v>557</v>
      </c>
      <c r="D65" t="s">
        <v>744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711</v>
      </c>
      <c r="E66" s="2" t="s">
        <v>17</v>
      </c>
      <c r="F66" t="s">
        <v>783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33.44140625" bestFit="1" customWidth="1"/>
    <col min="2" max="2" width="9" customWidth="1"/>
    <col min="3" max="3" width="12.44140625" bestFit="1" customWidth="1"/>
    <col min="4" max="4" width="32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811</v>
      </c>
      <c r="E2" s="3" t="s">
        <v>16</v>
      </c>
      <c r="F2" t="s">
        <v>812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813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814</v>
      </c>
      <c r="E6" s="2" t="s">
        <v>17</v>
      </c>
      <c r="F6" t="s">
        <v>816</v>
      </c>
    </row>
    <row r="7" spans="1:6" x14ac:dyDescent="0.3">
      <c r="D7" t="s">
        <v>815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614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754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748</v>
      </c>
      <c r="E13" s="3" t="s">
        <v>16</v>
      </c>
      <c r="F13" t="s">
        <v>659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821</v>
      </c>
      <c r="E15" s="2" t="s">
        <v>17</v>
      </c>
      <c r="F15" t="s">
        <v>141</v>
      </c>
    </row>
    <row r="16" spans="1:6" x14ac:dyDescent="0.3">
      <c r="C16" t="s">
        <v>3</v>
      </c>
      <c r="D16" t="s">
        <v>820</v>
      </c>
      <c r="E16" s="2" t="s">
        <v>17</v>
      </c>
      <c r="F16" t="s">
        <v>819</v>
      </c>
    </row>
    <row r="17" spans="1:6" x14ac:dyDescent="0.3">
      <c r="C17" t="s">
        <v>2</v>
      </c>
      <c r="D17" t="s">
        <v>736</v>
      </c>
      <c r="E17" s="2" t="s">
        <v>17</v>
      </c>
      <c r="F17" t="s">
        <v>818</v>
      </c>
    </row>
    <row r="18" spans="1:6" x14ac:dyDescent="0.3">
      <c r="C18" t="s">
        <v>1</v>
      </c>
      <c r="D18" t="s">
        <v>817</v>
      </c>
      <c r="E18" s="3" t="s">
        <v>16</v>
      </c>
      <c r="F18" t="s">
        <v>6</v>
      </c>
    </row>
    <row r="20" spans="1:6" ht="15" customHeight="1" x14ac:dyDescent="0.3">
      <c r="A20" t="s">
        <v>581</v>
      </c>
      <c r="B20" t="s">
        <v>24</v>
      </c>
      <c r="C20" t="s">
        <v>22</v>
      </c>
      <c r="D20" t="s">
        <v>730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644</v>
      </c>
      <c r="E22" s="2" t="s">
        <v>17</v>
      </c>
      <c r="F22" t="s">
        <v>822</v>
      </c>
    </row>
    <row r="23" spans="1:6" x14ac:dyDescent="0.3">
      <c r="C23" t="s">
        <v>2</v>
      </c>
      <c r="D23" t="s">
        <v>730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795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668</v>
      </c>
      <c r="E27" s="2" t="s">
        <v>17</v>
      </c>
      <c r="F27" t="s">
        <v>826</v>
      </c>
    </row>
    <row r="28" spans="1:6" x14ac:dyDescent="0.3">
      <c r="C28" t="s">
        <v>22</v>
      </c>
      <c r="D28" t="s">
        <v>824</v>
      </c>
      <c r="E28" s="2" t="s">
        <v>17</v>
      </c>
      <c r="F28" t="s">
        <v>825</v>
      </c>
    </row>
    <row r="29" spans="1:6" x14ac:dyDescent="0.3">
      <c r="C29" t="s">
        <v>3</v>
      </c>
      <c r="D29" t="s">
        <v>820</v>
      </c>
      <c r="E29" s="3" t="s">
        <v>16</v>
      </c>
      <c r="F29" t="s">
        <v>823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713</v>
      </c>
      <c r="E31" s="2" t="s">
        <v>17</v>
      </c>
      <c r="F31" t="s">
        <v>635</v>
      </c>
    </row>
    <row r="32" spans="1:6" x14ac:dyDescent="0.3">
      <c r="C32" t="s">
        <v>1</v>
      </c>
      <c r="D32" t="s">
        <v>766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827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614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639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715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D6" sqref="D6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549</v>
      </c>
      <c r="E2" s="2" t="s">
        <v>17</v>
      </c>
      <c r="F2" t="s">
        <v>829</v>
      </c>
    </row>
    <row r="3" spans="1:6" ht="15" customHeight="1" x14ac:dyDescent="0.3">
      <c r="C3" t="s">
        <v>2</v>
      </c>
      <c r="D3" t="s">
        <v>714</v>
      </c>
      <c r="E3" s="2" t="s">
        <v>17</v>
      </c>
      <c r="F3" t="s">
        <v>228</v>
      </c>
    </row>
    <row r="4" spans="1:6" x14ac:dyDescent="0.3">
      <c r="C4" t="s">
        <v>1</v>
      </c>
      <c r="D4" t="s">
        <v>830</v>
      </c>
      <c r="E4" s="3" t="s">
        <v>16</v>
      </c>
      <c r="F4" t="s">
        <v>828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831</v>
      </c>
      <c r="E6" s="2" t="s">
        <v>17</v>
      </c>
      <c r="F6" t="s">
        <v>832</v>
      </c>
    </row>
    <row r="7" spans="1:6" x14ac:dyDescent="0.3">
      <c r="C7" t="s">
        <v>22</v>
      </c>
      <c r="D7" t="s">
        <v>504</v>
      </c>
      <c r="E7" s="2" t="s">
        <v>17</v>
      </c>
      <c r="F7" t="s">
        <v>833</v>
      </c>
    </row>
    <row r="8" spans="1:6" x14ac:dyDescent="0.3">
      <c r="C8" t="s">
        <v>3</v>
      </c>
      <c r="D8" t="s">
        <v>639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628</v>
      </c>
      <c r="E10" s="2" t="s">
        <v>17</v>
      </c>
      <c r="F10" t="s">
        <v>835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834</v>
      </c>
      <c r="E12" s="2" t="s">
        <v>17</v>
      </c>
      <c r="F12" t="s">
        <v>71</v>
      </c>
    </row>
    <row r="13" spans="1:6" x14ac:dyDescent="0.3">
      <c r="C13" t="s">
        <v>2</v>
      </c>
      <c r="D13" t="s">
        <v>654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621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836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748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639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796</v>
      </c>
      <c r="E21" s="2" t="s">
        <v>17</v>
      </c>
      <c r="F21" t="s">
        <v>837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736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725</v>
      </c>
      <c r="E25" s="3" t="s">
        <v>16</v>
      </c>
      <c r="F25" t="s">
        <v>174</v>
      </c>
    </row>
    <row r="27" spans="1:6" ht="15" customHeight="1" x14ac:dyDescent="0.3">
      <c r="A27" t="s">
        <v>838</v>
      </c>
      <c r="B27" t="s">
        <v>103</v>
      </c>
      <c r="C27" t="s">
        <v>3</v>
      </c>
      <c r="D27" t="s">
        <v>839</v>
      </c>
      <c r="E27" s="2" t="s">
        <v>17</v>
      </c>
      <c r="F27" t="s">
        <v>32</v>
      </c>
    </row>
    <row r="28" spans="1:6" x14ac:dyDescent="0.3">
      <c r="C28" t="s">
        <v>2</v>
      </c>
      <c r="D28" t="s">
        <v>795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803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840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841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588</v>
      </c>
      <c r="B37" t="s">
        <v>15</v>
      </c>
      <c r="C37" t="s">
        <v>22</v>
      </c>
      <c r="D37" t="s">
        <v>714</v>
      </c>
      <c r="E37" s="2" t="s">
        <v>17</v>
      </c>
      <c r="F37" t="s">
        <v>284</v>
      </c>
    </row>
    <row r="38" spans="1:6" x14ac:dyDescent="0.3">
      <c r="C38" t="s">
        <v>3</v>
      </c>
      <c r="D38" t="s">
        <v>820</v>
      </c>
      <c r="E38" s="2" t="s">
        <v>17</v>
      </c>
      <c r="F38" t="s">
        <v>842</v>
      </c>
    </row>
    <row r="39" spans="1:6" x14ac:dyDescent="0.3">
      <c r="C39" t="s">
        <v>2</v>
      </c>
      <c r="D39" t="s">
        <v>767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667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743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725</v>
      </c>
      <c r="E43" s="3" t="s">
        <v>16</v>
      </c>
      <c r="F43" t="s">
        <v>0</v>
      </c>
    </row>
    <row r="45" spans="1:6" ht="15" customHeight="1" x14ac:dyDescent="0.3">
      <c r="A45" t="s">
        <v>710</v>
      </c>
      <c r="B45" t="s">
        <v>15</v>
      </c>
      <c r="C45" t="s">
        <v>22</v>
      </c>
      <c r="D45" t="s">
        <v>817</v>
      </c>
      <c r="E45" s="3" t="s">
        <v>16</v>
      </c>
      <c r="F45" t="s">
        <v>843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844</v>
      </c>
    </row>
    <row r="48" spans="1:6" x14ac:dyDescent="0.3">
      <c r="C48" t="s">
        <v>3</v>
      </c>
      <c r="D48" t="s">
        <v>653</v>
      </c>
      <c r="E48" s="3" t="s">
        <v>16</v>
      </c>
      <c r="F48" t="s">
        <v>845</v>
      </c>
    </row>
    <row r="50" spans="1:6" ht="15" customHeight="1" x14ac:dyDescent="0.3">
      <c r="A50" t="s">
        <v>846</v>
      </c>
      <c r="B50" t="s">
        <v>15</v>
      </c>
      <c r="C50" t="s">
        <v>3</v>
      </c>
      <c r="D50" t="s">
        <v>847</v>
      </c>
      <c r="E50" s="3" t="s">
        <v>16</v>
      </c>
      <c r="F50" t="s">
        <v>637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7" sqref="D17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840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848</v>
      </c>
      <c r="E4" s="3" t="s">
        <v>16</v>
      </c>
      <c r="F4" t="s">
        <v>849</v>
      </c>
    </row>
    <row r="6" spans="1:6" ht="15" customHeight="1" x14ac:dyDescent="0.3">
      <c r="A6" t="s">
        <v>850</v>
      </c>
      <c r="B6" t="s">
        <v>15</v>
      </c>
      <c r="C6" t="s">
        <v>3</v>
      </c>
      <c r="D6" t="s">
        <v>687</v>
      </c>
      <c r="E6" s="3" t="s">
        <v>16</v>
      </c>
      <c r="F6" t="s">
        <v>477</v>
      </c>
    </row>
    <row r="8" spans="1:6" ht="15" customHeight="1" x14ac:dyDescent="0.3">
      <c r="A8" t="s">
        <v>851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588</v>
      </c>
      <c r="B11" t="s">
        <v>15</v>
      </c>
      <c r="C11" t="s">
        <v>22</v>
      </c>
      <c r="D11" t="s">
        <v>852</v>
      </c>
      <c r="E11" s="3" t="s">
        <v>16</v>
      </c>
      <c r="F11" t="s">
        <v>853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854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687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D21" sqref="D21"/>
    </sheetView>
  </sheetViews>
  <sheetFormatPr defaultColWidth="9.109375"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855</v>
      </c>
      <c r="B2" t="s">
        <v>15</v>
      </c>
      <c r="C2" t="s">
        <v>22</v>
      </c>
      <c r="D2" t="s">
        <v>815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594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626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729</v>
      </c>
      <c r="E8" s="3" t="s">
        <v>16</v>
      </c>
      <c r="F8" t="s">
        <v>856</v>
      </c>
    </row>
    <row r="10" spans="1:6" ht="15" customHeight="1" x14ac:dyDescent="0.3">
      <c r="A10" t="s">
        <v>581</v>
      </c>
      <c r="B10" t="s">
        <v>24</v>
      </c>
      <c r="C10" t="s">
        <v>22</v>
      </c>
      <c r="D10" t="s">
        <v>857</v>
      </c>
      <c r="E10" s="3" t="s">
        <v>16</v>
      </c>
      <c r="F10" t="s">
        <v>8</v>
      </c>
    </row>
    <row r="12" spans="1:6" x14ac:dyDescent="0.3">
      <c r="A12" t="s">
        <v>858</v>
      </c>
      <c r="B12" t="s">
        <v>24</v>
      </c>
      <c r="C12" t="s">
        <v>3</v>
      </c>
      <c r="D12" t="s">
        <v>687</v>
      </c>
      <c r="E12" s="3" t="s">
        <v>16</v>
      </c>
      <c r="F12" t="s">
        <v>859</v>
      </c>
    </row>
    <row r="14" spans="1:6" ht="15" customHeight="1" x14ac:dyDescent="0.3">
      <c r="A14" t="s">
        <v>860</v>
      </c>
      <c r="B14" t="s">
        <v>24</v>
      </c>
      <c r="C14" t="s">
        <v>3</v>
      </c>
      <c r="D14" t="s">
        <v>614</v>
      </c>
      <c r="E14" s="3" t="s">
        <v>16</v>
      </c>
      <c r="F14" t="s">
        <v>861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862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831</v>
      </c>
      <c r="E18" s="2" t="s">
        <v>17</v>
      </c>
      <c r="F18" t="s">
        <v>769</v>
      </c>
    </row>
    <row r="19" spans="1:6" x14ac:dyDescent="0.3">
      <c r="C19" t="s">
        <v>22</v>
      </c>
      <c r="D19" t="s">
        <v>863</v>
      </c>
      <c r="E19" s="3" t="s">
        <v>16</v>
      </c>
      <c r="F19" t="s">
        <v>336</v>
      </c>
    </row>
    <row r="21" spans="1:6" ht="15" customHeight="1" x14ac:dyDescent="0.3">
      <c r="A21" t="s">
        <v>864</v>
      </c>
      <c r="B21" t="s">
        <v>15</v>
      </c>
      <c r="C21" t="s">
        <v>3</v>
      </c>
      <c r="D21" t="s">
        <v>865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G8" sqref="G8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866</v>
      </c>
      <c r="B2" t="s">
        <v>15</v>
      </c>
      <c r="C2" t="s">
        <v>3</v>
      </c>
      <c r="D2" t="s">
        <v>867</v>
      </c>
      <c r="E2" s="3" t="s">
        <v>16</v>
      </c>
      <c r="F2" t="s">
        <v>575</v>
      </c>
    </row>
    <row r="4" spans="1:6" x14ac:dyDescent="0.3">
      <c r="A4" t="s">
        <v>868</v>
      </c>
      <c r="B4" t="s">
        <v>15</v>
      </c>
      <c r="C4" t="s">
        <v>22</v>
      </c>
      <c r="D4" t="s">
        <v>869</v>
      </c>
      <c r="E4" s="3" t="s">
        <v>16</v>
      </c>
      <c r="F4" t="s">
        <v>6</v>
      </c>
    </row>
    <row r="6" spans="1:6" x14ac:dyDescent="0.3">
      <c r="A6" t="s">
        <v>588</v>
      </c>
      <c r="B6" t="s">
        <v>15</v>
      </c>
      <c r="C6" t="s">
        <v>22</v>
      </c>
      <c r="D6" t="s">
        <v>744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870</v>
      </c>
      <c r="E8" s="3" t="s">
        <v>16</v>
      </c>
      <c r="F8" t="s">
        <v>871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2" sqref="A1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8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5"/>
  <sheetViews>
    <sheetView zoomScaleNormal="100" workbookViewId="0">
      <selection sqref="A1:XFD1048576"/>
    </sheetView>
  </sheetViews>
  <sheetFormatPr defaultColWidth="9.109375" defaultRowHeight="14.4" x14ac:dyDescent="0.3"/>
  <cols>
    <col min="1" max="1" width="15.33203125" bestFit="1" customWidth="1"/>
    <col min="2" max="2" width="8.6640625" bestFit="1" customWidth="1"/>
    <col min="3" max="3" width="10.88671875" bestFit="1" customWidth="1"/>
    <col min="4" max="4" width="24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678</v>
      </c>
      <c r="B2" t="s">
        <v>15</v>
      </c>
      <c r="C2" t="s">
        <v>3</v>
      </c>
      <c r="D2" t="s">
        <v>874</v>
      </c>
      <c r="E2" s="2" t="s">
        <v>17</v>
      </c>
      <c r="F2" t="s">
        <v>266</v>
      </c>
    </row>
    <row r="3" spans="1:6" x14ac:dyDescent="0.3">
      <c r="C3" t="s">
        <v>2</v>
      </c>
      <c r="D3" t="s">
        <v>875</v>
      </c>
      <c r="E3" s="3" t="s">
        <v>16</v>
      </c>
      <c r="F3" t="s">
        <v>873</v>
      </c>
    </row>
    <row r="5" spans="1:6" x14ac:dyDescent="0.3">
      <c r="A5" t="s">
        <v>876</v>
      </c>
      <c r="B5" t="s">
        <v>103</v>
      </c>
      <c r="C5" t="s">
        <v>3</v>
      </c>
      <c r="D5" t="s">
        <v>877</v>
      </c>
      <c r="E5" s="3" t="s">
        <v>16</v>
      </c>
      <c r="F5" t="s">
        <v>878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topLeftCell="A10" workbookViewId="0">
      <selection activeCell="F31" sqref="F3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2</v>
      </c>
      <c r="C31">
        <v>0</v>
      </c>
      <c r="D31">
        <v>1</v>
      </c>
      <c r="E31">
        <v>2</v>
      </c>
      <c r="F31" s="7">
        <f t="shared" si="0"/>
        <v>-1</v>
      </c>
    </row>
    <row r="32" spans="1:20" x14ac:dyDescent="0.3">
      <c r="A32" s="1" t="s">
        <v>38</v>
      </c>
      <c r="B32" s="5">
        <f>SUM(B2:B31)</f>
        <v>334</v>
      </c>
      <c r="C32" s="5">
        <f>SUM(C2:C31)</f>
        <v>49</v>
      </c>
      <c r="D32" s="5">
        <f>SUM(D2:D31)</f>
        <v>816</v>
      </c>
      <c r="E32" s="5">
        <f>SUM(E2:E31)</f>
        <v>271</v>
      </c>
      <c r="F32" s="6">
        <f>(D32-E32)/D32</f>
        <v>0.66789215686274506</v>
      </c>
    </row>
    <row r="33" spans="1:6" x14ac:dyDescent="0.3">
      <c r="A33" s="1" t="s">
        <v>48</v>
      </c>
      <c r="B33" s="5">
        <f>AVERAGE(B2:B31)</f>
        <v>11.133333333333333</v>
      </c>
      <c r="C33" s="5">
        <f>AVERAGE(C2:C31)</f>
        <v>1.6333333333333333</v>
      </c>
      <c r="D33" s="5">
        <f>AVERAGE(D2:D31)</f>
        <v>27.2</v>
      </c>
      <c r="E33" s="5">
        <f>AVERAGE(E2:E31)</f>
        <v>9.0333333333333332</v>
      </c>
      <c r="F33" s="6">
        <f>(D33-E33)/D33</f>
        <v>0.66789215686274506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44" sqref="D44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4" sqref="A14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3.88671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84" sqref="A84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37" sqref="D3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E17" sqref="E1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19" sqref="D19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2023-06-13T20:27:28Z</dcterms:modified>
</cp:coreProperties>
</file>