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398" documentId="13_ncr:1_{CDAADD05-1470-488F-A8B7-54C6C98C696B}" xr6:coauthVersionLast="47" xr6:coauthVersionMax="47" xr10:uidLastSave="{8DD9DB21-C258-4AE0-A97E-090652A6B56F}"/>
  <bookViews>
    <workbookView xWindow="3810" yWindow="3810" windowWidth="28800" windowHeight="15285" activeTab="8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2025" sheetId="25" r:id="rId8"/>
    <sheet name="Stats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4" i="1"/>
  <c r="F5" i="1"/>
  <c r="F6" i="1"/>
  <c r="F7" i="1"/>
  <c r="F8" i="1"/>
  <c r="F3" i="1" l="1"/>
  <c r="F2" i="1"/>
  <c r="F10" i="1" l="1"/>
  <c r="F11" i="1" l="1"/>
</calcChain>
</file>

<file path=xl/sharedStrings.xml><?xml version="1.0" encoding="utf-8"?>
<sst xmlns="http://schemas.openxmlformats.org/spreadsheetml/2006/main" count="1889" uniqueCount="529">
  <si>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</si>
  <si>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</si>
  <si>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</si>
  <si>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</si>
  <si>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</si>
  <si>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</si>
  <si>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</si>
  <si>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</si>
  <si>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</si>
  <si>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</si>
  <si>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</si>
  <si>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</si>
  <si>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</si>
  <si>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</si>
  <si>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</si>
  <si>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</si>
  <si>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</si>
  <si>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</si>
  <si>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</si>
  <si>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</si>
  <si>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</si>
  <si>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</si>
  <si>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</si>
  <si>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</si>
  <si>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</si>
  <si>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</si>
  <si>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</si>
  <si>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</si>
  <si>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</si>
  <si>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</si>
  <si>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</si>
  <si>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</si>
  <si>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</si>
  <si>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</si>
  <si>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</si>
  <si>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</si>
  <si>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</si>
  <si>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</si>
  <si>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</si>
  <si>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</si>
  <si>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</si>
  <si>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</si>
  <si>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</si>
  <si>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</si>
  <si>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</si>
  <si>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</si>
  <si>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</si>
  <si>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</si>
  <si>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</si>
  <si>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</si>
  <si>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</si>
  <si>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</si>
  <si>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</si>
  <si>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</si>
  <si>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</si>
  <si>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</si>
  <si>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</si>
  <si>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</si>
  <si>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</si>
  <si>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</si>
  <si>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</si>
  <si>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</si>
  <si>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</si>
  <si>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</si>
  <si>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</si>
  <si>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</si>
  <si>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</si>
  <si>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</si>
  <si>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</si>
  <si>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</si>
  <si>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</si>
  <si>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</si>
  <si>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</si>
  <si>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</si>
  <si>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</si>
  <si>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</si>
  <si>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</si>
  <si>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</si>
  <si>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</si>
  <si>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</si>
  <si>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</si>
  <si>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</si>
  <si>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</si>
  <si>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</si>
  <si>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</si>
  <si>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</si>
  <si>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</si>
  <si>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</si>
  <si>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</si>
  <si>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</si>
  <si>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</si>
  <si>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</si>
  <si>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</si>
  <si>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</si>
  <si>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</si>
  <si>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</si>
  <si>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</si>
  <si>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</si>
  <si>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</si>
  <si>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</si>
  <si>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</si>
  <si>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</si>
  <si>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</si>
  <si>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</si>
  <si>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</si>
  <si>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</si>
  <si>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</si>
  <si>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</si>
  <si>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</si>
  <si>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</si>
  <si>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</si>
  <si>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</si>
  <si>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</si>
  <si>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</si>
  <si>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</si>
  <si>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</si>
  <si>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</si>
  <si>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</si>
  <si>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</si>
  <si>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</si>
  <si>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</si>
  <si>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</si>
  <si>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</si>
  <si>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</si>
  <si>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</si>
  <si>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</si>
  <si>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</si>
  <si>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</si>
  <si>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</si>
  <si>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</si>
  <si>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</si>
  <si>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</si>
  <si>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</si>
  <si>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</si>
  <si>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</si>
  <si>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</si>
  <si>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</si>
  <si>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</si>
  <si>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</si>
  <si>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</si>
  <si>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</si>
  <si>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</si>
  <si>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</si>
  <si>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</si>
  <si>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</si>
  <si>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</si>
  <si>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</si>
  <si>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</si>
  <si>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</si>
  <si>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</si>
  <si>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</si>
  <si>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</si>
  <si>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</si>
  <si>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</si>
  <si>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</si>
  <si>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</si>
  <si>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</si>
  <si>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</si>
  <si>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</si>
  <si>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</si>
  <si>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</si>
  <si>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</si>
  <si>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</si>
  <si>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</si>
  <si>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</si>
  <si>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</si>
  <si>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</si>
  <si>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</si>
  <si>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</si>
  <si>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</si>
  <si>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</si>
  <si>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</si>
  <si>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</si>
  <si>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</si>
  <si>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</si>
  <si>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</si>
  <si>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</si>
  <si>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</si>
  <si>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</si>
  <si>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</si>
  <si>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</si>
  <si>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</si>
  <si>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</si>
  <si>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</si>
  <si>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</si>
  <si>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</si>
  <si>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</si>
  <si>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</si>
  <si>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</si>
  <si>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</si>
  <si>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</si>
  <si>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</si>
  <si>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</si>
  <si>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</si>
  <si>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</si>
  <si>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</si>
  <si>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</si>
  <si>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</si>
  <si>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</si>
  <si>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</si>
  <si>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</si>
  <si>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</si>
  <si>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</si>
  <si>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</si>
  <si>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</si>
  <si>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</si>
  <si>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</si>
  <si>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</si>
  <si>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</si>
  <si>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</si>
  <si>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</si>
  <si>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</si>
  <si>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</si>
  <si>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</si>
  <si>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</si>
  <si>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</si>
  <si>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</si>
  <si>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</si>
  <si>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</si>
  <si>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</si>
  <si>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</si>
  <si>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</si>
  <si>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</si>
  <si>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</si>
  <si>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</si>
  <si>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</si>
  <si>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</si>
  <si>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</si>
  <si>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</si>
  <si>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</si>
  <si>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</si>
  <si>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</si>
  <si>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</si>
  <si>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</si>
  <si>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</si>
  <si>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</si>
  <si>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</si>
  <si>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</si>
  <si>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</si>
  <si>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</si>
  <si>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</si>
  <si>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</si>
  <si>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</si>
  <si>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</si>
  <si>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</si>
  <si>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</si>
  <si>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</si>
  <si>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</si>
  <si>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</si>
  <si>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</si>
  <si>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</si>
  <si>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</si>
  <si>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</si>
  <si>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</si>
  <si>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</si>
  <si>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</si>
  <si>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</si>
  <si>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</si>
  <si>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</si>
  <si>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</si>
  <si>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</si>
  <si>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</si>
  <si>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</si>
  <si>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</si>
  <si>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</si>
  <si>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</si>
  <si>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</si>
  <si>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</si>
  <si>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</si>
  <si>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</si>
  <si>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</si>
  <si>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</si>
  <si>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</si>
  <si>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</si>
  <si>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</si>
  <si>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</si>
  <si>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</si>
  <si>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</si>
  <si>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</si>
  <si>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</si>
  <si>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</si>
  <si>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</si>
  <si>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</si>
  <si>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</si>
  <si>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</si>
  <si>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</si>
  <si>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</si>
  <si>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</si>
  <si>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</si>
  <si>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</si>
  <si>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</si>
  <si>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</si>
  <si>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</si>
  <si>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</si>
  <si>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</si>
  <si>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</si>
  <si>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</si>
  <si>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</si>
  <si>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</si>
  <si>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</si>
  <si>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</si>
  <si>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</si>
  <si>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</si>
  <si>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</si>
  <si>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</si>
  <si>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</si>
  <si>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</si>
  <si>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</si>
  <si>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</si>
  <si>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</si>
  <si>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</si>
  <si>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</si>
  <si>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</si>
  <si>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</si>
  <si>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</si>
  <si>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</si>
  <si>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</si>
  <si>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</si>
  <si>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</si>
  <si>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</si>
  <si>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</si>
  <si>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</si>
  <si>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</si>
  <si>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</si>
  <si>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</si>
  <si>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</si>
  <si>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</si>
  <si>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</si>
  <si>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</si>
  <si>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</si>
  <si>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</si>
  <si>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</si>
  <si>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</si>
  <si>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</si>
  <si>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</si>
  <si>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</si>
  <si>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</si>
  <si>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</si>
  <si>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</si>
  <si>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</si>
  <si>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</si>
  <si>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</si>
  <si>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</si>
  <si>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</si>
  <si>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</si>
  <si>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</si>
  <si>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</si>
  <si>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</si>
  <si>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</si>
  <si>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</si>
  <si>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</si>
  <si>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</si>
  <si>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</si>
  <si>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</si>
  <si>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</si>
  <si>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</si>
  <si>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</si>
  <si>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</si>
  <si>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</si>
  <si>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</si>
  <si>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</si>
  <si>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</si>
  <si>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</si>
  <si>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</si>
  <si>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</si>
  <si>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</si>
  <si>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</si>
  <si>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</si>
  <si>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</si>
  <si>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</si>
  <si>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</si>
  <si>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</si>
  <si>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</si>
  <si>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</si>
  <si>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</si>
  <si>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</si>
  <si>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</si>
  <si>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</si>
  <si>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</si>
  <si>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</si>
  <si>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</si>
  <si>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</si>
  <si>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</si>
  <si>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</si>
  <si>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</si>
  <si>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</si>
  <si>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</si>
  <si>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</si>
  <si>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</si>
  <si>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</si>
  <si>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</si>
  <si>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</si>
  <si>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</si>
  <si>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</si>
  <si>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</si>
  <si>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</si>
  <si>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</si>
  <si>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</si>
  <si>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</si>
  <si>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</si>
  <si>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</si>
  <si>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</si>
  <si>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</si>
  <si>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</si>
  <si>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</si>
  <si>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</si>
  <si>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</si>
  <si>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</si>
  <si>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</si>
  <si>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</si>
  <si>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</si>
  <si>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</si>
  <si>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</si>
  <si>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</si>
  <si>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</si>
  <si>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</si>
  <si>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</si>
  <si>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</si>
  <si>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</si>
  <si>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</si>
  <si>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</si>
  <si>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</si>
  <si>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</si>
  <si>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</si>
  <si>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</si>
  <si>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</si>
  <si>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</si>
  <si>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</si>
  <si>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</si>
  <si>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</si>
  <si>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</si>
  <si>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</si>
  <si>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</si>
  <si>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</si>
  <si>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</si>
  <si>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</si>
  <si>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</si>
  <si>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</si>
  <si>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</si>
  <si>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</si>
  <si>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</si>
  <si>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</si>
  <si>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</si>
  <si>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</si>
  <si>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</si>
  <si>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</si>
  <si>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</si>
  <si>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</si>
  <si>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</si>
  <si>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</si>
  <si>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</si>
  <si>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</si>
  <si>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</si>
  <si>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</si>
  <si>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</si>
  <si>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</si>
  <si>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</si>
  <si>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</si>
  <si>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</si>
  <si>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</si>
  <si>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</si>
  <si>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</si>
  <si>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</si>
  <si>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</si>
  <si>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</si>
  <si>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</si>
  <si>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</si>
  <si>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</si>
  <si>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</si>
  <si>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</si>
  <si>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</si>
  <si>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</si>
  <si>
    <t>6-4 6-7(8) 6-3</t>
  </si>
  <si>
    <t>6-0 6-3</t>
  </si>
  <si>
    <t>5-7 6-3 6-3</t>
  </si>
  <si>
    <t>Pavel Kotov (RUSSIA)</t>
  </si>
  <si>
    <t>Chris Eubanks (USA)</t>
  </si>
  <si>
    <t>2-6 6-3 3-6 6-4 6-3</t>
  </si>
  <si>
    <t>6-2 6-4 7-6(3)</t>
  </si>
  <si>
    <t>2-6 6-3 6-2 6-1</t>
  </si>
  <si>
    <t>6-4 6-4 6-4</t>
  </si>
  <si>
    <t>6-3 6-3 6-4</t>
  </si>
  <si>
    <t>Corentin Moutet (FRANCE)</t>
  </si>
  <si>
    <t>Fábián Marozsán (HUNGARY)</t>
  </si>
  <si>
    <t>ZZ Zhang (CHINA)</t>
  </si>
  <si>
    <t>6-4 7-6(3)</t>
  </si>
  <si>
    <t>7-6(8) 7-6(2)</t>
  </si>
  <si>
    <t>6-7(8) 6-3 6-2</t>
  </si>
  <si>
    <t>6-4 6-7(4) 6-3</t>
  </si>
  <si>
    <t>6-2 6-7(1) 7-6(3)</t>
  </si>
  <si>
    <t>Yannick Hanfmann (GERMANY)</t>
  </si>
  <si>
    <t>6-3 6-4 3-6 6-3</t>
  </si>
  <si>
    <t>7-6(3) 7-6(4) 2-6 7-6(4)</t>
  </si>
  <si>
    <t>6-1 6-4 6-2</t>
  </si>
  <si>
    <t>6-2 6-4 7-6(9)</t>
  </si>
  <si>
    <t>6-7(7) 6-4 7-6(4) 2-6 6-3</t>
  </si>
  <si>
    <t>Matteo Berrettini (ITALY)</t>
  </si>
  <si>
    <t>7-6(4) 6-2</t>
  </si>
  <si>
    <t>7-6(9) 5-7 7-6(4)</t>
  </si>
  <si>
    <t>4-6 7-5 6-4</t>
  </si>
  <si>
    <t>6-4 7-5</t>
  </si>
  <si>
    <t>6-3 1-6 6-2</t>
  </si>
  <si>
    <t>CINCINNATI OPEN</t>
  </si>
  <si>
    <t>Alejandro Tabilo (CHILE)</t>
  </si>
  <si>
    <t>Alex Michelsen (USA)</t>
  </si>
  <si>
    <t>Jordan Thompson (AUSTRALIA)</t>
  </si>
  <si>
    <t>2-6 6-2 6-1 6-2</t>
  </si>
  <si>
    <t>7-6(3) 7-6(5) 6-1</t>
  </si>
  <si>
    <t>6-2 1-6 6-1 6-4</t>
  </si>
  <si>
    <t>7-5 7-6(3) 6-2</t>
  </si>
  <si>
    <t>6-3 6-4 7-5</t>
  </si>
  <si>
    <t>Bu Yunchaokete (CHINA)</t>
  </si>
  <si>
    <t>Nicolas Jarry (CHILE)</t>
  </si>
  <si>
    <t>Roman Safiullin (RUSSIA)</t>
  </si>
  <si>
    <t>3-6 6-2 6-3</t>
  </si>
  <si>
    <t>6-3 7-6(3)</t>
  </si>
  <si>
    <t>6-7(6) 6-4 7-6(3)</t>
  </si>
  <si>
    <t>6-7(3) 6-4 6-2</t>
  </si>
  <si>
    <t>6-4 7-6(1)</t>
  </si>
  <si>
    <t>7-6(2) 6-2</t>
  </si>
  <si>
    <t>DUBAI OPEN</t>
  </si>
  <si>
    <t>Tristan Schoolkate (AUSTRALIA)</t>
  </si>
  <si>
    <t>Marcos Giron (USA)</t>
  </si>
  <si>
    <t>7-6(2) 7-6(5) 6-1</t>
  </si>
  <si>
    <t>4-6 6-4 6-1 6-3</t>
  </si>
  <si>
    <t>6-3 3-6 6-3 6-2</t>
  </si>
  <si>
    <t>6-3 6-2 6-1</t>
  </si>
  <si>
    <t>7-6(2) 6-2 6-2</t>
  </si>
  <si>
    <t>6-3 7-6(4)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</si>
</sst>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  <xf numFmtId="15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Stats!$D$2:$D$9</c:f>
              <c:numCache>
                <c:formatCode>General</c:formatCode>
                <c:ptCount val="8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73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8-47A1-A022-EA37055F0AF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Stats!$E$2:$E$9</c:f>
              <c:numCache>
                <c:formatCode>General</c:formatCode>
                <c:ptCount val="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8-47A1-A022-EA37055F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441280"/>
        <c:axId val="1152440800"/>
      </c:barChart>
      <c:catAx>
        <c:axId val="115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40800"/>
        <c:crosses val="autoZero"/>
        <c:auto val="1"/>
        <c:lblAlgn val="ctr"/>
        <c:lblOffset val="100"/>
        <c:noMultiLvlLbl val="0"/>
      </c:catAx>
      <c:valAx>
        <c:axId val="11524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Stats!$F$2:$F$9</c:f>
              <c:numCache>
                <c:formatCode>0%</c:formatCode>
                <c:ptCount val="8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0.9178082191780822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7-40BE-8EFF-600983BE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36768"/>
        <c:axId val="1157737248"/>
      </c:lineChart>
      <c:catAx>
        <c:axId val="1157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37248"/>
        <c:crosses val="autoZero"/>
        <c:auto val="1"/>
        <c:lblAlgn val="ctr"/>
        <c:lblOffset val="100"/>
        <c:noMultiLvlLbl val="0"/>
      </c:catAx>
      <c:valAx>
        <c:axId val="1157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0</xdr:rowOff>
    </xdr:from>
    <xdr:to>
      <xdr:col>18</xdr:col>
      <xdr:colOff>581025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F7FBC-BA5F-B911-E045-E11A23D9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590549</xdr:colOff>
      <xdr:row>17</xdr:row>
      <xdr:rowOff>185736</xdr:rowOff>
    </xdr:from>
    <xdr:to>
      <xdr:col>18</xdr:col>
      <xdr:colOff>581025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F84CA-55B0-B4AB-8796-B8763BC4C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D7" sqref="D7"/>
    </sheetView>
  </sheetViews>
  <sheetFormatPr defaultColWidth="8.85546875"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25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25">
      <c r="C5" t="s">
        <v>84</v>
      </c>
      <c r="D5" t="s">
        <v>262</v>
      </c>
      <c r="E5" s="5" t="s">
        <v>80</v>
      </c>
      <c r="F5" t="s">
        <v>104</v>
      </c>
    </row>
    <row r="7" spans="1:6" x14ac:dyDescent="0.25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activeCell="D7" sqref="D7"/>
    </sheetView>
  </sheetViews>
  <sheetFormatPr defaultColWidth="8.85546875" defaultRowHeight="15" x14ac:dyDescent="0.25"/>
  <cols>
    <col min="1" max="1" width="34.7109375" bestFit="1" customWidth="1"/>
    <col min="2" max="2" width="14.7109375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25">
      <c r="C3" t="s">
        <v>83</v>
      </c>
      <c r="D3" t="s">
        <v>268</v>
      </c>
      <c r="E3" s="6" t="s">
        <v>81</v>
      </c>
      <c r="F3" t="s">
        <v>32</v>
      </c>
    </row>
    <row r="4" spans="1:6" x14ac:dyDescent="0.25">
      <c r="C4" t="s">
        <v>84</v>
      </c>
      <c r="D4" t="s">
        <v>269</v>
      </c>
      <c r="E4" s="6" t="s">
        <v>81</v>
      </c>
      <c r="F4" t="s">
        <v>105</v>
      </c>
    </row>
    <row r="5" spans="1:6" x14ac:dyDescent="0.25">
      <c r="C5" t="s">
        <v>85</v>
      </c>
      <c r="D5" t="s">
        <v>270</v>
      </c>
      <c r="E5" s="6" t="s">
        <v>81</v>
      </c>
      <c r="F5" t="s">
        <v>0</v>
      </c>
    </row>
    <row r="6" spans="1:6" x14ac:dyDescent="0.25">
      <c r="C6" t="s">
        <v>86</v>
      </c>
      <c r="D6" t="s">
        <v>271</v>
      </c>
      <c r="E6" s="6" t="s">
        <v>81</v>
      </c>
      <c r="F6" t="s">
        <v>0</v>
      </c>
    </row>
    <row r="7" spans="1:6" x14ac:dyDescent="0.25">
      <c r="C7" t="s">
        <v>87</v>
      </c>
      <c r="D7" t="s">
        <v>272</v>
      </c>
      <c r="E7" s="6" t="s">
        <v>81</v>
      </c>
      <c r="F7" t="s">
        <v>34</v>
      </c>
    </row>
    <row r="9" spans="1:6" x14ac:dyDescent="0.25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25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25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25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25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25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25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286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25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25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25">
      <c r="C27" t="s">
        <v>83</v>
      </c>
      <c r="D27" t="s">
        <v>292</v>
      </c>
      <c r="E27" s="5" t="s">
        <v>80</v>
      </c>
      <c r="F27" t="s">
        <v>9</v>
      </c>
    </row>
    <row r="29" spans="1:6" x14ac:dyDescent="0.25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25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25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25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25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25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25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25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25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25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25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25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25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25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25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25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25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25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327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319</v>
      </c>
      <c r="E73" s="5" t="s">
        <v>80</v>
      </c>
      <c r="F73" t="s">
        <v>9</v>
      </c>
    </row>
    <row r="75" spans="1:6" x14ac:dyDescent="0.25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25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9" workbookViewId="0">
      <selection activeCell="D7" sqref="D7"/>
    </sheetView>
  </sheetViews>
  <sheetFormatPr defaultColWidth="8.855468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25">
      <c r="A4" t="s">
        <v>358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25">
      <c r="C7" t="s">
        <v>90</v>
      </c>
      <c r="D7" t="s">
        <v>251</v>
      </c>
      <c r="E7" s="5" t="s">
        <v>80</v>
      </c>
      <c r="F7" t="s">
        <v>144</v>
      </c>
    </row>
    <row r="9" spans="1:6" x14ac:dyDescent="0.25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25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25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25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25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25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25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25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25">
      <c r="A21" t="s">
        <v>502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25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25">
      <c r="A25" t="s">
        <v>344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25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25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25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25">
      <c r="C30" t="s">
        <v>84</v>
      </c>
      <c r="D30" t="s">
        <v>345</v>
      </c>
      <c r="E30" s="5" t="s">
        <v>80</v>
      </c>
      <c r="F30" t="s">
        <v>57</v>
      </c>
    </row>
    <row r="32" spans="1:6" x14ac:dyDescent="0.25">
      <c r="A32" t="s">
        <v>346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25">
      <c r="C33" t="s">
        <v>90</v>
      </c>
      <c r="D33" t="s">
        <v>347</v>
      </c>
      <c r="E33" s="6" t="s">
        <v>81</v>
      </c>
      <c r="F33" t="s">
        <v>134</v>
      </c>
    </row>
    <row r="34" spans="1:6" x14ac:dyDescent="0.25">
      <c r="C34" t="s">
        <v>83</v>
      </c>
      <c r="D34" t="s">
        <v>348</v>
      </c>
      <c r="E34" s="6" t="s">
        <v>81</v>
      </c>
      <c r="F34" t="s">
        <v>133</v>
      </c>
    </row>
    <row r="35" spans="1:6" x14ac:dyDescent="0.25">
      <c r="C35" t="s">
        <v>84</v>
      </c>
      <c r="D35" t="s">
        <v>349</v>
      </c>
      <c r="E35" s="6" t="s">
        <v>81</v>
      </c>
      <c r="F35" t="s">
        <v>132</v>
      </c>
    </row>
    <row r="36" spans="1:6" x14ac:dyDescent="0.25">
      <c r="C36" t="s">
        <v>85</v>
      </c>
      <c r="D36" t="s">
        <v>350</v>
      </c>
      <c r="E36" s="5" t="s">
        <v>80</v>
      </c>
      <c r="F36" t="s">
        <v>131</v>
      </c>
    </row>
    <row r="38" spans="1:6" x14ac:dyDescent="0.25">
      <c r="A38" t="s">
        <v>256</v>
      </c>
      <c r="B38" t="s">
        <v>7</v>
      </c>
      <c r="C38" t="s">
        <v>83</v>
      </c>
      <c r="D38" t="s">
        <v>351</v>
      </c>
      <c r="E38" s="6" t="s">
        <v>81</v>
      </c>
      <c r="F38" t="s">
        <v>62</v>
      </c>
    </row>
    <row r="39" spans="1:6" x14ac:dyDescent="0.25">
      <c r="C39" t="s">
        <v>84</v>
      </c>
      <c r="D39" t="s">
        <v>103</v>
      </c>
      <c r="E39" s="5" t="s">
        <v>80</v>
      </c>
      <c r="F39" t="s">
        <v>352</v>
      </c>
    </row>
    <row r="41" spans="1:6" x14ac:dyDescent="0.25">
      <c r="A41" t="s">
        <v>353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25">
      <c r="C42" t="s">
        <v>84</v>
      </c>
      <c r="D42" t="s">
        <v>354</v>
      </c>
      <c r="E42" s="6" t="s">
        <v>81</v>
      </c>
      <c r="F42" t="s">
        <v>38</v>
      </c>
    </row>
    <row r="43" spans="1:6" x14ac:dyDescent="0.25">
      <c r="C43" t="s">
        <v>85</v>
      </c>
      <c r="D43" t="s">
        <v>355</v>
      </c>
      <c r="E43" s="6" t="s">
        <v>81</v>
      </c>
      <c r="F43" t="s">
        <v>147</v>
      </c>
    </row>
    <row r="44" spans="1:6" x14ac:dyDescent="0.25">
      <c r="C44" t="s">
        <v>86</v>
      </c>
      <c r="D44" t="s">
        <v>356</v>
      </c>
      <c r="E44" s="6" t="s">
        <v>81</v>
      </c>
      <c r="F44" t="s">
        <v>52</v>
      </c>
    </row>
    <row r="45" spans="1:6" x14ac:dyDescent="0.25">
      <c r="C45" t="s">
        <v>87</v>
      </c>
      <c r="D45" t="s">
        <v>357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D7" sqref="D7"/>
    </sheetView>
  </sheetViews>
  <sheetFormatPr defaultColWidth="8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359</v>
      </c>
      <c r="B2" t="s">
        <v>7</v>
      </c>
      <c r="C2" t="s">
        <v>83</v>
      </c>
      <c r="D2" t="s">
        <v>360</v>
      </c>
      <c r="E2" s="6" t="s">
        <v>81</v>
      </c>
      <c r="F2" t="s">
        <v>44</v>
      </c>
    </row>
    <row r="3" spans="1:6" x14ac:dyDescent="0.25">
      <c r="C3" t="s">
        <v>84</v>
      </c>
      <c r="D3" t="s">
        <v>304</v>
      </c>
      <c r="E3" s="6" t="s">
        <v>81</v>
      </c>
      <c r="F3" t="s">
        <v>178</v>
      </c>
    </row>
    <row r="4" spans="1:6" x14ac:dyDescent="0.25">
      <c r="C4" t="s">
        <v>85</v>
      </c>
      <c r="D4" t="s">
        <v>361</v>
      </c>
      <c r="E4" s="6" t="s">
        <v>81</v>
      </c>
      <c r="F4" t="s">
        <v>177</v>
      </c>
    </row>
    <row r="5" spans="1:6" x14ac:dyDescent="0.25">
      <c r="C5" t="s">
        <v>86</v>
      </c>
      <c r="D5" t="s">
        <v>102</v>
      </c>
      <c r="E5" s="6" t="s">
        <v>81</v>
      </c>
      <c r="F5" t="s">
        <v>176</v>
      </c>
    </row>
    <row r="6" spans="1:6" x14ac:dyDescent="0.25">
      <c r="C6" t="s">
        <v>87</v>
      </c>
      <c r="D6" t="s">
        <v>362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363</v>
      </c>
      <c r="E8" s="5" t="s">
        <v>80</v>
      </c>
      <c r="F8" t="s">
        <v>175</v>
      </c>
    </row>
    <row r="10" spans="1:6" x14ac:dyDescent="0.25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25">
      <c r="A12" t="s">
        <v>341</v>
      </c>
      <c r="B12" t="s">
        <v>7</v>
      </c>
      <c r="C12" t="s">
        <v>83</v>
      </c>
      <c r="D12" t="s">
        <v>364</v>
      </c>
      <c r="E12" s="6" t="s">
        <v>81</v>
      </c>
      <c r="F12" t="s">
        <v>173</v>
      </c>
    </row>
    <row r="13" spans="1:6" x14ac:dyDescent="0.25">
      <c r="C13" t="s">
        <v>84</v>
      </c>
      <c r="D13" t="s">
        <v>365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366</v>
      </c>
      <c r="B16" t="s">
        <v>7</v>
      </c>
      <c r="C16" t="s">
        <v>83</v>
      </c>
      <c r="D16" t="s">
        <v>367</v>
      </c>
      <c r="E16" s="6" t="s">
        <v>81</v>
      </c>
      <c r="F16" t="s">
        <v>172</v>
      </c>
    </row>
    <row r="17" spans="1:6" x14ac:dyDescent="0.25">
      <c r="C17" t="s">
        <v>84</v>
      </c>
      <c r="D17" t="s">
        <v>368</v>
      </c>
      <c r="E17" s="6" t="s">
        <v>81</v>
      </c>
      <c r="F17" t="s">
        <v>171</v>
      </c>
    </row>
    <row r="18" spans="1:6" x14ac:dyDescent="0.25">
      <c r="C18" t="s">
        <v>85</v>
      </c>
      <c r="D18" t="s">
        <v>369</v>
      </c>
      <c r="E18" s="5" t="s">
        <v>80</v>
      </c>
      <c r="F18" t="s">
        <v>58</v>
      </c>
    </row>
    <row r="20" spans="1:6" x14ac:dyDescent="0.25">
      <c r="A20" t="s">
        <v>371</v>
      </c>
      <c r="B20" t="s">
        <v>7</v>
      </c>
      <c r="C20" t="s">
        <v>90</v>
      </c>
      <c r="D20" t="s">
        <v>365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25">
      <c r="C22" t="s">
        <v>84</v>
      </c>
      <c r="D22" t="s">
        <v>239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367</v>
      </c>
      <c r="E23" s="6" t="s">
        <v>81</v>
      </c>
      <c r="F23" t="s">
        <v>169</v>
      </c>
    </row>
    <row r="24" spans="1:6" x14ac:dyDescent="0.25">
      <c r="C24" t="s">
        <v>86</v>
      </c>
      <c r="D24" t="s">
        <v>368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370</v>
      </c>
      <c r="E25" s="5" t="s">
        <v>80</v>
      </c>
      <c r="F25" t="s">
        <v>53</v>
      </c>
    </row>
    <row r="27" spans="1:6" x14ac:dyDescent="0.25">
      <c r="A27" t="s">
        <v>372</v>
      </c>
      <c r="B27" t="s">
        <v>22</v>
      </c>
      <c r="C27" t="s">
        <v>90</v>
      </c>
      <c r="D27" t="s">
        <v>373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374</v>
      </c>
      <c r="B30" t="s">
        <v>22</v>
      </c>
      <c r="C30" t="s">
        <v>83</v>
      </c>
      <c r="D30" t="s">
        <v>375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368</v>
      </c>
      <c r="E31" s="6" t="s">
        <v>81</v>
      </c>
      <c r="F31" t="s">
        <v>168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25">
      <c r="A35" t="s">
        <v>376</v>
      </c>
      <c r="B35" t="s">
        <v>22</v>
      </c>
      <c r="C35" t="s">
        <v>90</v>
      </c>
      <c r="D35" t="s">
        <v>377</v>
      </c>
      <c r="E35" s="6" t="s">
        <v>81</v>
      </c>
      <c r="F35" t="s">
        <v>379</v>
      </c>
    </row>
    <row r="36" spans="1:6" x14ac:dyDescent="0.25">
      <c r="C36" t="s">
        <v>83</v>
      </c>
      <c r="D36" t="s">
        <v>378</v>
      </c>
      <c r="E36" s="5" t="s">
        <v>80</v>
      </c>
      <c r="F36" t="s">
        <v>46</v>
      </c>
    </row>
    <row r="38" spans="1:6" x14ac:dyDescent="0.25">
      <c r="A38" t="s">
        <v>291</v>
      </c>
      <c r="B38" t="s">
        <v>22</v>
      </c>
      <c r="C38" t="s">
        <v>90</v>
      </c>
      <c r="D38" t="s">
        <v>381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350</v>
      </c>
      <c r="E39" s="5" t="s">
        <v>80</v>
      </c>
      <c r="F39" t="s">
        <v>42</v>
      </c>
    </row>
    <row r="41" spans="1:6" x14ac:dyDescent="0.25">
      <c r="A41" t="s">
        <v>293</v>
      </c>
      <c r="B41" t="s">
        <v>22</v>
      </c>
      <c r="C41" t="s">
        <v>83</v>
      </c>
      <c r="D41" t="s">
        <v>369</v>
      </c>
      <c r="E41" s="6" t="s">
        <v>81</v>
      </c>
      <c r="F41" t="s">
        <v>167</v>
      </c>
    </row>
    <row r="42" spans="1:6" x14ac:dyDescent="0.25">
      <c r="C42" t="s">
        <v>84</v>
      </c>
      <c r="D42" t="s">
        <v>380</v>
      </c>
      <c r="E42" s="5" t="s">
        <v>80</v>
      </c>
      <c r="F42" t="s">
        <v>166</v>
      </c>
    </row>
    <row r="44" spans="1:6" x14ac:dyDescent="0.25">
      <c r="A44" t="s">
        <v>346</v>
      </c>
      <c r="B44" t="s">
        <v>22</v>
      </c>
      <c r="C44" t="s">
        <v>88</v>
      </c>
      <c r="D44" t="s">
        <v>383</v>
      </c>
      <c r="E44" s="6" t="s">
        <v>81</v>
      </c>
      <c r="F44" t="s">
        <v>165</v>
      </c>
    </row>
    <row r="45" spans="1:6" x14ac:dyDescent="0.25">
      <c r="C45" t="s">
        <v>90</v>
      </c>
      <c r="D45" t="s">
        <v>384</v>
      </c>
      <c r="E45" s="6" t="s">
        <v>81</v>
      </c>
      <c r="F45" t="s">
        <v>164</v>
      </c>
    </row>
    <row r="46" spans="1:6" x14ac:dyDescent="0.25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25">
      <c r="C47" t="s">
        <v>84</v>
      </c>
      <c r="D47" t="s">
        <v>350</v>
      </c>
      <c r="E47" s="5" t="s">
        <v>80</v>
      </c>
      <c r="F47" t="s">
        <v>162</v>
      </c>
    </row>
    <row r="49" spans="1:6" x14ac:dyDescent="0.25">
      <c r="A49" t="s">
        <v>386</v>
      </c>
      <c r="B49" t="s">
        <v>29</v>
      </c>
      <c r="C49" t="s">
        <v>83</v>
      </c>
      <c r="D49" t="s">
        <v>385</v>
      </c>
      <c r="E49" s="5" t="s">
        <v>80</v>
      </c>
      <c r="F49" t="s">
        <v>161</v>
      </c>
    </row>
    <row r="51" spans="1:6" x14ac:dyDescent="0.25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25">
      <c r="A53" t="s">
        <v>388</v>
      </c>
      <c r="B53" t="s">
        <v>7</v>
      </c>
      <c r="C53" t="s">
        <v>84</v>
      </c>
      <c r="D53" t="s">
        <v>387</v>
      </c>
      <c r="E53" s="5" t="s">
        <v>80</v>
      </c>
      <c r="F53" t="s">
        <v>79</v>
      </c>
    </row>
    <row r="55" spans="1:6" x14ac:dyDescent="0.25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25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25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25">
      <c r="A61" t="s">
        <v>389</v>
      </c>
      <c r="B61" t="s">
        <v>7</v>
      </c>
      <c r="C61" t="s">
        <v>83</v>
      </c>
      <c r="D61" t="s">
        <v>390</v>
      </c>
      <c r="E61" s="5" t="s">
        <v>80</v>
      </c>
      <c r="F61" t="s">
        <v>38</v>
      </c>
    </row>
    <row r="63" spans="1:6" x14ac:dyDescent="0.25">
      <c r="A63" t="s">
        <v>502</v>
      </c>
      <c r="B63" t="s">
        <v>7</v>
      </c>
      <c r="C63" t="s">
        <v>90</v>
      </c>
      <c r="D63" t="s">
        <v>391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392</v>
      </c>
      <c r="E64" s="5" t="s">
        <v>80</v>
      </c>
      <c r="F64" t="s">
        <v>156</v>
      </c>
    </row>
    <row r="66" spans="1:6" x14ac:dyDescent="0.25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25">
      <c r="C67" t="s">
        <v>90</v>
      </c>
      <c r="D67" t="s">
        <v>393</v>
      </c>
      <c r="E67" s="6" t="s">
        <v>81</v>
      </c>
      <c r="F67" t="s">
        <v>154</v>
      </c>
    </row>
    <row r="68" spans="1:6" x14ac:dyDescent="0.25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25">
      <c r="C69" t="s">
        <v>84</v>
      </c>
      <c r="D69" t="s">
        <v>349</v>
      </c>
      <c r="E69" s="5" t="s">
        <v>80</v>
      </c>
      <c r="F69" t="s">
        <v>152</v>
      </c>
    </row>
    <row r="71" spans="1:6" x14ac:dyDescent="0.25">
      <c r="A71" t="s">
        <v>353</v>
      </c>
      <c r="B71" t="s">
        <v>7</v>
      </c>
      <c r="C71" t="s">
        <v>84</v>
      </c>
      <c r="D71" t="s">
        <v>375</v>
      </c>
      <c r="E71" s="6" t="s">
        <v>81</v>
      </c>
      <c r="F71" t="s">
        <v>151</v>
      </c>
    </row>
    <row r="72" spans="1:6" x14ac:dyDescent="0.25">
      <c r="C72" t="s">
        <v>85</v>
      </c>
      <c r="D72" t="s">
        <v>390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394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25">
      <c r="A76" t="s">
        <v>395</v>
      </c>
      <c r="B76" t="s">
        <v>7</v>
      </c>
      <c r="C76" t="s">
        <v>90</v>
      </c>
      <c r="D76" t="s">
        <v>396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392</v>
      </c>
      <c r="E77" s="7" t="s">
        <v>81</v>
      </c>
      <c r="F77" t="s">
        <v>252</v>
      </c>
    </row>
    <row r="78" spans="1:6" x14ac:dyDescent="0.25">
      <c r="C78" t="s">
        <v>84</v>
      </c>
      <c r="D78" t="s">
        <v>397</v>
      </c>
      <c r="E78" s="5" t="s">
        <v>80</v>
      </c>
      <c r="F78" t="s">
        <v>11</v>
      </c>
    </row>
    <row r="80" spans="1:6" x14ac:dyDescent="0.25">
      <c r="A80" t="s">
        <v>326</v>
      </c>
      <c r="B80" t="s">
        <v>7</v>
      </c>
      <c r="C80" t="s">
        <v>84</v>
      </c>
      <c r="D80" t="s">
        <v>398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380</v>
      </c>
      <c r="E81" s="6" t="s">
        <v>81</v>
      </c>
      <c r="F81" t="s">
        <v>10</v>
      </c>
    </row>
    <row r="82" spans="1:6" x14ac:dyDescent="0.25">
      <c r="C82" t="s">
        <v>86</v>
      </c>
      <c r="D82" t="s">
        <v>399</v>
      </c>
      <c r="E82" s="6" t="s">
        <v>81</v>
      </c>
      <c r="F82" t="s">
        <v>35</v>
      </c>
    </row>
    <row r="83" spans="1:6" x14ac:dyDescent="0.25">
      <c r="C83" t="s">
        <v>87</v>
      </c>
      <c r="D83" t="s">
        <v>400</v>
      </c>
      <c r="E83" s="6" t="s">
        <v>81</v>
      </c>
      <c r="F83" t="s">
        <v>35</v>
      </c>
    </row>
    <row r="85" spans="1:6" x14ac:dyDescent="0.25">
      <c r="A85" t="s">
        <v>256</v>
      </c>
      <c r="B85" t="s">
        <v>7</v>
      </c>
      <c r="C85" t="s">
        <v>83</v>
      </c>
      <c r="D85" t="s">
        <v>401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402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351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25">
      <c r="A90" t="s">
        <v>403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25">
      <c r="A92" t="s">
        <v>404</v>
      </c>
      <c r="B92" t="s">
        <v>7</v>
      </c>
      <c r="C92" t="s">
        <v>84</v>
      </c>
      <c r="D92" t="s">
        <v>382</v>
      </c>
      <c r="E92" s="5" t="s">
        <v>80</v>
      </c>
      <c r="F92" t="s">
        <v>66</v>
      </c>
    </row>
    <row r="94" spans="1:6" x14ac:dyDescent="0.25">
      <c r="A94" t="s">
        <v>405</v>
      </c>
      <c r="B94" t="s">
        <v>7</v>
      </c>
      <c r="C94" t="s">
        <v>406</v>
      </c>
      <c r="D94" t="s">
        <v>92</v>
      </c>
      <c r="E94" s="5" t="s">
        <v>80</v>
      </c>
      <c r="F94" t="s">
        <v>149</v>
      </c>
    </row>
    <row r="95" spans="1:6" x14ac:dyDescent="0.25">
      <c r="C95" t="s">
        <v>406</v>
      </c>
      <c r="D95" t="s">
        <v>370</v>
      </c>
      <c r="E95" s="6" t="s">
        <v>81</v>
      </c>
      <c r="F95" t="s">
        <v>35</v>
      </c>
    </row>
    <row r="97" spans="1:6" x14ac:dyDescent="0.25">
      <c r="A97" t="s">
        <v>407</v>
      </c>
      <c r="B97" t="s">
        <v>7</v>
      </c>
      <c r="D97" t="s">
        <v>392</v>
      </c>
      <c r="E97" s="6" t="s">
        <v>81</v>
      </c>
      <c r="F97" t="s">
        <v>50</v>
      </c>
    </row>
    <row r="98" spans="1:6" x14ac:dyDescent="0.25">
      <c r="D98" t="s">
        <v>408</v>
      </c>
      <c r="E98" s="6" t="s">
        <v>81</v>
      </c>
      <c r="F98" t="s">
        <v>36</v>
      </c>
    </row>
    <row r="99" spans="1:6" x14ac:dyDescent="0.25">
      <c r="D99" t="s">
        <v>409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workbookViewId="0">
      <selection sqref="A1:XFD1048576"/>
    </sheetView>
  </sheetViews>
  <sheetFormatPr defaultColWidth="8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25">
      <c r="C3" t="s">
        <v>90</v>
      </c>
      <c r="D3" t="s">
        <v>241</v>
      </c>
      <c r="E3" s="6" t="s">
        <v>81</v>
      </c>
      <c r="F3" t="s">
        <v>206</v>
      </c>
    </row>
    <row r="4" spans="1:6" x14ac:dyDescent="0.25">
      <c r="C4" t="s">
        <v>83</v>
      </c>
      <c r="D4" t="s">
        <v>410</v>
      </c>
      <c r="E4" s="6" t="s">
        <v>81</v>
      </c>
      <c r="F4" t="s">
        <v>205</v>
      </c>
    </row>
    <row r="5" spans="1:6" x14ac:dyDescent="0.25">
      <c r="C5" t="s">
        <v>84</v>
      </c>
      <c r="D5" t="s">
        <v>355</v>
      </c>
      <c r="E5" s="6" t="s">
        <v>81</v>
      </c>
      <c r="F5" t="s">
        <v>204</v>
      </c>
    </row>
    <row r="6" spans="1:6" x14ac:dyDescent="0.25">
      <c r="C6" t="s">
        <v>85</v>
      </c>
      <c r="D6" t="s">
        <v>292</v>
      </c>
      <c r="E6" s="5" t="s">
        <v>80</v>
      </c>
      <c r="F6" t="s">
        <v>203</v>
      </c>
    </row>
    <row r="8" spans="1:6" x14ac:dyDescent="0.25">
      <c r="A8" t="s">
        <v>520</v>
      </c>
      <c r="B8" t="s">
        <v>7</v>
      </c>
      <c r="C8" t="s">
        <v>83</v>
      </c>
      <c r="D8" t="s">
        <v>411</v>
      </c>
      <c r="E8" s="6" t="s">
        <v>81</v>
      </c>
      <c r="F8" t="s">
        <v>202</v>
      </c>
    </row>
    <row r="9" spans="1:6" x14ac:dyDescent="0.25">
      <c r="C9" t="s">
        <v>84</v>
      </c>
      <c r="D9" t="s">
        <v>382</v>
      </c>
      <c r="E9" s="6" t="s">
        <v>81</v>
      </c>
      <c r="F9" t="s">
        <v>30</v>
      </c>
    </row>
    <row r="10" spans="1:6" x14ac:dyDescent="0.25">
      <c r="C10" t="s">
        <v>85</v>
      </c>
      <c r="D10" t="s">
        <v>370</v>
      </c>
      <c r="E10" s="5" t="s">
        <v>80</v>
      </c>
      <c r="F10" t="s">
        <v>28</v>
      </c>
    </row>
    <row r="12" spans="1:6" x14ac:dyDescent="0.25">
      <c r="A12" t="s">
        <v>407</v>
      </c>
      <c r="B12" t="s">
        <v>7</v>
      </c>
      <c r="D12" t="s">
        <v>412</v>
      </c>
      <c r="E12" s="6" t="s">
        <v>81</v>
      </c>
      <c r="F12" t="s">
        <v>42</v>
      </c>
    </row>
    <row r="13" spans="1:6" x14ac:dyDescent="0.25">
      <c r="D13" t="s">
        <v>340</v>
      </c>
      <c r="E13" s="6" t="s">
        <v>81</v>
      </c>
      <c r="F13" t="s">
        <v>61</v>
      </c>
    </row>
    <row r="15" spans="1:6" x14ac:dyDescent="0.25">
      <c r="A15" t="s">
        <v>395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347</v>
      </c>
      <c r="E16" s="6" t="s">
        <v>81</v>
      </c>
      <c r="F16" t="s">
        <v>201</v>
      </c>
    </row>
    <row r="17" spans="1:6" x14ac:dyDescent="0.25">
      <c r="C17" t="s">
        <v>84</v>
      </c>
      <c r="D17" t="s">
        <v>413</v>
      </c>
      <c r="E17" s="7" t="s">
        <v>82</v>
      </c>
      <c r="F17" t="s">
        <v>252</v>
      </c>
    </row>
    <row r="19" spans="1:6" x14ac:dyDescent="0.25">
      <c r="A19" t="s">
        <v>371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25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25">
      <c r="C21" t="s">
        <v>84</v>
      </c>
      <c r="D21" t="s">
        <v>413</v>
      </c>
      <c r="E21" s="6" t="s">
        <v>81</v>
      </c>
      <c r="F21" t="s">
        <v>119</v>
      </c>
    </row>
    <row r="22" spans="1:6" x14ac:dyDescent="0.25">
      <c r="C22" t="s">
        <v>85</v>
      </c>
      <c r="D22" t="s">
        <v>428</v>
      </c>
      <c r="E22" s="5" t="s">
        <v>80</v>
      </c>
      <c r="F22" t="s">
        <v>414</v>
      </c>
    </row>
    <row r="24" spans="1:6" x14ac:dyDescent="0.25">
      <c r="A24" t="s">
        <v>372</v>
      </c>
      <c r="B24" t="s">
        <v>22</v>
      </c>
      <c r="C24" t="s">
        <v>90</v>
      </c>
      <c r="D24" t="s">
        <v>415</v>
      </c>
      <c r="E24" s="6" t="s">
        <v>81</v>
      </c>
      <c r="F24" t="s">
        <v>198</v>
      </c>
    </row>
    <row r="25" spans="1:6" x14ac:dyDescent="0.25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25">
      <c r="C27" t="s">
        <v>85</v>
      </c>
      <c r="D27" t="s">
        <v>349</v>
      </c>
      <c r="E27" s="5" t="s">
        <v>80</v>
      </c>
      <c r="F27" t="s">
        <v>196</v>
      </c>
    </row>
    <row r="29" spans="1:6" x14ac:dyDescent="0.25">
      <c r="A29" t="s">
        <v>376</v>
      </c>
      <c r="B29" t="s">
        <v>22</v>
      </c>
      <c r="C29" t="s">
        <v>90</v>
      </c>
      <c r="D29" t="s">
        <v>416</v>
      </c>
      <c r="E29" s="6" t="s">
        <v>81</v>
      </c>
      <c r="F29" t="s">
        <v>195</v>
      </c>
    </row>
    <row r="30" spans="1:6" x14ac:dyDescent="0.25">
      <c r="C30" t="s">
        <v>83</v>
      </c>
      <c r="D30" t="s">
        <v>355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417</v>
      </c>
      <c r="E31" s="5" t="s">
        <v>80</v>
      </c>
      <c r="F31" t="s">
        <v>27</v>
      </c>
    </row>
    <row r="33" spans="1:6" x14ac:dyDescent="0.25">
      <c r="A33" t="s">
        <v>291</v>
      </c>
      <c r="B33" t="s">
        <v>22</v>
      </c>
      <c r="C33" t="s">
        <v>90</v>
      </c>
      <c r="D33" t="s">
        <v>418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419</v>
      </c>
      <c r="E34" s="6" t="s">
        <v>81</v>
      </c>
      <c r="F34" t="s">
        <v>129</v>
      </c>
    </row>
    <row r="35" spans="1:6" x14ac:dyDescent="0.25">
      <c r="C35" t="s">
        <v>84</v>
      </c>
      <c r="D35" t="s">
        <v>394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25">
      <c r="A38" t="s">
        <v>346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25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25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420</v>
      </c>
    </row>
    <row r="43" spans="1:6" x14ac:dyDescent="0.25">
      <c r="A43" t="s">
        <v>421</v>
      </c>
      <c r="B43" t="s">
        <v>29</v>
      </c>
      <c r="C43" t="s">
        <v>84</v>
      </c>
      <c r="D43" t="s">
        <v>416</v>
      </c>
      <c r="E43" s="5" t="s">
        <v>80</v>
      </c>
      <c r="F43" t="s">
        <v>59</v>
      </c>
    </row>
    <row r="45" spans="1:6" x14ac:dyDescent="0.25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25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25">
      <c r="C47" t="s">
        <v>83</v>
      </c>
      <c r="D47" t="s">
        <v>392</v>
      </c>
      <c r="E47" s="6" t="s">
        <v>81</v>
      </c>
      <c r="F47" t="s">
        <v>189</v>
      </c>
    </row>
    <row r="48" spans="1:6" x14ac:dyDescent="0.25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25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25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25">
      <c r="A56" t="s">
        <v>389</v>
      </c>
      <c r="B56" t="s">
        <v>7</v>
      </c>
      <c r="C56" t="s">
        <v>83</v>
      </c>
      <c r="D56" t="s">
        <v>356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25">
      <c r="A59" t="s">
        <v>502</v>
      </c>
      <c r="B59" t="s">
        <v>7</v>
      </c>
      <c r="C59" t="s">
        <v>90</v>
      </c>
      <c r="D59" t="s">
        <v>422</v>
      </c>
      <c r="E59" s="6" t="s">
        <v>81</v>
      </c>
      <c r="F59" t="s">
        <v>185</v>
      </c>
    </row>
    <row r="60" spans="1:6" x14ac:dyDescent="0.25">
      <c r="C60" t="s">
        <v>83</v>
      </c>
      <c r="D60" t="s">
        <v>361</v>
      </c>
      <c r="E60" s="6" t="s">
        <v>81</v>
      </c>
      <c r="F60" t="s">
        <v>423</v>
      </c>
    </row>
    <row r="61" spans="1:6" x14ac:dyDescent="0.25">
      <c r="C61" t="s">
        <v>84</v>
      </c>
      <c r="D61" t="s">
        <v>417</v>
      </c>
      <c r="E61" s="5" t="s">
        <v>80</v>
      </c>
      <c r="F61" t="s">
        <v>184</v>
      </c>
    </row>
    <row r="63" spans="1:6" x14ac:dyDescent="0.25">
      <c r="A63" t="s">
        <v>315</v>
      </c>
      <c r="B63" t="s">
        <v>7</v>
      </c>
      <c r="C63" t="s">
        <v>88</v>
      </c>
      <c r="D63" t="s">
        <v>424</v>
      </c>
      <c r="E63" s="6" t="s">
        <v>81</v>
      </c>
      <c r="F63" t="s">
        <v>183</v>
      </c>
    </row>
    <row r="64" spans="1:6" x14ac:dyDescent="0.25">
      <c r="C64" t="s">
        <v>90</v>
      </c>
      <c r="D64" t="s">
        <v>425</v>
      </c>
      <c r="E64" s="6" t="s">
        <v>81</v>
      </c>
      <c r="F64" t="s">
        <v>182</v>
      </c>
    </row>
    <row r="65" spans="1:6" x14ac:dyDescent="0.25">
      <c r="C65" t="s">
        <v>83</v>
      </c>
      <c r="D65" t="s">
        <v>426</v>
      </c>
      <c r="E65" s="6" t="s">
        <v>81</v>
      </c>
      <c r="F65" t="s">
        <v>181</v>
      </c>
    </row>
    <row r="66" spans="1:6" x14ac:dyDescent="0.25">
      <c r="C66" t="s">
        <v>84</v>
      </c>
      <c r="D66" t="s">
        <v>427</v>
      </c>
      <c r="E66" s="6" t="s">
        <v>81</v>
      </c>
      <c r="F66" t="s">
        <v>180</v>
      </c>
    </row>
    <row r="67" spans="1:6" x14ac:dyDescent="0.25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25">
      <c r="A69" t="s">
        <v>407</v>
      </c>
      <c r="B69" t="s">
        <v>7</v>
      </c>
      <c r="D69" t="s">
        <v>428</v>
      </c>
      <c r="E69" s="6" t="s">
        <v>81</v>
      </c>
      <c r="F69" t="s">
        <v>118</v>
      </c>
    </row>
    <row r="70" spans="1:6" x14ac:dyDescent="0.25">
      <c r="D70" t="s">
        <v>335</v>
      </c>
      <c r="E70" s="5" t="s">
        <v>80</v>
      </c>
      <c r="F70" t="s">
        <v>45</v>
      </c>
    </row>
    <row r="72" spans="1:6" x14ac:dyDescent="0.25">
      <c r="A72" t="s">
        <v>353</v>
      </c>
      <c r="B72" t="s">
        <v>7</v>
      </c>
      <c r="C72" t="s">
        <v>84</v>
      </c>
      <c r="D72" t="s">
        <v>429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430</v>
      </c>
      <c r="E73" s="6" t="s">
        <v>81</v>
      </c>
      <c r="F73" t="s">
        <v>0</v>
      </c>
    </row>
    <row r="74" spans="1:6" x14ac:dyDescent="0.25">
      <c r="C74" t="s">
        <v>86</v>
      </c>
      <c r="D74" t="s">
        <v>431</v>
      </c>
      <c r="E74" s="5" t="s">
        <v>80</v>
      </c>
      <c r="F74" t="s">
        <v>432</v>
      </c>
    </row>
    <row r="76" spans="1:6" x14ac:dyDescent="0.25">
      <c r="A76" t="s">
        <v>256</v>
      </c>
      <c r="B76" t="s">
        <v>7</v>
      </c>
      <c r="C76" t="s">
        <v>83</v>
      </c>
      <c r="D76" t="s">
        <v>433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428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403</v>
      </c>
      <c r="B80" t="s">
        <v>7</v>
      </c>
      <c r="C80" t="s">
        <v>90</v>
      </c>
      <c r="D80" t="s">
        <v>354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workbookViewId="0">
      <selection activeCell="D7" sqref="D7"/>
    </sheetView>
  </sheetViews>
  <sheetFormatPr defaultColWidth="8.85546875"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434</v>
      </c>
      <c r="B2" t="s">
        <v>7</v>
      </c>
      <c r="C2" t="s">
        <v>83</v>
      </c>
      <c r="D2" t="s">
        <v>435</v>
      </c>
      <c r="E2" s="6" t="s">
        <v>81</v>
      </c>
      <c r="F2" t="s">
        <v>9</v>
      </c>
    </row>
    <row r="3" spans="1:6" x14ac:dyDescent="0.25">
      <c r="C3" t="s">
        <v>84</v>
      </c>
      <c r="D3" t="s">
        <v>436</v>
      </c>
      <c r="E3" s="6" t="s">
        <v>81</v>
      </c>
      <c r="F3" t="s">
        <v>40</v>
      </c>
    </row>
    <row r="4" spans="1:6" x14ac:dyDescent="0.25">
      <c r="C4" t="s">
        <v>85</v>
      </c>
      <c r="D4" t="s">
        <v>437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435</v>
      </c>
      <c r="E6" s="6" t="s">
        <v>81</v>
      </c>
      <c r="F6" t="s">
        <v>238</v>
      </c>
    </row>
    <row r="7" spans="1:6" x14ac:dyDescent="0.25">
      <c r="C7" t="s">
        <v>90</v>
      </c>
      <c r="D7" t="s">
        <v>438</v>
      </c>
      <c r="E7" s="6" t="s">
        <v>81</v>
      </c>
      <c r="F7" t="s">
        <v>237</v>
      </c>
    </row>
    <row r="8" spans="1:6" x14ac:dyDescent="0.25">
      <c r="C8" t="s">
        <v>83</v>
      </c>
      <c r="D8" t="s">
        <v>251</v>
      </c>
      <c r="E8" s="6" t="s">
        <v>81</v>
      </c>
      <c r="F8" t="s">
        <v>236</v>
      </c>
    </row>
    <row r="9" spans="1:6" x14ac:dyDescent="0.25">
      <c r="C9" t="s">
        <v>84</v>
      </c>
      <c r="D9" t="s">
        <v>439</v>
      </c>
      <c r="E9" s="5" t="s">
        <v>80</v>
      </c>
      <c r="F9" t="s">
        <v>235</v>
      </c>
    </row>
    <row r="11" spans="1:6" x14ac:dyDescent="0.25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25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25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25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25">
      <c r="A16" t="s">
        <v>336</v>
      </c>
      <c r="B16" t="s">
        <v>7</v>
      </c>
      <c r="C16" t="s">
        <v>83</v>
      </c>
      <c r="D16" t="s">
        <v>347</v>
      </c>
      <c r="E16" s="6" t="s">
        <v>81</v>
      </c>
      <c r="F16" t="s">
        <v>234</v>
      </c>
    </row>
    <row r="17" spans="1:6" x14ac:dyDescent="0.25">
      <c r="C17" t="s">
        <v>84</v>
      </c>
      <c r="D17" t="s">
        <v>439</v>
      </c>
      <c r="E17" s="6" t="s">
        <v>81</v>
      </c>
      <c r="F17" t="s">
        <v>11</v>
      </c>
    </row>
    <row r="18" spans="1:6" x14ac:dyDescent="0.25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25">
      <c r="C19" t="s">
        <v>86</v>
      </c>
      <c r="D19" t="s">
        <v>440</v>
      </c>
      <c r="E19" s="6" t="s">
        <v>81</v>
      </c>
      <c r="F19" t="s">
        <v>213</v>
      </c>
    </row>
    <row r="20" spans="1:6" x14ac:dyDescent="0.25">
      <c r="C20" t="s">
        <v>87</v>
      </c>
      <c r="D20" t="s">
        <v>92</v>
      </c>
      <c r="E20" s="5" t="s">
        <v>80</v>
      </c>
      <c r="F20" t="s">
        <v>47</v>
      </c>
    </row>
    <row r="22" spans="1:6" x14ac:dyDescent="0.25">
      <c r="A22" t="s">
        <v>395</v>
      </c>
      <c r="B22" t="s">
        <v>7</v>
      </c>
      <c r="C22" t="s">
        <v>90</v>
      </c>
      <c r="D22" t="s">
        <v>441</v>
      </c>
      <c r="E22" s="6" t="s">
        <v>81</v>
      </c>
      <c r="F22" t="s">
        <v>76</v>
      </c>
    </row>
    <row r="23" spans="1:6" x14ac:dyDescent="0.25">
      <c r="C23" t="s">
        <v>83</v>
      </c>
      <c r="D23" t="s">
        <v>442</v>
      </c>
      <c r="E23" s="6" t="s">
        <v>81</v>
      </c>
      <c r="F23" t="s">
        <v>79</v>
      </c>
    </row>
    <row r="24" spans="1:6" x14ac:dyDescent="0.25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25">
      <c r="C25" t="s">
        <v>85</v>
      </c>
      <c r="D25" t="s">
        <v>397</v>
      </c>
      <c r="E25" s="6" t="s">
        <v>81</v>
      </c>
      <c r="F25" t="s">
        <v>61</v>
      </c>
    </row>
    <row r="26" spans="1:6" x14ac:dyDescent="0.25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25">
      <c r="A28" t="s">
        <v>371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25">
      <c r="C29" t="s">
        <v>83</v>
      </c>
      <c r="D29" t="s">
        <v>345</v>
      </c>
      <c r="E29" s="6" t="s">
        <v>81</v>
      </c>
      <c r="F29" t="s">
        <v>38</v>
      </c>
    </row>
    <row r="30" spans="1:6" x14ac:dyDescent="0.25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25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25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25">
      <c r="C33" t="s">
        <v>87</v>
      </c>
      <c r="D33" t="s">
        <v>92</v>
      </c>
      <c r="E33" s="5" t="s">
        <v>80</v>
      </c>
      <c r="F33" t="s">
        <v>37</v>
      </c>
    </row>
    <row r="35" spans="1:6" x14ac:dyDescent="0.25">
      <c r="A35" t="s">
        <v>443</v>
      </c>
      <c r="B35" t="s">
        <v>22</v>
      </c>
      <c r="C35" t="s">
        <v>83</v>
      </c>
      <c r="D35" t="s">
        <v>444</v>
      </c>
      <c r="E35" s="6" t="s">
        <v>81</v>
      </c>
      <c r="F35" t="s">
        <v>446</v>
      </c>
    </row>
    <row r="36" spans="1:6" x14ac:dyDescent="0.25">
      <c r="C36" t="s">
        <v>84</v>
      </c>
      <c r="D36" t="s">
        <v>370</v>
      </c>
      <c r="E36" s="6" t="s">
        <v>81</v>
      </c>
      <c r="F36" t="s">
        <v>55</v>
      </c>
    </row>
    <row r="37" spans="1:6" x14ac:dyDescent="0.25">
      <c r="C37" t="s">
        <v>85</v>
      </c>
      <c r="D37" t="s">
        <v>398</v>
      </c>
      <c r="E37" s="6" t="s">
        <v>81</v>
      </c>
      <c r="F37" t="s">
        <v>35</v>
      </c>
    </row>
    <row r="38" spans="1:6" x14ac:dyDescent="0.25">
      <c r="C38" t="s">
        <v>86</v>
      </c>
      <c r="D38" t="s">
        <v>445</v>
      </c>
      <c r="E38" s="5" t="s">
        <v>80</v>
      </c>
      <c r="F38" t="s">
        <v>232</v>
      </c>
    </row>
    <row r="40" spans="1:6" x14ac:dyDescent="0.25">
      <c r="A40" t="s">
        <v>374</v>
      </c>
      <c r="B40" t="s">
        <v>22</v>
      </c>
      <c r="C40" t="s">
        <v>83</v>
      </c>
      <c r="D40" t="s">
        <v>444</v>
      </c>
      <c r="E40" s="6" t="s">
        <v>81</v>
      </c>
      <c r="F40" t="s">
        <v>44</v>
      </c>
    </row>
    <row r="41" spans="1:6" x14ac:dyDescent="0.25">
      <c r="C41" t="s">
        <v>84</v>
      </c>
      <c r="D41" t="s">
        <v>447</v>
      </c>
      <c r="E41" s="6" t="s">
        <v>81</v>
      </c>
      <c r="F41" t="s">
        <v>64</v>
      </c>
    </row>
    <row r="42" spans="1:6" x14ac:dyDescent="0.25">
      <c r="C42" t="s">
        <v>85</v>
      </c>
      <c r="D42" t="s">
        <v>398</v>
      </c>
      <c r="E42" s="7" t="s">
        <v>82</v>
      </c>
      <c r="F42" t="s">
        <v>252</v>
      </c>
    </row>
    <row r="44" spans="1:6" x14ac:dyDescent="0.25">
      <c r="A44" t="s">
        <v>291</v>
      </c>
      <c r="B44" t="s">
        <v>22</v>
      </c>
      <c r="C44" t="s">
        <v>90</v>
      </c>
      <c r="D44" t="s">
        <v>422</v>
      </c>
      <c r="E44" s="6" t="s">
        <v>81</v>
      </c>
      <c r="F44" t="s">
        <v>23</v>
      </c>
    </row>
    <row r="45" spans="1:6" x14ac:dyDescent="0.25">
      <c r="C45" t="s">
        <v>83</v>
      </c>
      <c r="D45" t="s">
        <v>448</v>
      </c>
      <c r="E45" s="6" t="s">
        <v>81</v>
      </c>
      <c r="F45" t="s">
        <v>139</v>
      </c>
    </row>
    <row r="46" spans="1:6" x14ac:dyDescent="0.25">
      <c r="C46" t="s">
        <v>84</v>
      </c>
      <c r="D46" t="s">
        <v>428</v>
      </c>
      <c r="E46" s="5" t="s">
        <v>80</v>
      </c>
      <c r="F46" t="s">
        <v>231</v>
      </c>
    </row>
    <row r="48" spans="1:6" x14ac:dyDescent="0.25">
      <c r="A48" t="s">
        <v>346</v>
      </c>
      <c r="B48" t="s">
        <v>22</v>
      </c>
      <c r="C48" t="s">
        <v>88</v>
      </c>
      <c r="D48" t="s">
        <v>449</v>
      </c>
      <c r="E48" s="6" t="s">
        <v>81</v>
      </c>
      <c r="F48" t="s">
        <v>230</v>
      </c>
    </row>
    <row r="49" spans="1:6" x14ac:dyDescent="0.25">
      <c r="C49" t="s">
        <v>90</v>
      </c>
      <c r="D49" t="s">
        <v>424</v>
      </c>
      <c r="E49" s="5" t="s">
        <v>80</v>
      </c>
      <c r="F49" t="s">
        <v>229</v>
      </c>
    </row>
    <row r="51" spans="1:6" x14ac:dyDescent="0.25">
      <c r="A51" t="s">
        <v>295</v>
      </c>
      <c r="B51" t="s">
        <v>29</v>
      </c>
      <c r="C51" t="s">
        <v>84</v>
      </c>
      <c r="D51" t="s">
        <v>450</v>
      </c>
      <c r="E51" s="6" t="s">
        <v>81</v>
      </c>
      <c r="F51" t="s">
        <v>10</v>
      </c>
    </row>
    <row r="52" spans="1:6" x14ac:dyDescent="0.25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25">
      <c r="A54" t="s">
        <v>299</v>
      </c>
      <c r="B54" t="s">
        <v>29</v>
      </c>
      <c r="C54" t="s">
        <v>83</v>
      </c>
      <c r="D54" t="s">
        <v>451</v>
      </c>
      <c r="E54" s="6" t="s">
        <v>81</v>
      </c>
      <c r="F54" t="s">
        <v>48</v>
      </c>
    </row>
    <row r="55" spans="1:6" x14ac:dyDescent="0.25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25">
      <c r="C56" t="s">
        <v>85</v>
      </c>
      <c r="D56" t="s">
        <v>450</v>
      </c>
      <c r="E56" s="5" t="s">
        <v>80</v>
      </c>
      <c r="F56" t="s">
        <v>452</v>
      </c>
    </row>
    <row r="58" spans="1:6" x14ac:dyDescent="0.25">
      <c r="A58" t="s">
        <v>301</v>
      </c>
      <c r="B58" t="s">
        <v>29</v>
      </c>
      <c r="C58" t="s">
        <v>88</v>
      </c>
      <c r="D58" t="s">
        <v>453</v>
      </c>
      <c r="E58" s="6" t="s">
        <v>81</v>
      </c>
      <c r="F58" t="s">
        <v>94</v>
      </c>
    </row>
    <row r="59" spans="1:6" x14ac:dyDescent="0.25">
      <c r="C59" t="s">
        <v>90</v>
      </c>
      <c r="D59" t="s">
        <v>444</v>
      </c>
      <c r="E59" s="6" t="s">
        <v>81</v>
      </c>
      <c r="F59" t="s">
        <v>227</v>
      </c>
    </row>
    <row r="60" spans="1:6" x14ac:dyDescent="0.25">
      <c r="C60" t="s">
        <v>83</v>
      </c>
      <c r="D60" t="s">
        <v>454</v>
      </c>
      <c r="E60" s="6" t="s">
        <v>81</v>
      </c>
      <c r="F60" t="s">
        <v>226</v>
      </c>
    </row>
    <row r="61" spans="1:6" x14ac:dyDescent="0.25">
      <c r="C61" t="s">
        <v>84</v>
      </c>
      <c r="D61" t="s">
        <v>408</v>
      </c>
      <c r="E61" s="6" t="s">
        <v>81</v>
      </c>
      <c r="F61" t="s">
        <v>225</v>
      </c>
    </row>
    <row r="62" spans="1:6" x14ac:dyDescent="0.25">
      <c r="C62" t="s">
        <v>85</v>
      </c>
      <c r="D62" t="s">
        <v>455</v>
      </c>
      <c r="E62" s="6" t="s">
        <v>81</v>
      </c>
      <c r="F62" t="s">
        <v>224</v>
      </c>
    </row>
    <row r="63" spans="1:6" x14ac:dyDescent="0.25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25">
      <c r="A65" t="s">
        <v>389</v>
      </c>
      <c r="B65" t="s">
        <v>7</v>
      </c>
      <c r="C65" t="s">
        <v>83</v>
      </c>
      <c r="D65" t="s">
        <v>456</v>
      </c>
      <c r="E65" s="6" t="s">
        <v>81</v>
      </c>
      <c r="F65" t="s">
        <v>11</v>
      </c>
    </row>
    <row r="66" spans="1:6" x14ac:dyDescent="0.25">
      <c r="C66" t="s">
        <v>84</v>
      </c>
      <c r="D66" t="s">
        <v>457</v>
      </c>
      <c r="E66" s="7" t="s">
        <v>81</v>
      </c>
      <c r="F66" t="s">
        <v>252</v>
      </c>
    </row>
    <row r="67" spans="1:6" x14ac:dyDescent="0.25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25">
      <c r="C68" t="s">
        <v>86</v>
      </c>
      <c r="D68" t="s">
        <v>416</v>
      </c>
      <c r="E68" s="6" t="s">
        <v>81</v>
      </c>
      <c r="F68" t="s">
        <v>25</v>
      </c>
    </row>
    <row r="69" spans="1:6" x14ac:dyDescent="0.25">
      <c r="C69" t="s">
        <v>87</v>
      </c>
      <c r="D69" t="s">
        <v>355</v>
      </c>
      <c r="E69" s="6" t="s">
        <v>81</v>
      </c>
      <c r="F69" t="s">
        <v>24</v>
      </c>
    </row>
    <row r="71" spans="1:6" x14ac:dyDescent="0.25">
      <c r="A71" t="s">
        <v>502</v>
      </c>
      <c r="B71" t="s">
        <v>7</v>
      </c>
      <c r="C71" t="s">
        <v>83</v>
      </c>
      <c r="D71" t="s">
        <v>458</v>
      </c>
      <c r="E71" s="5" t="s">
        <v>80</v>
      </c>
      <c r="F71" t="s">
        <v>75</v>
      </c>
    </row>
    <row r="73" spans="1:6" x14ac:dyDescent="0.25">
      <c r="A73" t="s">
        <v>315</v>
      </c>
      <c r="B73" t="s">
        <v>7</v>
      </c>
      <c r="C73" t="s">
        <v>88</v>
      </c>
      <c r="D73" t="s">
        <v>459</v>
      </c>
      <c r="E73" s="6" t="s">
        <v>81</v>
      </c>
      <c r="F73" t="s">
        <v>222</v>
      </c>
    </row>
    <row r="74" spans="1:6" x14ac:dyDescent="0.25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25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25">
      <c r="C76" t="s">
        <v>84</v>
      </c>
      <c r="D76" t="s">
        <v>349</v>
      </c>
      <c r="E76" s="5" t="s">
        <v>80</v>
      </c>
      <c r="F76" t="s">
        <v>219</v>
      </c>
    </row>
    <row r="78" spans="1:6" x14ac:dyDescent="0.25">
      <c r="A78" t="s">
        <v>460</v>
      </c>
      <c r="B78" t="s">
        <v>7</v>
      </c>
      <c r="C78" t="s">
        <v>83</v>
      </c>
      <c r="D78" t="s">
        <v>461</v>
      </c>
      <c r="E78" s="6" t="s">
        <v>81</v>
      </c>
      <c r="F78" t="s">
        <v>218</v>
      </c>
    </row>
    <row r="79" spans="1:6" x14ac:dyDescent="0.25">
      <c r="C79" t="s">
        <v>84</v>
      </c>
      <c r="D79" t="s">
        <v>462</v>
      </c>
      <c r="E79" s="6" t="s">
        <v>81</v>
      </c>
      <c r="F79" t="s">
        <v>50</v>
      </c>
    </row>
    <row r="80" spans="1:6" x14ac:dyDescent="0.25">
      <c r="C80" t="s">
        <v>85</v>
      </c>
      <c r="D80" t="s">
        <v>345</v>
      </c>
      <c r="E80" s="6" t="s">
        <v>81</v>
      </c>
      <c r="F80" t="s">
        <v>217</v>
      </c>
    </row>
    <row r="81" spans="1:6" x14ac:dyDescent="0.25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25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25">
      <c r="A84" t="s">
        <v>463</v>
      </c>
      <c r="B84" t="s">
        <v>7</v>
      </c>
      <c r="C84" t="s">
        <v>90</v>
      </c>
      <c r="D84" t="s">
        <v>464</v>
      </c>
      <c r="E84" s="6" t="s">
        <v>81</v>
      </c>
      <c r="F84" t="s">
        <v>65</v>
      </c>
    </row>
    <row r="85" spans="1:6" x14ac:dyDescent="0.25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25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25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25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25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25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25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25">
      <c r="A94" t="s">
        <v>403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25">
      <c r="C95" t="s">
        <v>84</v>
      </c>
      <c r="D95" t="s">
        <v>355</v>
      </c>
      <c r="E95" s="7" t="s">
        <v>82</v>
      </c>
      <c r="F95" t="s">
        <v>252</v>
      </c>
    </row>
    <row r="97" spans="1:6" x14ac:dyDescent="0.25">
      <c r="A97" t="s">
        <v>405</v>
      </c>
      <c r="B97" t="s">
        <v>7</v>
      </c>
      <c r="C97" t="s">
        <v>406</v>
      </c>
      <c r="D97" t="s">
        <v>292</v>
      </c>
      <c r="E97" s="6" t="s">
        <v>81</v>
      </c>
      <c r="F97" t="s">
        <v>25</v>
      </c>
    </row>
    <row r="98" spans="1:6" x14ac:dyDescent="0.25">
      <c r="C98" t="s">
        <v>406</v>
      </c>
      <c r="D98" t="s">
        <v>91</v>
      </c>
      <c r="E98" s="6" t="s">
        <v>81</v>
      </c>
      <c r="F98" t="s">
        <v>210</v>
      </c>
    </row>
    <row r="99" spans="1:6" x14ac:dyDescent="0.25">
      <c r="C99" t="s">
        <v>406</v>
      </c>
      <c r="D99" t="s">
        <v>431</v>
      </c>
      <c r="E99" s="6" t="s">
        <v>81</v>
      </c>
      <c r="F99" t="s">
        <v>70</v>
      </c>
    </row>
    <row r="100" spans="1:6" x14ac:dyDescent="0.25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25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25">
      <c r="A103" t="s">
        <v>407</v>
      </c>
      <c r="B103" t="s">
        <v>7</v>
      </c>
      <c r="D103" t="s">
        <v>440</v>
      </c>
      <c r="E103" s="6" t="s">
        <v>81</v>
      </c>
      <c r="F103" t="s">
        <v>41</v>
      </c>
    </row>
    <row r="104" spans="1:6" x14ac:dyDescent="0.25">
      <c r="D104" t="s">
        <v>91</v>
      </c>
      <c r="E104" s="6" t="s">
        <v>81</v>
      </c>
      <c r="F104" t="s">
        <v>208</v>
      </c>
    </row>
    <row r="105" spans="1:6" x14ac:dyDescent="0.25">
      <c r="D105" t="s">
        <v>355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97"/>
  <sheetViews>
    <sheetView topLeftCell="A61" workbookViewId="0">
      <selection activeCell="C68" sqref="C68:C74"/>
    </sheetView>
  </sheetViews>
  <sheetFormatPr defaultColWidth="8.85546875"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  <row r="10" spans="1:6" x14ac:dyDescent="0.25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25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25">
      <c r="C12" t="s">
        <v>85</v>
      </c>
      <c r="D12" t="s">
        <v>465</v>
      </c>
      <c r="E12" s="6" t="s">
        <v>81</v>
      </c>
      <c r="F12" t="s">
        <v>466</v>
      </c>
    </row>
    <row r="13" spans="1:6" x14ac:dyDescent="0.25">
      <c r="C13" t="s">
        <v>86</v>
      </c>
      <c r="D13" t="s">
        <v>440</v>
      </c>
      <c r="E13" s="6" t="s">
        <v>81</v>
      </c>
      <c r="F13" t="s">
        <v>44</v>
      </c>
    </row>
    <row r="14" spans="1:6" x14ac:dyDescent="0.25">
      <c r="C14" t="s">
        <v>87</v>
      </c>
      <c r="D14" t="s">
        <v>355</v>
      </c>
      <c r="E14" s="6" t="s">
        <v>81</v>
      </c>
      <c r="F14" t="s">
        <v>42</v>
      </c>
    </row>
    <row r="16" spans="1:6" x14ac:dyDescent="0.25">
      <c r="A16" t="s">
        <v>395</v>
      </c>
      <c r="B16" t="s">
        <v>7</v>
      </c>
      <c r="C16" t="s">
        <v>90</v>
      </c>
      <c r="D16" t="s">
        <v>436</v>
      </c>
      <c r="E16" s="6" t="s">
        <v>81</v>
      </c>
      <c r="F16" t="s">
        <v>39</v>
      </c>
    </row>
    <row r="17" spans="1:6" x14ac:dyDescent="0.25">
      <c r="C17" t="s">
        <v>83</v>
      </c>
      <c r="D17" t="s">
        <v>467</v>
      </c>
      <c r="E17" s="6" t="s">
        <v>81</v>
      </c>
      <c r="F17" t="s">
        <v>38</v>
      </c>
    </row>
    <row r="18" spans="1:6" x14ac:dyDescent="0.25">
      <c r="C18" t="s">
        <v>84</v>
      </c>
      <c r="D18" t="s">
        <v>257</v>
      </c>
      <c r="E18" s="6" t="s">
        <v>81</v>
      </c>
      <c r="F18" t="s">
        <v>33</v>
      </c>
    </row>
    <row r="19" spans="1:6" x14ac:dyDescent="0.25">
      <c r="C19" t="s">
        <v>85</v>
      </c>
      <c r="D19" t="s">
        <v>287</v>
      </c>
      <c r="E19" s="6" t="s">
        <v>81</v>
      </c>
      <c r="F19" t="s">
        <v>28</v>
      </c>
    </row>
    <row r="20" spans="1:6" x14ac:dyDescent="0.25">
      <c r="C20" t="s">
        <v>86</v>
      </c>
      <c r="D20" t="s">
        <v>249</v>
      </c>
      <c r="E20" s="5" t="s">
        <v>80</v>
      </c>
      <c r="F20" t="s">
        <v>468</v>
      </c>
    </row>
    <row r="22" spans="1:6" x14ac:dyDescent="0.25">
      <c r="A22" t="s">
        <v>371</v>
      </c>
      <c r="B22" t="s">
        <v>7</v>
      </c>
      <c r="C22" t="s">
        <v>90</v>
      </c>
      <c r="D22" t="s">
        <v>469</v>
      </c>
      <c r="E22" s="6" t="s">
        <v>81</v>
      </c>
      <c r="F22" t="s">
        <v>38</v>
      </c>
    </row>
    <row r="23" spans="1:6" x14ac:dyDescent="0.25">
      <c r="C23" t="s">
        <v>83</v>
      </c>
      <c r="D23" t="s">
        <v>440</v>
      </c>
      <c r="E23" s="6" t="s">
        <v>81</v>
      </c>
      <c r="F23" t="s">
        <v>471</v>
      </c>
    </row>
    <row r="24" spans="1:6" x14ac:dyDescent="0.25">
      <c r="C24" t="s">
        <v>84</v>
      </c>
      <c r="D24" t="s">
        <v>387</v>
      </c>
      <c r="E24" s="6" t="s">
        <v>81</v>
      </c>
      <c r="F24" t="s">
        <v>11</v>
      </c>
    </row>
    <row r="25" spans="1:6" x14ac:dyDescent="0.25">
      <c r="C25" t="s">
        <v>85</v>
      </c>
      <c r="D25" t="s">
        <v>470</v>
      </c>
      <c r="E25" s="6" t="s">
        <v>81</v>
      </c>
      <c r="F25" t="s">
        <v>10</v>
      </c>
    </row>
    <row r="26" spans="1:6" x14ac:dyDescent="0.25">
      <c r="C26" t="s">
        <v>86</v>
      </c>
      <c r="D26" t="s">
        <v>92</v>
      </c>
      <c r="E26" s="6" t="s">
        <v>81</v>
      </c>
      <c r="F26" t="s">
        <v>27</v>
      </c>
    </row>
    <row r="27" spans="1:6" x14ac:dyDescent="0.25">
      <c r="C27" t="s">
        <v>87</v>
      </c>
      <c r="D27" t="s">
        <v>345</v>
      </c>
      <c r="E27" s="6" t="s">
        <v>81</v>
      </c>
      <c r="F27" t="s">
        <v>34</v>
      </c>
    </row>
    <row r="29" spans="1:6" x14ac:dyDescent="0.25">
      <c r="A29" t="s">
        <v>443</v>
      </c>
      <c r="B29" t="s">
        <v>22</v>
      </c>
      <c r="C29" t="s">
        <v>83</v>
      </c>
      <c r="D29" t="s">
        <v>240</v>
      </c>
      <c r="E29" s="6" t="s">
        <v>81</v>
      </c>
      <c r="F29" t="s">
        <v>27</v>
      </c>
    </row>
    <row r="30" spans="1:6" x14ac:dyDescent="0.25">
      <c r="C30" t="s">
        <v>84</v>
      </c>
      <c r="D30" t="s">
        <v>467</v>
      </c>
      <c r="E30" s="6" t="s">
        <v>81</v>
      </c>
      <c r="F30" t="s">
        <v>10</v>
      </c>
    </row>
    <row r="31" spans="1:6" x14ac:dyDescent="0.25">
      <c r="C31" t="s">
        <v>85</v>
      </c>
      <c r="D31" t="s">
        <v>431</v>
      </c>
      <c r="E31" s="6" t="s">
        <v>81</v>
      </c>
      <c r="F31" t="s">
        <v>472</v>
      </c>
    </row>
    <row r="32" spans="1:6" x14ac:dyDescent="0.25">
      <c r="C32" t="s">
        <v>86</v>
      </c>
      <c r="D32" t="s">
        <v>292</v>
      </c>
      <c r="E32" s="5" t="s">
        <v>80</v>
      </c>
      <c r="F32" t="s">
        <v>72</v>
      </c>
    </row>
    <row r="34" spans="1:6" x14ac:dyDescent="0.25">
      <c r="A34" t="s">
        <v>376</v>
      </c>
      <c r="B34" t="s">
        <v>22</v>
      </c>
      <c r="C34" t="s">
        <v>90</v>
      </c>
      <c r="D34" t="s">
        <v>253</v>
      </c>
      <c r="E34" s="6" t="s">
        <v>81</v>
      </c>
      <c r="F34" t="s">
        <v>473</v>
      </c>
    </row>
    <row r="35" spans="1:6" x14ac:dyDescent="0.25">
      <c r="C35" t="s">
        <v>83</v>
      </c>
      <c r="D35" t="s">
        <v>475</v>
      </c>
      <c r="E35" s="6" t="s">
        <v>81</v>
      </c>
      <c r="F35" t="s">
        <v>43</v>
      </c>
    </row>
    <row r="36" spans="1:6" x14ac:dyDescent="0.25">
      <c r="C36" t="s">
        <v>84</v>
      </c>
      <c r="D36" t="s">
        <v>102</v>
      </c>
      <c r="E36" s="6" t="s">
        <v>81</v>
      </c>
      <c r="F36" t="s">
        <v>474</v>
      </c>
    </row>
    <row r="37" spans="1:6" x14ac:dyDescent="0.25">
      <c r="C37" t="s">
        <v>85</v>
      </c>
      <c r="D37" t="s">
        <v>417</v>
      </c>
      <c r="E37" s="7" t="s">
        <v>82</v>
      </c>
      <c r="F37" t="s">
        <v>252</v>
      </c>
    </row>
    <row r="39" spans="1:6" x14ac:dyDescent="0.25">
      <c r="A39" t="s">
        <v>346</v>
      </c>
      <c r="B39" t="s">
        <v>22</v>
      </c>
      <c r="C39" t="s">
        <v>88</v>
      </c>
      <c r="D39" t="s">
        <v>476</v>
      </c>
      <c r="E39" s="6" t="s">
        <v>81</v>
      </c>
      <c r="F39" t="s">
        <v>481</v>
      </c>
    </row>
    <row r="40" spans="1:6" x14ac:dyDescent="0.25">
      <c r="C40" t="s">
        <v>90</v>
      </c>
      <c r="D40" t="s">
        <v>451</v>
      </c>
      <c r="E40" s="6" t="s">
        <v>81</v>
      </c>
      <c r="F40" t="s">
        <v>221</v>
      </c>
    </row>
    <row r="41" spans="1:6" x14ac:dyDescent="0.25">
      <c r="C41" t="s">
        <v>83</v>
      </c>
      <c r="D41" t="s">
        <v>475</v>
      </c>
      <c r="E41" s="6" t="s">
        <v>81</v>
      </c>
      <c r="F41" t="s">
        <v>480</v>
      </c>
    </row>
    <row r="42" spans="1:6" x14ac:dyDescent="0.25">
      <c r="C42" t="s">
        <v>84</v>
      </c>
      <c r="D42" t="s">
        <v>482</v>
      </c>
      <c r="E42" s="6" t="s">
        <v>81</v>
      </c>
      <c r="F42" t="s">
        <v>479</v>
      </c>
    </row>
    <row r="43" spans="1:6" x14ac:dyDescent="0.25">
      <c r="C43" t="s">
        <v>85</v>
      </c>
      <c r="D43" t="s">
        <v>345</v>
      </c>
      <c r="E43" s="6" t="s">
        <v>81</v>
      </c>
      <c r="F43" t="s">
        <v>478</v>
      </c>
    </row>
    <row r="44" spans="1:6" x14ac:dyDescent="0.25">
      <c r="C44" t="s">
        <v>86</v>
      </c>
      <c r="D44" t="s">
        <v>249</v>
      </c>
      <c r="E44" s="5" t="s">
        <v>80</v>
      </c>
      <c r="F44" t="s">
        <v>477</v>
      </c>
    </row>
    <row r="46" spans="1:6" x14ac:dyDescent="0.25">
      <c r="A46" t="s">
        <v>299</v>
      </c>
      <c r="B46" t="s">
        <v>29</v>
      </c>
      <c r="C46" t="s">
        <v>83</v>
      </c>
      <c r="D46" t="s">
        <v>440</v>
      </c>
      <c r="E46" s="6" t="s">
        <v>81</v>
      </c>
      <c r="F46" t="s">
        <v>487</v>
      </c>
    </row>
    <row r="47" spans="1:6" x14ac:dyDescent="0.25">
      <c r="C47" t="s">
        <v>84</v>
      </c>
      <c r="D47" t="s">
        <v>483</v>
      </c>
      <c r="E47" s="6" t="s">
        <v>81</v>
      </c>
      <c r="F47" t="s">
        <v>488</v>
      </c>
    </row>
    <row r="48" spans="1:6" x14ac:dyDescent="0.25">
      <c r="C48" t="s">
        <v>85</v>
      </c>
      <c r="D48" t="s">
        <v>467</v>
      </c>
      <c r="E48" s="6" t="s">
        <v>81</v>
      </c>
      <c r="F48" t="s">
        <v>489</v>
      </c>
    </row>
    <row r="49" spans="1:6" x14ac:dyDescent="0.25">
      <c r="C49" t="s">
        <v>86</v>
      </c>
      <c r="D49" t="s">
        <v>484</v>
      </c>
      <c r="E49" s="6" t="s">
        <v>81</v>
      </c>
      <c r="F49" t="s">
        <v>485</v>
      </c>
    </row>
    <row r="50" spans="1:6" x14ac:dyDescent="0.25">
      <c r="C50" t="s">
        <v>87</v>
      </c>
      <c r="D50" t="s">
        <v>370</v>
      </c>
      <c r="E50" s="6" t="s">
        <v>81</v>
      </c>
      <c r="F50" t="s">
        <v>486</v>
      </c>
    </row>
    <row r="52" spans="1:6" x14ac:dyDescent="0.25">
      <c r="A52" t="s">
        <v>301</v>
      </c>
      <c r="B52" t="s">
        <v>29</v>
      </c>
      <c r="C52" t="s">
        <v>88</v>
      </c>
      <c r="D52" t="s">
        <v>490</v>
      </c>
      <c r="E52" s="6" t="s">
        <v>81</v>
      </c>
      <c r="F52" t="s">
        <v>491</v>
      </c>
    </row>
    <row r="53" spans="1:6" x14ac:dyDescent="0.25">
      <c r="C53" t="s">
        <v>90</v>
      </c>
      <c r="D53" t="s">
        <v>496</v>
      </c>
      <c r="E53" s="6" t="s">
        <v>81</v>
      </c>
      <c r="F53" t="s">
        <v>492</v>
      </c>
    </row>
    <row r="54" spans="1:6" x14ac:dyDescent="0.25">
      <c r="C54" t="s">
        <v>83</v>
      </c>
      <c r="D54" t="s">
        <v>361</v>
      </c>
      <c r="E54" s="6" t="s">
        <v>81</v>
      </c>
      <c r="F54" t="s">
        <v>493</v>
      </c>
    </row>
    <row r="55" spans="1:6" x14ac:dyDescent="0.25">
      <c r="C55" t="s">
        <v>84</v>
      </c>
      <c r="D55" t="s">
        <v>257</v>
      </c>
      <c r="E55" s="6" t="s">
        <v>81</v>
      </c>
      <c r="F55" t="s">
        <v>494</v>
      </c>
    </row>
    <row r="56" spans="1:6" x14ac:dyDescent="0.25">
      <c r="C56" t="s">
        <v>85</v>
      </c>
      <c r="D56" t="s">
        <v>92</v>
      </c>
      <c r="E56" s="5" t="s">
        <v>80</v>
      </c>
      <c r="F56" t="s">
        <v>495</v>
      </c>
    </row>
    <row r="58" spans="1:6" x14ac:dyDescent="0.25">
      <c r="A58" s="8" t="s">
        <v>389</v>
      </c>
      <c r="B58" t="s">
        <v>7</v>
      </c>
      <c r="C58" t="s">
        <v>83</v>
      </c>
      <c r="D58" t="s">
        <v>415</v>
      </c>
      <c r="E58" s="6" t="s">
        <v>81</v>
      </c>
      <c r="F58" t="s">
        <v>44</v>
      </c>
    </row>
    <row r="59" spans="1:6" x14ac:dyDescent="0.25">
      <c r="A59" s="8"/>
      <c r="C59" t="s">
        <v>84</v>
      </c>
      <c r="D59" t="s">
        <v>503</v>
      </c>
      <c r="E59" s="6" t="s">
        <v>81</v>
      </c>
      <c r="F59" t="s">
        <v>11</v>
      </c>
    </row>
    <row r="60" spans="1:6" x14ac:dyDescent="0.25">
      <c r="A60" s="8"/>
      <c r="C60" t="s">
        <v>85</v>
      </c>
      <c r="D60" t="s">
        <v>103</v>
      </c>
      <c r="E60" s="5" t="s">
        <v>80</v>
      </c>
      <c r="F60" t="s">
        <v>501</v>
      </c>
    </row>
    <row r="62" spans="1:6" x14ac:dyDescent="0.25">
      <c r="A62" s="8" t="s">
        <v>502</v>
      </c>
      <c r="B62" t="s">
        <v>7</v>
      </c>
      <c r="C62" t="s">
        <v>83</v>
      </c>
      <c r="D62" t="s">
        <v>504</v>
      </c>
      <c r="E62" s="6" t="s">
        <v>81</v>
      </c>
      <c r="F62" t="s">
        <v>500</v>
      </c>
    </row>
    <row r="63" spans="1:6" x14ac:dyDescent="0.25">
      <c r="A63" s="8"/>
      <c r="C63" t="s">
        <v>84</v>
      </c>
      <c r="D63" t="s">
        <v>505</v>
      </c>
      <c r="E63" s="7" t="s">
        <v>81</v>
      </c>
      <c r="F63" t="s">
        <v>252</v>
      </c>
    </row>
    <row r="64" spans="1:6" x14ac:dyDescent="0.25">
      <c r="A64" s="8"/>
      <c r="C64" t="s">
        <v>85</v>
      </c>
      <c r="D64" t="s">
        <v>103</v>
      </c>
      <c r="E64" s="6" t="s">
        <v>81</v>
      </c>
      <c r="F64" t="s">
        <v>499</v>
      </c>
    </row>
    <row r="65" spans="1:6" x14ac:dyDescent="0.25">
      <c r="A65" s="8"/>
      <c r="C65" t="s">
        <v>86</v>
      </c>
      <c r="D65" t="s">
        <v>349</v>
      </c>
      <c r="E65" s="6" t="s">
        <v>81</v>
      </c>
      <c r="F65" t="s">
        <v>498</v>
      </c>
    </row>
    <row r="66" spans="1:6" x14ac:dyDescent="0.25">
      <c r="A66" s="8"/>
      <c r="C66" t="s">
        <v>87</v>
      </c>
      <c r="D66" t="s">
        <v>258</v>
      </c>
      <c r="E66" s="6" t="s">
        <v>81</v>
      </c>
      <c r="F66" t="s">
        <v>497</v>
      </c>
    </row>
    <row r="68" spans="1:6" x14ac:dyDescent="0.25">
      <c r="A68" t="s">
        <v>315</v>
      </c>
      <c r="B68" t="s">
        <v>7</v>
      </c>
      <c r="C68" t="s">
        <v>88</v>
      </c>
      <c r="D68" t="s">
        <v>243</v>
      </c>
      <c r="E68" s="6" t="s">
        <v>81</v>
      </c>
      <c r="F68" t="s">
        <v>506</v>
      </c>
    </row>
    <row r="69" spans="1:6" x14ac:dyDescent="0.25">
      <c r="C69" t="s">
        <v>90</v>
      </c>
      <c r="D69" t="s">
        <v>504</v>
      </c>
      <c r="E69" s="6" t="s">
        <v>81</v>
      </c>
      <c r="F69" t="s">
        <v>238</v>
      </c>
    </row>
    <row r="70" spans="1:6" x14ac:dyDescent="0.25">
      <c r="C70" t="s">
        <v>83</v>
      </c>
      <c r="D70" t="s">
        <v>387</v>
      </c>
      <c r="E70" s="6" t="s">
        <v>81</v>
      </c>
      <c r="F70" t="s">
        <v>493</v>
      </c>
    </row>
    <row r="71" spans="1:6" x14ac:dyDescent="0.25">
      <c r="C71" t="s">
        <v>84</v>
      </c>
      <c r="D71" t="s">
        <v>416</v>
      </c>
      <c r="E71" s="6" t="s">
        <v>81</v>
      </c>
      <c r="F71" t="s">
        <v>507</v>
      </c>
    </row>
    <row r="72" spans="1:6" x14ac:dyDescent="0.25">
      <c r="C72" t="s">
        <v>85</v>
      </c>
      <c r="D72" t="s">
        <v>92</v>
      </c>
      <c r="E72" s="6" t="s">
        <v>81</v>
      </c>
      <c r="F72" t="s">
        <v>508</v>
      </c>
    </row>
    <row r="73" spans="1:6" x14ac:dyDescent="0.25">
      <c r="C73" t="s">
        <v>86</v>
      </c>
      <c r="D73" t="s">
        <v>385</v>
      </c>
      <c r="E73" s="6" t="s">
        <v>81</v>
      </c>
      <c r="F73" t="s">
        <v>509</v>
      </c>
    </row>
    <row r="74" spans="1:6" x14ac:dyDescent="0.25">
      <c r="C74" t="s">
        <v>87</v>
      </c>
      <c r="D74" t="s">
        <v>397</v>
      </c>
      <c r="E74" s="6" t="s">
        <v>81</v>
      </c>
      <c r="F74" t="s">
        <v>510</v>
      </c>
    </row>
    <row r="76" spans="1:6" x14ac:dyDescent="0.25">
      <c r="A76" t="s">
        <v>460</v>
      </c>
      <c r="B76" t="s">
        <v>7</v>
      </c>
      <c r="C76" t="s">
        <v>83</v>
      </c>
      <c r="D76" t="s">
        <v>512</v>
      </c>
      <c r="E76" s="6" t="s">
        <v>81</v>
      </c>
      <c r="F76" t="s">
        <v>69</v>
      </c>
    </row>
    <row r="77" spans="1:6" x14ac:dyDescent="0.25">
      <c r="C77" t="s">
        <v>84</v>
      </c>
      <c r="D77" t="s">
        <v>513</v>
      </c>
      <c r="E77" s="6" t="s">
        <v>81</v>
      </c>
      <c r="F77" t="s">
        <v>514</v>
      </c>
    </row>
    <row r="78" spans="1:6" x14ac:dyDescent="0.25">
      <c r="C78" t="s">
        <v>85</v>
      </c>
      <c r="D78" t="s">
        <v>287</v>
      </c>
      <c r="E78" s="6" t="s">
        <v>81</v>
      </c>
      <c r="F78" s="9" t="s">
        <v>73</v>
      </c>
    </row>
    <row r="79" spans="1:6" x14ac:dyDescent="0.25">
      <c r="C79" t="s">
        <v>86</v>
      </c>
      <c r="D79" t="s">
        <v>511</v>
      </c>
      <c r="E79" s="6" t="s">
        <v>81</v>
      </c>
      <c r="F79" t="s">
        <v>515</v>
      </c>
    </row>
    <row r="80" spans="1:6" x14ac:dyDescent="0.25">
      <c r="C80" t="s">
        <v>87</v>
      </c>
      <c r="D80" t="s">
        <v>249</v>
      </c>
      <c r="E80" s="5" t="s">
        <v>80</v>
      </c>
      <c r="F80" t="s">
        <v>516</v>
      </c>
    </row>
    <row r="82" spans="1:6" x14ac:dyDescent="0.25">
      <c r="A82" t="s">
        <v>463</v>
      </c>
      <c r="B82" t="s">
        <v>7</v>
      </c>
      <c r="C82" t="s">
        <v>90</v>
      </c>
      <c r="D82" t="s">
        <v>410</v>
      </c>
      <c r="E82" s="6" t="s">
        <v>81</v>
      </c>
      <c r="F82" t="s">
        <v>23</v>
      </c>
    </row>
    <row r="83" spans="1:6" x14ac:dyDescent="0.25">
      <c r="C83" t="s">
        <v>83</v>
      </c>
      <c r="D83" t="s">
        <v>438</v>
      </c>
      <c r="E83" s="6" t="s">
        <v>81</v>
      </c>
      <c r="F83" t="s">
        <v>517</v>
      </c>
    </row>
    <row r="84" spans="1:6" x14ac:dyDescent="0.25">
      <c r="C84" t="s">
        <v>84</v>
      </c>
      <c r="D84" t="s">
        <v>257</v>
      </c>
      <c r="E84" s="6" t="s">
        <v>81</v>
      </c>
      <c r="F84" t="s">
        <v>518</v>
      </c>
    </row>
    <row r="85" spans="1:6" x14ac:dyDescent="0.25">
      <c r="C85" t="s">
        <v>85</v>
      </c>
      <c r="D85" t="s">
        <v>92</v>
      </c>
      <c r="E85" s="6" t="s">
        <v>81</v>
      </c>
      <c r="F85" t="s">
        <v>23</v>
      </c>
    </row>
    <row r="86" spans="1:6" x14ac:dyDescent="0.25">
      <c r="C86" t="s">
        <v>86</v>
      </c>
      <c r="D86" t="s">
        <v>470</v>
      </c>
      <c r="E86" s="6" t="s">
        <v>81</v>
      </c>
      <c r="F86" t="s">
        <v>500</v>
      </c>
    </row>
    <row r="87" spans="1:6" x14ac:dyDescent="0.25">
      <c r="C87" t="s">
        <v>87</v>
      </c>
      <c r="D87" t="s">
        <v>91</v>
      </c>
      <c r="E87" s="6" t="s">
        <v>81</v>
      </c>
      <c r="F87" t="s">
        <v>66</v>
      </c>
    </row>
    <row r="89" spans="1:6" x14ac:dyDescent="0.25">
      <c r="A89" s="8" t="s">
        <v>405</v>
      </c>
      <c r="B89" t="s">
        <v>7</v>
      </c>
      <c r="C89" t="s">
        <v>406</v>
      </c>
      <c r="D89" t="s">
        <v>355</v>
      </c>
      <c r="E89" s="6" t="s">
        <v>81</v>
      </c>
      <c r="F89" t="s">
        <v>38</v>
      </c>
    </row>
    <row r="90" spans="1:6" x14ac:dyDescent="0.25">
      <c r="A90" s="8"/>
      <c r="C90" t="s">
        <v>406</v>
      </c>
      <c r="D90" t="s">
        <v>397</v>
      </c>
      <c r="E90" s="6" t="s">
        <v>81</v>
      </c>
      <c r="F90" t="s">
        <v>25</v>
      </c>
    </row>
    <row r="91" spans="1:6" x14ac:dyDescent="0.25">
      <c r="A91" s="8"/>
      <c r="C91" t="s">
        <v>406</v>
      </c>
      <c r="D91" t="s">
        <v>92</v>
      </c>
      <c r="E91" s="6" t="s">
        <v>81</v>
      </c>
      <c r="F91" t="s">
        <v>38</v>
      </c>
    </row>
    <row r="92" spans="1:6" x14ac:dyDescent="0.25">
      <c r="A92" s="8"/>
      <c r="C92" t="s">
        <v>86</v>
      </c>
      <c r="D92" t="s">
        <v>351</v>
      </c>
      <c r="E92" s="6" t="s">
        <v>81</v>
      </c>
      <c r="F92" t="s">
        <v>27</v>
      </c>
    </row>
    <row r="93" spans="1:6" x14ac:dyDescent="0.25">
      <c r="A93" s="8"/>
      <c r="C93" t="s">
        <v>87</v>
      </c>
      <c r="D93" t="s">
        <v>397</v>
      </c>
      <c r="E93" s="6" t="s">
        <v>81</v>
      </c>
      <c r="F93" t="s">
        <v>25</v>
      </c>
    </row>
    <row r="95" spans="1:6" x14ac:dyDescent="0.25">
      <c r="A95" s="8" t="s">
        <v>407</v>
      </c>
      <c r="B95" t="s">
        <v>7</v>
      </c>
      <c r="D95" t="s">
        <v>101</v>
      </c>
      <c r="E95" s="6" t="s">
        <v>81</v>
      </c>
      <c r="F95" t="s">
        <v>8</v>
      </c>
    </row>
    <row r="96" spans="1:6" x14ac:dyDescent="0.25">
      <c r="A96" s="8"/>
      <c r="D96" t="s">
        <v>355</v>
      </c>
      <c r="E96" s="6" t="s">
        <v>81</v>
      </c>
      <c r="F96" t="s">
        <v>38</v>
      </c>
    </row>
    <row r="97" spans="1:6" x14ac:dyDescent="0.25">
      <c r="A97" s="8"/>
      <c r="D97" t="s">
        <v>440</v>
      </c>
      <c r="E97" s="6" t="s">
        <v>81</v>
      </c>
      <c r="F97" t="s">
        <v>519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05C3-CBDD-47D9-90C9-78F389025EBC}">
  <sheetPr>
    <pageSetUpPr fitToPage="1"/>
  </sheetPr>
  <dimension ref="A1:F8"/>
  <sheetViews>
    <sheetView workbookViewId="0">
      <selection sqref="A1:XFD1048576"/>
    </sheetView>
  </sheetViews>
  <sheetFormatPr defaultColWidth="8.8554687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9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298</v>
      </c>
      <c r="E2" s="6" t="s">
        <v>81</v>
      </c>
      <c r="F2" t="s">
        <v>523</v>
      </c>
    </row>
    <row r="3" spans="1:6" x14ac:dyDescent="0.25">
      <c r="C3" t="s">
        <v>90</v>
      </c>
      <c r="D3" t="s">
        <v>521</v>
      </c>
      <c r="E3" s="6" t="s">
        <v>81</v>
      </c>
      <c r="F3" t="s">
        <v>524</v>
      </c>
    </row>
    <row r="4" spans="1:6" x14ac:dyDescent="0.25">
      <c r="C4" t="s">
        <v>83</v>
      </c>
      <c r="D4" t="s">
        <v>522</v>
      </c>
      <c r="E4" s="6" t="s">
        <v>81</v>
      </c>
      <c r="F4" t="s">
        <v>203</v>
      </c>
    </row>
    <row r="5" spans="1:6" x14ac:dyDescent="0.25">
      <c r="C5" t="s">
        <v>84</v>
      </c>
      <c r="D5" t="s">
        <v>431</v>
      </c>
      <c r="E5" s="6" t="s">
        <v>81</v>
      </c>
      <c r="F5" t="s">
        <v>525</v>
      </c>
    </row>
    <row r="6" spans="1:6" x14ac:dyDescent="0.25">
      <c r="C6" t="s">
        <v>85</v>
      </c>
      <c r="D6" t="s">
        <v>355</v>
      </c>
      <c r="E6" s="6" t="s">
        <v>81</v>
      </c>
      <c r="F6" t="s">
        <v>526</v>
      </c>
    </row>
    <row r="7" spans="1:6" x14ac:dyDescent="0.25">
      <c r="C7" t="s">
        <v>86</v>
      </c>
      <c r="D7" t="s">
        <v>257</v>
      </c>
      <c r="E7" s="6" t="s">
        <v>81</v>
      </c>
      <c r="F7" t="s">
        <v>527</v>
      </c>
    </row>
    <row r="8" spans="1:6" x14ac:dyDescent="0.25">
      <c r="C8" t="s">
        <v>87</v>
      </c>
      <c r="D8" t="s">
        <v>349</v>
      </c>
      <c r="E8" s="6" t="s">
        <v>81</v>
      </c>
      <c r="F8" t="s">
        <v>528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1"/>
  <sheetViews>
    <sheetView tabSelected="1" workbookViewId="0">
      <selection activeCell="O18" sqref="O18"/>
    </sheetView>
  </sheetViews>
  <sheetFormatPr defaultColWidth="8.85546875"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9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16</v>
      </c>
      <c r="C8">
        <v>8</v>
      </c>
      <c r="D8">
        <v>73</v>
      </c>
      <c r="E8">
        <v>6</v>
      </c>
      <c r="F8" s="4">
        <f t="shared" si="0"/>
        <v>0.9178082191780822</v>
      </c>
    </row>
    <row r="9" spans="1:14" x14ac:dyDescent="0.25">
      <c r="A9">
        <v>2025</v>
      </c>
      <c r="B9">
        <v>1</v>
      </c>
      <c r="C9">
        <v>1</v>
      </c>
      <c r="D9">
        <v>7</v>
      </c>
      <c r="E9">
        <v>0</v>
      </c>
      <c r="F9" s="4">
        <f t="shared" si="0"/>
        <v>1</v>
      </c>
    </row>
    <row r="10" spans="1:14" x14ac:dyDescent="0.25">
      <c r="A10" s="1" t="s">
        <v>13</v>
      </c>
      <c r="B10" s="2">
        <f>SUM(B2:B9)</f>
        <v>123</v>
      </c>
      <c r="C10" s="2">
        <f>SUM(C2:C9)</f>
        <v>19</v>
      </c>
      <c r="D10" s="2">
        <f>SUM(D2:D9)</f>
        <v>299</v>
      </c>
      <c r="E10" s="2">
        <f>SUM(E2:E9)</f>
        <v>93</v>
      </c>
      <c r="F10" s="3">
        <f>(D10-E10)/D10</f>
        <v>0.68896321070234112</v>
      </c>
    </row>
    <row r="11" spans="1:14" x14ac:dyDescent="0.25">
      <c r="A11" s="1" t="s">
        <v>18</v>
      </c>
      <c r="B11" s="2">
        <f>AVERAGE(B2:B9)</f>
        <v>15.375</v>
      </c>
      <c r="C11" s="2">
        <f>AVERAGE(C2:C9)</f>
        <v>2.375</v>
      </c>
      <c r="D11" s="2">
        <f>AVERAGE(D2:D9)</f>
        <v>37.375</v>
      </c>
      <c r="E11" s="2">
        <f>AVERAGE(E2:E9)</f>
        <v>11.625</v>
      </c>
      <c r="F11" s="3">
        <f t="shared" ref="F11" si="1">(D11-E11)/D11</f>
        <v>0.68896321070234112</v>
      </c>
    </row>
  </sheetData>
  <conditionalFormatting sqref="F2:F9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2025-03-02T23:00:40Z</dcterms:modified>
</cp:coreProperties>
</file>