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30" documentId="114_{AC9F4747-BE0F-452C-A2C8-58738AABDFF9}" xr6:coauthVersionLast="47" xr6:coauthVersionMax="47" xr10:uidLastSave="{3FFED35C-4ACA-41CF-A5E4-E6A378438687}"/>
  <bookViews>
    <workbookView xWindow="-120" yWindow="-120" windowWidth="38640" windowHeight="21120" firstSheet="3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<sst xmlns="http://schemas.openxmlformats.org/spreadsheetml/2006/main" count="1508" uniqueCount="494">
  <si>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</si>
  <si>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</si>
  <si>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</si>
  <si>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</si>
  <si>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</si>
  <si>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</si>
  <si>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</si>
  <si>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</si>
  <si>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</si>
  <si>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</si>
  <si>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</si>
  <si>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</si>
  <si>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</si>
  <si>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</si>
  <si>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</si>
  <si>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</si>
  <si>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</si>
  <si>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</si>
  <si>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</si>
  <si>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</si>
  <si>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</si>
  <si>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</si>
  <si>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</si>
  <si>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</si>
  <si>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</si>
  <si>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</si>
  <si>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</si>
  <si>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</si>
  <si>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</si>
  <si>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</si>
  <si>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</si>
  <si>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</si>
  <si>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</si>
  <si>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</si>
  <si>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</si>
  <si>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</si>
  <si>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</si>
  <si>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</si>
  <si>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</si>
  <si>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</si>
  <si>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</si>
  <si>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</si>
  <si>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</si>
  <si>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</si>
  <si>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</si>
  <si>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</si>
  <si>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</si>
  <si>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</si>
  <si>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</si>
  <si>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</si>
  <si>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</si>
  <si>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</si>
  <si>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</si>
  <si>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</si>
  <si>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</si>
  <si>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</si>
  <si>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</si>
  <si>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</si>
  <si>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</si>
  <si>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</si>
  <si>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</si>
  <si>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</si>
  <si>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</si>
  <si>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</si>
  <si>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</si>
  <si>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</si>
  <si>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</si>
  <si>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</si>
  <si>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</si>
  <si>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</si>
  <si>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</si>
  <si>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</si>
  <si>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</si>
  <si>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</si>
  <si>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</si>
  <si>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</si>
  <si>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</si>
  <si>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</si>
  <si>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</si>
  <si>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</si>
  <si>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</si>
  <si>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</si>
  <si>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</si>
  <si>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</si>
  <si>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</si>
  <si>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</si>
  <si>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</si>
  <si>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</si>
  <si>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</si>
  <si>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</si>
  <si>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</si>
  <si>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</si>
  <si>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</si>
  <si>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</si>
  <si>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</si>
  <si>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</si>
  <si>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</si>
  <si>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</si>
  <si>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</si>
  <si>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</si>
  <si>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</si>
  <si>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</si>
  <si>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</si>
  <si>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</si>
  <si>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</si>
  <si>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</si>
  <si>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</si>
  <si>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</si>
  <si>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</si>
  <si>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</si>
  <si>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</si>
  <si>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</si>
  <si>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</si>
  <si>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</si>
  <si>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</si>
  <si>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</si>
  <si>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</si>
  <si>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</si>
  <si>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</si>
  <si>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</si>
  <si>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</si>
  <si>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</si>
  <si>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</si>
  <si>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</si>
  <si>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</si>
  <si>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</si>
  <si>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</si>
  <si>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</si>
  <si>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</si>
  <si>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</si>
  <si>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</si>
  <si>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</si>
  <si>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</si>
  <si>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</si>
  <si>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</si>
  <si>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</si>
  <si>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</si>
  <si>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</si>
  <si>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</si>
  <si>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</si>
  <si>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</si>
  <si>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</si>
  <si>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</si>
  <si>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</si>
  <si>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</si>
  <si>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</si>
  <si>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</si>
  <si>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</si>
  <si>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</si>
  <si>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</si>
  <si>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</si>
  <si>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</si>
  <si>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</si>
  <si>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</si>
  <si>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</si>
  <si>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</si>
  <si>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</si>
  <si>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</si>
  <si>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</si>
  <si>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</si>
  <si>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</si>
  <si>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</si>
  <si>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</si>
  <si>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</si>
  <si>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</si>
  <si>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</si>
  <si>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</si>
  <si>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</si>
  <si>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</si>
  <si>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</si>
  <si>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</si>
  <si>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</si>
  <si>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</si>
  <si>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</si>
  <si>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</si>
  <si>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</si>
  <si>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</si>
  <si>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</si>
  <si>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</si>
  <si>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</si>
  <si>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</si>
  <si>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</si>
  <si>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</si>
  <si>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</si>
  <si>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</si>
  <si>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</si>
  <si>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</si>
  <si>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</si>
  <si>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</si>
  <si>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</si>
  <si>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</si>
  <si>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</si>
  <si>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</si>
  <si>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</si>
  <si>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</si>
  <si>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</si>
  <si>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</si>
  <si>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</si>
  <si>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</si>
  <si>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</si>
  <si>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</si>
  <si>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</si>
  <si>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</si>
  <si>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</si>
  <si>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</si>
  <si>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</si>
  <si>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</si>
  <si>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</si>
  <si>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</si>
  <si>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</si>
  <si>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</si>
  <si>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</si>
  <si>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</si>
  <si>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</si>
  <si>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</si>
  <si>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</si>
  <si>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</si>
  <si>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</si>
  <si>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</si>
  <si>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</si>
  <si>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</si>
  <si>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</si>
  <si>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</si>
  <si>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</si>
  <si>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</si>
  <si>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</si>
  <si>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</si>
  <si>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</si>
  <si>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</si>
  <si>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</si>
  <si>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</si>
  <si>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</si>
  <si>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</si>
  <si>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</si>
  <si>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</si>
  <si>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</si>
  <si>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</si>
  <si>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</si>
  <si>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</si>
  <si>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</si>
  <si>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</si>
  <si>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</si>
  <si>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</si>
  <si>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</si>
  <si>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</si>
  <si>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</si>
  <si>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</si>
  <si>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</si>
  <si>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</si>
  <si>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</si>
  <si>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</si>
  <si>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</si>
  <si>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</si>
  <si>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</si>
  <si>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</si>
  <si>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</si>
  <si>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</si>
  <si>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</si>
  <si>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</si>
  <si>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</si>
  <si>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</si>
  <si>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</si>
  <si>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</si>
  <si>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</si>
  <si>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</si>
  <si>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</si>
  <si>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</si>
  <si>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</si>
  <si>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</si>
  <si>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</si>
  <si>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</si>
  <si>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</si>
  <si>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</si>
  <si>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</si>
  <si>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</si>
  <si>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</si>
  <si>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</si>
  <si>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</si>
  <si>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</si>
  <si>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</si>
  <si>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</si>
  <si>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</si>
  <si>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</si>
  <si>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</si>
  <si>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</si>
  <si>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</si>
  <si>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</si>
  <si>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</si>
  <si>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</si>
  <si>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</si>
  <si>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</si>
  <si>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</si>
  <si>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</si>
  <si>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</si>
  <si>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</si>
  <si>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</si>
  <si>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</si>
  <si>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</si>
  <si>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</si>
  <si>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</si>
  <si>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</si>
  <si>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</si>
  <si>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</si>
  <si>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</si>
  <si>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</si>
  <si>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</si>
  <si>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</si>
  <si>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</si>
  <si>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</si>
  <si>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</si>
  <si>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</si>
  <si>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</si>
  <si>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</si>
  <si>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</si>
  <si>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</si>
  <si>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</si>
  <si>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</si>
  <si>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</si>
  <si>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</si>
  <si>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</si>
  <si>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</si>
  <si>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</si>
  <si>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</si>
  <si>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</si>
  <si>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</si>
  <si>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</si>
  <si>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</si>
  <si>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</si>
  <si>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</si>
  <si>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</si>
  <si>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</si>
  <si>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</si>
  <si>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</si>
  <si>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</si>
  <si>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</si>
  <si>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</si>
  <si>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</si>
  <si>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</si>
  <si>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</si>
  <si>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</si>
  <si>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</si>
  <si>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</si>
  <si>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</si>
  <si>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</si>
  <si>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</si>
  <si>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</si>
  <si>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</si>
  <si>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</si>
  <si>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</si>
  <si>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</si>
  <si>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</si>
  <si>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</si>
  <si>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</si>
  <si>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</si>
  <si>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</si>
  <si>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</si>
  <si>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</si>
  <si>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</si>
  <si>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</si>
  <si>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</si>
  <si>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</si>
  <si>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</si>
  <si>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</si>
  <si>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</si>
  <si>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</si>
  <si>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</si>
  <si>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</si>
  <si>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</si>
  <si>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</si>
  <si>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</si>
  <si>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</si>
  <si>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</si>
  <si>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</si>
  <si>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</si>
  <si>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</si>
  <si>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</si>
  <si>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</si>
  <si>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</si>
  <si>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</si>
  <si>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</si>
  <si>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</si>
  <si>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</si>
  <si>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</si>
  <si>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</si>
  <si>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</si>
  <si>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</si>
  <si>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</si>
  <si>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</si>
  <si>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</si>
  <si>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</si>
  <si>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</si>
  <si>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</si>
  <si>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</si>
  <si>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</si>
  <si>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</si>
  <si>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</si>
  <si>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</si>
  <si>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</si>
  <si>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</si>
  <si>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</si>
  <si>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</si>
  <si>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</si>
  <si>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</si>
  <si>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</si>
  <si>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</si>
  <si>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</si>
  <si>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</si>
  <si>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</si>
  <si>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</si>
  <si>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</si>
  <si>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</si>
  <si>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</si>
  <si>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</si>
  <si>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</si>
  <si>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</si>
  <si>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</si>
  <si>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</si>
  <si>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</si>
  <si>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</si>
  <si>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</si>
  <si>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</si>
  <si>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</si>
  <si>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</si>
  <si>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</si>
  <si>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</si>
  <si>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</si>
  <si>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</si>
  <si>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</si>
  <si>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</si>
  <si>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</si>
  <si>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</si>
  <si>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</si>
  <si>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</si>
  <si>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</si>
  <si>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</si>
  <si>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</si>
  <si>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</si>
  <si>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</si>
  <si>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</si>
  <si>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</si>
  <si>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</si>
  <si>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</si>
  <si>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</si>
  <si>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</si>
  <si>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</si>
  <si>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</si>
  <si>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</si>
  <si>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</si>
  <si>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</si>
  <si>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</si>
  <si>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</si>
  <si>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</si>
  <si>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</si>
  <si>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</si>
  <si>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</si>
  <si>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</si>
  <si>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</si>
  <si>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</si>
  <si>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</si>
  <si>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</si>
  <si>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</si>
  <si>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</si>
  <si>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</si>
  <si>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</si>
  <si>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</si>
  <si>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</si>
  <si>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</si>
  <si>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</si>
  <si>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</si>
  <si>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</si>
  <si>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</si>
  <si>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</si>
  <si>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</si>
  <si>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</si>
  <si>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</si>
  <si>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</si>
  <si>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</si>
  <si>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</si>
  <si>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</si>
  <si>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</si>
  <si>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</si>
  <si>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</si>
  <si>
    <t>OLYMPICS</t>
  </si>
  <si>
    <t>Donna Vekić (CROATIA)</t>
  </si>
  <si>
    <t>Clara Tauson (DENMARK)</t>
  </si>
  <si>
    <t>0-6 6-3 6-4</t>
  </si>
  <si>
    <t>Elina Avanesyan (ARMENIA)</t>
  </si>
  <si>
    <t>6-7(5) 6-2 6-4</t>
  </si>
  <si>
    <t>JAPAN WOMEN'S OPEN</t>
  </si>
  <si>
    <t>PAN PACIFIC OPEN</t>
  </si>
  <si>
    <t>Mei Yamaguchi (JAPAN)</t>
  </si>
  <si>
    <t>3-0 RETIRED</t>
  </si>
  <si>
    <t>Katie Boulter (GREAT BRITAIN)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</si>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</sst>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96A-89EB-276FA8679FCD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96A-89EB-276FA867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D-4014-9900-14868B1C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14286</xdr:rowOff>
    </xdr:from>
    <xdr:to>
      <xdr:col>18</xdr:col>
      <xdr:colOff>9525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3E52-93A6-E587-69F5-5197C7BC8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16</xdr:row>
      <xdr:rowOff>185737</xdr:rowOff>
    </xdr:from>
    <xdr:to>
      <xdr:col>18</xdr:col>
      <xdr:colOff>9525</xdr:colOff>
      <xdr:row>32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19EBEC5-8FF7-8643-FB4D-A5AD4237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31"/>
  <sheetViews>
    <sheetView topLeftCell="A7"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350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469</v>
      </c>
      <c r="E3" s="4" t="s">
        <v>13</v>
      </c>
      <c r="F3" t="s">
        <v>471</v>
      </c>
    </row>
    <row r="4" spans="1:6" x14ac:dyDescent="0.25">
      <c r="C4" s="10" t="s">
        <v>12</v>
      </c>
      <c r="D4" t="s">
        <v>470</v>
      </c>
      <c r="E4" s="5" t="s">
        <v>14</v>
      </c>
      <c r="F4" t="s">
        <v>472</v>
      </c>
    </row>
    <row r="6" spans="1:6" x14ac:dyDescent="0.25">
      <c r="A6" t="s">
        <v>453</v>
      </c>
      <c r="B6" t="s">
        <v>114</v>
      </c>
      <c r="C6" t="s">
        <v>12</v>
      </c>
      <c r="D6" t="s">
        <v>473</v>
      </c>
      <c r="E6" s="4" t="s">
        <v>13</v>
      </c>
      <c r="F6" t="s">
        <v>476</v>
      </c>
    </row>
    <row r="7" spans="1:6" x14ac:dyDescent="0.25">
      <c r="C7" t="s">
        <v>11</v>
      </c>
      <c r="D7" t="s">
        <v>474</v>
      </c>
      <c r="E7" s="4" t="s">
        <v>13</v>
      </c>
      <c r="F7" t="s">
        <v>164</v>
      </c>
    </row>
    <row r="8" spans="1:6" x14ac:dyDescent="0.25">
      <c r="C8" t="s">
        <v>15</v>
      </c>
      <c r="D8" t="s">
        <v>329</v>
      </c>
      <c r="E8" s="4" t="s">
        <v>13</v>
      </c>
      <c r="F8" t="s">
        <v>475</v>
      </c>
    </row>
    <row r="9" spans="1:6" x14ac:dyDescent="0.25">
      <c r="C9" t="s">
        <v>16</v>
      </c>
      <c r="D9" t="s">
        <v>478</v>
      </c>
      <c r="E9" s="4" t="s">
        <v>13</v>
      </c>
      <c r="F9" t="s">
        <v>18</v>
      </c>
    </row>
    <row r="10" spans="1:6" x14ac:dyDescent="0.25">
      <c r="C10" t="s">
        <v>17</v>
      </c>
      <c r="D10" t="s">
        <v>420</v>
      </c>
      <c r="E10" s="5" t="s">
        <v>14</v>
      </c>
      <c r="F10" t="s">
        <v>477</v>
      </c>
    </row>
    <row r="12" spans="1:6" x14ac:dyDescent="0.25">
      <c r="A12" t="s">
        <v>403</v>
      </c>
      <c r="B12" t="s">
        <v>114</v>
      </c>
      <c r="C12" t="s">
        <v>12</v>
      </c>
      <c r="D12" t="s">
        <v>479</v>
      </c>
      <c r="E12" s="5" t="s">
        <v>14</v>
      </c>
      <c r="F12" t="s">
        <v>18</v>
      </c>
    </row>
    <row r="14" spans="1:6" x14ac:dyDescent="0.25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25">
      <c r="C15" s="10" t="s">
        <v>141</v>
      </c>
      <c r="D15" t="s">
        <v>480</v>
      </c>
      <c r="E15" s="4" t="s">
        <v>13</v>
      </c>
      <c r="F15" t="s">
        <v>221</v>
      </c>
    </row>
    <row r="16" spans="1:6" x14ac:dyDescent="0.25">
      <c r="C16" s="10" t="s">
        <v>12</v>
      </c>
      <c r="D16" t="s">
        <v>470</v>
      </c>
      <c r="E16" s="5" t="s">
        <v>14</v>
      </c>
      <c r="F16" t="s">
        <v>481</v>
      </c>
    </row>
    <row r="18" spans="1:6" x14ac:dyDescent="0.25">
      <c r="A18" t="s">
        <v>482</v>
      </c>
      <c r="B18" t="s">
        <v>92</v>
      </c>
      <c r="C18" s="10" t="s">
        <v>141</v>
      </c>
      <c r="D18" t="s">
        <v>484</v>
      </c>
      <c r="E18" s="4" t="s">
        <v>13</v>
      </c>
      <c r="F18" t="s">
        <v>25</v>
      </c>
    </row>
    <row r="19" spans="1:6" x14ac:dyDescent="0.25">
      <c r="C19" s="10" t="s">
        <v>12</v>
      </c>
      <c r="D19" t="s">
        <v>483</v>
      </c>
      <c r="E19" s="5" t="s">
        <v>14</v>
      </c>
      <c r="F19" t="s">
        <v>104</v>
      </c>
    </row>
    <row r="21" spans="1:6" x14ac:dyDescent="0.25">
      <c r="A21" t="s">
        <v>411</v>
      </c>
      <c r="B21" t="s">
        <v>19</v>
      </c>
      <c r="C21" s="10" t="s">
        <v>141</v>
      </c>
      <c r="D21" t="s">
        <v>435</v>
      </c>
      <c r="E21" s="5" t="s">
        <v>14</v>
      </c>
      <c r="F21" t="s">
        <v>485</v>
      </c>
    </row>
    <row r="23" spans="1:6" x14ac:dyDescent="0.25">
      <c r="A23" t="s">
        <v>370</v>
      </c>
      <c r="B23" t="s">
        <v>19</v>
      </c>
      <c r="C23" s="10" t="s">
        <v>141</v>
      </c>
      <c r="D23" t="s">
        <v>486</v>
      </c>
      <c r="E23" s="5" t="s">
        <v>14</v>
      </c>
      <c r="F23" t="s">
        <v>179</v>
      </c>
    </row>
    <row r="25" spans="1:6" x14ac:dyDescent="0.25">
      <c r="A25" t="s">
        <v>146</v>
      </c>
      <c r="B25" t="s">
        <v>19</v>
      </c>
      <c r="C25" s="11" t="s">
        <v>127</v>
      </c>
      <c r="D25" t="s">
        <v>470</v>
      </c>
      <c r="E25" s="5" t="s">
        <v>14</v>
      </c>
      <c r="F25" t="s">
        <v>487</v>
      </c>
    </row>
    <row r="27" spans="1:6" x14ac:dyDescent="0.25">
      <c r="A27" t="s">
        <v>488</v>
      </c>
      <c r="B27" t="s">
        <v>19</v>
      </c>
      <c r="C27" s="10" t="s">
        <v>12</v>
      </c>
      <c r="D27" t="s">
        <v>377</v>
      </c>
      <c r="E27" s="5" t="s">
        <v>14</v>
      </c>
      <c r="F27" t="s">
        <v>237</v>
      </c>
    </row>
    <row r="29" spans="1:6" x14ac:dyDescent="0.25">
      <c r="A29" t="s">
        <v>489</v>
      </c>
      <c r="B29" t="s">
        <v>19</v>
      </c>
      <c r="C29" t="s">
        <v>12</v>
      </c>
      <c r="D29" t="s">
        <v>490</v>
      </c>
      <c r="E29" s="4" t="s">
        <v>13</v>
      </c>
      <c r="F29" t="s">
        <v>200</v>
      </c>
    </row>
    <row r="30" spans="1:6" x14ac:dyDescent="0.25">
      <c r="C30" t="s">
        <v>11</v>
      </c>
      <c r="D30" t="s">
        <v>418</v>
      </c>
      <c r="E30" s="4" t="s">
        <v>13</v>
      </c>
      <c r="F30" t="s">
        <v>491</v>
      </c>
    </row>
    <row r="31" spans="1:6" x14ac:dyDescent="0.25">
      <c r="C31" t="s">
        <v>15</v>
      </c>
      <c r="D31" t="s">
        <v>492</v>
      </c>
      <c r="E31" s="5" t="s">
        <v>14</v>
      </c>
      <c r="F31" t="s">
        <v>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O17" sqref="O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10</v>
      </c>
      <c r="C11">
        <v>0</v>
      </c>
      <c r="D11">
        <v>11</v>
      </c>
      <c r="E11">
        <v>10</v>
      </c>
      <c r="F11" s="3">
        <f t="shared" si="0"/>
        <v>9.0909090909090912E-2</v>
      </c>
    </row>
    <row r="12" spans="1:6" x14ac:dyDescent="0.25">
      <c r="A12" s="1" t="s">
        <v>6</v>
      </c>
      <c r="B12" s="2">
        <f>SUM(B2:B11)</f>
        <v>112</v>
      </c>
      <c r="C12" s="2">
        <f>SUM(C2:C11)</f>
        <v>3</v>
      </c>
      <c r="D12" s="2">
        <f>SUM(D2:D11)</f>
        <v>199</v>
      </c>
      <c r="E12" s="2">
        <f>SUM(E2:E11)</f>
        <v>100</v>
      </c>
      <c r="F12" s="7">
        <f>(D12-E12)/D12</f>
        <v>0.49748743718592964</v>
      </c>
    </row>
    <row r="13" spans="1:6" x14ac:dyDescent="0.25">
      <c r="A13" s="1" t="s">
        <v>368</v>
      </c>
      <c r="B13" s="2">
        <f>AVERAGE(B2:B11)</f>
        <v>11.2</v>
      </c>
      <c r="C13" s="2">
        <f>AVERAGE(C2:C11)</f>
        <v>0.3</v>
      </c>
      <c r="D13" s="2">
        <f>AVERAGE(D2:D11)</f>
        <v>19.899999999999999</v>
      </c>
      <c r="E13" s="2">
        <f>AVERAGE(E2:E11)</f>
        <v>10</v>
      </c>
      <c r="F13" s="7">
        <f>(D13-E13)/D13</f>
        <v>0.49748743718592964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25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25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25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25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25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25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25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25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25">
      <c r="C6" t="s">
        <v>11</v>
      </c>
      <c r="D6" t="s">
        <v>341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342</v>
      </c>
    </row>
    <row r="8" spans="1:6" x14ac:dyDescent="0.25">
      <c r="C8" t="s">
        <v>16</v>
      </c>
      <c r="D8" t="s">
        <v>287</v>
      </c>
      <c r="E8" s="5" t="s">
        <v>14</v>
      </c>
      <c r="F8" t="s">
        <v>338</v>
      </c>
    </row>
    <row r="10" spans="1:6" x14ac:dyDescent="0.25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25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25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25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25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25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25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25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25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25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25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25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25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25">
      <c r="C3" t="s">
        <v>11</v>
      </c>
      <c r="D3" t="s">
        <v>117</v>
      </c>
      <c r="E3" s="5" t="s">
        <v>14</v>
      </c>
      <c r="F3" t="s">
        <v>388</v>
      </c>
    </row>
    <row r="5" spans="1:6" x14ac:dyDescent="0.25">
      <c r="A5" t="s">
        <v>446</v>
      </c>
      <c r="B5" t="s">
        <v>92</v>
      </c>
      <c r="C5" t="s">
        <v>141</v>
      </c>
      <c r="D5" t="s">
        <v>447</v>
      </c>
      <c r="E5" s="4" t="s">
        <v>13</v>
      </c>
      <c r="F5" t="s">
        <v>390</v>
      </c>
    </row>
    <row r="6" spans="1:6" x14ac:dyDescent="0.25">
      <c r="C6" t="s">
        <v>12</v>
      </c>
      <c r="D6" t="s">
        <v>389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25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25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25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25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25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25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25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25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25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25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25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25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25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25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25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25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25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25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433</v>
      </c>
      <c r="E9" s="4" t="s">
        <v>13</v>
      </c>
      <c r="F9" t="s">
        <v>40</v>
      </c>
    </row>
    <row r="10" spans="1:6" x14ac:dyDescent="0.25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25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25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25">
      <c r="A15" t="s">
        <v>493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25">
      <c r="A17" t="s">
        <v>385</v>
      </c>
      <c r="B17" t="s">
        <v>19</v>
      </c>
      <c r="C17" t="s">
        <v>141</v>
      </c>
      <c r="D17" t="s">
        <v>441</v>
      </c>
      <c r="E17" s="4" t="s">
        <v>13</v>
      </c>
      <c r="F17" t="s">
        <v>442</v>
      </c>
    </row>
    <row r="18" spans="1:6" x14ac:dyDescent="0.25">
      <c r="C18" t="s">
        <v>12</v>
      </c>
      <c r="D18" t="s">
        <v>396</v>
      </c>
      <c r="E18" s="5" t="s">
        <v>14</v>
      </c>
      <c r="F18" t="s">
        <v>443</v>
      </c>
    </row>
    <row r="20" spans="1:6" x14ac:dyDescent="0.25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444</v>
      </c>
      <c r="E23" s="5" t="s">
        <v>14</v>
      </c>
      <c r="F23" t="s">
        <v>445</v>
      </c>
    </row>
    <row r="25" spans="1:6" x14ac:dyDescent="0.25">
      <c r="A25" t="s">
        <v>446</v>
      </c>
      <c r="B25" t="s">
        <v>92</v>
      </c>
      <c r="C25" t="s">
        <v>141</v>
      </c>
      <c r="D25" t="s">
        <v>449</v>
      </c>
      <c r="E25" s="5" t="s">
        <v>14</v>
      </c>
      <c r="F25" t="s">
        <v>448</v>
      </c>
    </row>
    <row r="27" spans="1:6" x14ac:dyDescent="0.25">
      <c r="A27" t="s">
        <v>391</v>
      </c>
      <c r="B27" t="s">
        <v>92</v>
      </c>
      <c r="C27" t="s">
        <v>141</v>
      </c>
      <c r="D27" t="s">
        <v>450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451</v>
      </c>
      <c r="E29" s="4" t="s">
        <v>13</v>
      </c>
      <c r="F29" t="s">
        <v>452</v>
      </c>
    </row>
    <row r="30" spans="1:6" x14ac:dyDescent="0.25">
      <c r="C30" t="s">
        <v>141</v>
      </c>
      <c r="D30" t="s">
        <v>441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25">
      <c r="A33" t="s">
        <v>453</v>
      </c>
      <c r="B33" t="s">
        <v>114</v>
      </c>
      <c r="C33" t="s">
        <v>12</v>
      </c>
      <c r="D33" t="s">
        <v>454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455</v>
      </c>
      <c r="E34" s="5" t="s">
        <v>14</v>
      </c>
      <c r="F34" t="s">
        <v>456</v>
      </c>
    </row>
    <row r="36" spans="1:6" x14ac:dyDescent="0.25">
      <c r="A36" t="s">
        <v>359</v>
      </c>
      <c r="B36" t="s">
        <v>114</v>
      </c>
      <c r="C36" t="s">
        <v>12</v>
      </c>
      <c r="D36" t="s">
        <v>450</v>
      </c>
      <c r="E36" s="5" t="s">
        <v>14</v>
      </c>
      <c r="F36" t="s">
        <v>457</v>
      </c>
    </row>
    <row r="38" spans="1:6" x14ac:dyDescent="0.25">
      <c r="A38" t="s">
        <v>403</v>
      </c>
      <c r="B38" t="s">
        <v>114</v>
      </c>
      <c r="C38" t="s">
        <v>12</v>
      </c>
      <c r="D38" t="s">
        <v>459</v>
      </c>
      <c r="E38" s="4" t="s">
        <v>13</v>
      </c>
      <c r="F38" t="s">
        <v>458</v>
      </c>
    </row>
    <row r="39" spans="1:6" x14ac:dyDescent="0.25">
      <c r="C39" t="s">
        <v>11</v>
      </c>
      <c r="D39" t="s">
        <v>460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461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464</v>
      </c>
      <c r="E42" s="4" t="s">
        <v>13</v>
      </c>
      <c r="F42" t="s">
        <v>465</v>
      </c>
    </row>
    <row r="43" spans="1:6" x14ac:dyDescent="0.25">
      <c r="C43" t="s">
        <v>12</v>
      </c>
      <c r="D43" t="s">
        <v>366</v>
      </c>
      <c r="E43" s="5" t="s">
        <v>14</v>
      </c>
      <c r="F43" t="s">
        <v>463</v>
      </c>
    </row>
    <row r="44" spans="1:6" x14ac:dyDescent="0.25">
      <c r="D44" t="s">
        <v>462</v>
      </c>
    </row>
    <row r="45" spans="1:6" x14ac:dyDescent="0.25">
      <c r="A45" t="s">
        <v>466</v>
      </c>
      <c r="B45" t="s">
        <v>19</v>
      </c>
      <c r="C45" t="s">
        <v>12</v>
      </c>
      <c r="D45" t="s">
        <v>434</v>
      </c>
      <c r="E45" s="5" t="s">
        <v>14</v>
      </c>
      <c r="F45" t="s">
        <v>467</v>
      </c>
    </row>
    <row r="47" spans="1:6" x14ac:dyDescent="0.25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2025-03-01T19:46:50Z</dcterms:modified>
</cp:coreProperties>
</file>