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745" documentId="114_{AC9F4747-BE0F-452C-A2C8-58738AABDFF9}" xr6:coauthVersionLast="47" xr6:coauthVersionMax="47" xr10:uidLastSave="{42E4ACB0-0793-4576-AA88-CF75812C467F}"/>
  <bookViews>
    <workbookView minimized="1" xWindow="3465" yWindow="3465" windowWidth="28800" windowHeight="15285" firstSheet="2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<sst xmlns="http://schemas.openxmlformats.org/spreadsheetml/2006/main" count="3024" uniqueCount="755">
  <si>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</si>
  <si>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</si>
  <si>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</si>
  <si>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</si>
  <si>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</si>
  <si>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</si>
  <si>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</si>
  <si>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</si>
  <si>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</si>
  <si>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</si>
  <si>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</si>
  <si>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</si>
  <si>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</si>
  <si>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</si>
  <si>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</si>
  <si>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</si>
  <si>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</si>
  <si>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</si>
  <si>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</si>
  <si>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</si>
  <si>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</si>
  <si>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</si>
  <si>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</si>
  <si>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</si>
  <si>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</si>
  <si>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</si>
  <si>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</si>
  <si>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</si>
  <si>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</si>
  <si>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</si>
  <si>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</si>
  <si>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</si>
  <si>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</si>
  <si>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</si>
  <si>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</si>
  <si>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</si>
  <si>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</si>
  <si>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</si>
  <si>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</si>
  <si>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</si>
  <si>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</si>
  <si>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</si>
  <si>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</si>
  <si>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</si>
  <si>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</si>
  <si>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</si>
  <si>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</si>
  <si>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</si>
  <si>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</si>
  <si>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</si>
  <si>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</si>
  <si>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</si>
  <si>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</si>
  <si>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</si>
  <si>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</si>
  <si>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</si>
  <si>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</si>
  <si>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</si>
  <si>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</si>
  <si>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</si>
  <si>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</si>
  <si>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</si>
  <si>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</si>
  <si>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</si>
  <si>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</si>
  <si>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</si>
  <si>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</si>
  <si>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</si>
  <si>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</si>
  <si>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</si>
  <si>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</si>
  <si>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</si>
  <si>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</si>
  <si>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</si>
  <si>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</si>
  <si>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</si>
  <si>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</si>
  <si>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</si>
  <si>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</si>
  <si>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</si>
  <si>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</si>
  <si>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</si>
  <si>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</si>
  <si>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</si>
  <si>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</si>
  <si>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</si>
  <si>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</si>
  <si>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</si>
  <si>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</si>
  <si>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</si>
  <si>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</si>
  <si>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</si>
  <si>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</si>
  <si>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</si>
  <si>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</si>
  <si>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</si>
  <si>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</si>
  <si>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</si>
  <si>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</si>
  <si>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</si>
  <si>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</si>
  <si>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</si>
  <si>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</si>
  <si>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</si>
  <si>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</si>
  <si>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</si>
  <si>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</si>
  <si>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</si>
  <si>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</si>
  <si>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</si>
  <si>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</si>
  <si>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</si>
  <si>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</si>
  <si>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</si>
  <si>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</si>
  <si>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</si>
  <si>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</si>
  <si>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</si>
  <si>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</si>
  <si>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</si>
  <si>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</si>
  <si>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</si>
  <si>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</si>
  <si>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</si>
  <si>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</si>
  <si>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</si>
  <si>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</si>
  <si>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</si>
  <si>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</si>
  <si>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</si>
  <si>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</si>
  <si>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</si>
  <si>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</si>
  <si>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</si>
  <si>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</si>
  <si>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</si>
  <si>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</si>
  <si>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</si>
  <si>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</si>
  <si>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</si>
  <si>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</si>
  <si>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</si>
  <si>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</si>
  <si>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</si>
  <si>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</si>
  <si>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</si>
  <si>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</si>
  <si>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</si>
  <si>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</si>
  <si>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</si>
  <si>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</si>
  <si>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</si>
  <si>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</si>
  <si>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</si>
  <si>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</si>
  <si>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</si>
  <si>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</si>
  <si>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</si>
  <si>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</si>
  <si>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</si>
  <si>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</si>
  <si>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</si>
  <si>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</si>
  <si>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</si>
  <si>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</si>
  <si>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</si>
  <si>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</si>
  <si>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</si>
  <si>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</si>
  <si>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</si>
  <si>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</si>
  <si>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</si>
  <si>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</si>
  <si>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</si>
  <si>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</si>
  <si>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</si>
  <si>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</si>
  <si>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</si>
  <si>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</si>
  <si>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</si>
  <si>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</si>
  <si>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</si>
  <si>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</si>
  <si>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</si>
  <si>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</si>
  <si>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</si>
  <si>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</si>
  <si>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</si>
  <si>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</si>
  <si>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</si>
  <si>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</si>
  <si>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</si>
  <si>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</si>
  <si>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</si>
  <si>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</si>
  <si>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</si>
  <si>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</si>
  <si>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</si>
  <si>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</si>
  <si>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</si>
  <si>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</si>
  <si>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</si>
  <si>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</si>
  <si>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</si>
  <si>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</si>
  <si>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</si>
  <si>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</si>
  <si>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</si>
  <si>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</si>
  <si>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</si>
  <si>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</si>
  <si>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</si>
  <si>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</si>
  <si>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</si>
  <si>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</si>
  <si>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</si>
  <si>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</si>
  <si>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</si>
  <si>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</si>
  <si>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</si>
  <si>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</si>
  <si>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</si>
  <si>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</si>
  <si>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</si>
  <si>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</si>
  <si>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</si>
  <si>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</si>
  <si>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</si>
  <si>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</si>
  <si>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</si>
  <si>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</si>
  <si>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</si>
  <si>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</si>
  <si>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</si>
  <si>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</si>
  <si>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</si>
  <si>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</si>
  <si>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</si>
  <si>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</si>
  <si>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</si>
  <si>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</si>
  <si>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</si>
  <si>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</si>
  <si>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</si>
  <si>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</si>
  <si>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</si>
  <si>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</si>
  <si>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</si>
  <si>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</si>
  <si>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</si>
  <si>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</si>
  <si>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</si>
  <si>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</si>
  <si>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</si>
  <si>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</si>
  <si>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</si>
  <si>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</si>
  <si>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</si>
  <si>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</si>
  <si>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</si>
  <si>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</si>
  <si>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</si>
  <si>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</si>
  <si>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</si>
  <si>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</si>
  <si>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</si>
  <si>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</si>
  <si>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</si>
  <si>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</si>
  <si>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</si>
  <si>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</si>
  <si>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</si>
  <si>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</si>
  <si>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</si>
  <si>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</si>
  <si>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</si>
  <si>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</si>
  <si>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</si>
  <si>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</si>
  <si>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</si>
  <si>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</si>
  <si>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</si>
  <si>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</si>
  <si>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</si>
  <si>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</si>
  <si>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</si>
  <si>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</si>
  <si>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</si>
  <si>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</si>
  <si>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</si>
  <si>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</si>
  <si>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</si>
  <si>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</si>
  <si>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</si>
  <si>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</si>
  <si>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</si>
  <si>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</si>
  <si>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</si>
  <si>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</si>
  <si>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</si>
  <si>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</si>
  <si>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</si>
  <si>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</si>
  <si>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</si>
  <si>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</si>
  <si>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</si>
  <si>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</si>
  <si>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</si>
  <si>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</si>
  <si>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</si>
  <si>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</si>
  <si>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</si>
  <si>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</si>
  <si>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</si>
  <si>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</si>
  <si>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</si>
  <si>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</si>
  <si>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</si>
  <si>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</si>
  <si>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</si>
  <si>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</si>
  <si>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</si>
  <si>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</si>
  <si>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</si>
  <si>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</si>
  <si>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</si>
  <si>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</si>
  <si>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</si>
  <si>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</si>
  <si>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</si>
  <si>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</si>
  <si>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</si>
  <si>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</si>
  <si>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</si>
  <si>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</si>
  <si>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</si>
  <si>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</si>
  <si>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</si>
  <si>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</si>
  <si>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</si>
  <si>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</si>
  <si>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</si>
  <si>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</si>
  <si>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</si>
  <si>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</si>
  <si>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</si>
  <si>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</si>
  <si>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</si>
  <si>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</si>
  <si>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</si>
  <si>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</si>
  <si>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</si>
  <si>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</si>
  <si>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</si>
  <si>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</si>
  <si>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</si>
  <si>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</si>
  <si>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</si>
  <si>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</si>
  <si>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</si>
  <si>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</si>
  <si>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</si>
  <si>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</si>
  <si>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</si>
  <si>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</si>
  <si>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</si>
  <si>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</si>
  <si>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</si>
  <si>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</si>
  <si>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</si>
  <si>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</si>
  <si>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</si>
  <si>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</si>
  <si>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</si>
  <si>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</si>
  <si>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</si>
  <si>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</si>
  <si>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</si>
  <si>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</si>
  <si>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</si>
  <si>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</si>
  <si>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</si>
  <si>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</si>
  <si>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</si>
  <si>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</si>
  <si>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</si>
  <si>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</si>
  <si>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</si>
  <si>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</si>
  <si>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</si>
  <si>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</si>
  <si>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</si>
  <si>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</si>
  <si>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</si>
  <si>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</si>
  <si>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</si>
  <si>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</si>
  <si>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</si>
  <si>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</si>
  <si>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</si>
  <si>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</si>
  <si>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</si>
  <si>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</si>
  <si>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</si>
  <si>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</si>
  <si>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</si>
  <si>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</si>
  <si>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</si>
  <si>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</si>
  <si>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</si>
  <si>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</si>
  <si>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</si>
  <si>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</si>
  <si>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</si>
  <si>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</si>
  <si>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</si>
  <si>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</si>
  <si>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</si>
  <si>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</si>
  <si>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</si>
  <si>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</si>
  <si>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</si>
  <si>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</si>
  <si>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</si>
  <si>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</si>
  <si>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</si>
  <si>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</si>
  <si>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</si>
  <si>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</si>
  <si>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</si>
  <si>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</si>
  <si>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</si>
  <si>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</si>
  <si>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</si>
  <si>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</si>
  <si>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</si>
  <si>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</si>
  <si>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</si>
  <si>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</si>
  <si>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</si>
  <si>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</si>
  <si>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</si>
  <si>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</si>
  <si>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</si>
  <si>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</si>
  <si>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</si>
  <si>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</si>
  <si>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</si>
  <si>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</si>
  <si>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</si>
  <si>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</si>
  <si>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</si>
  <si>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</si>
  <si>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</si>
  <si>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</si>
  <si>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</si>
  <si>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</si>
  <si>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</si>
  <si>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</si>
  <si>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</si>
  <si>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</si>
  <si>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</si>
  <si>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</si>
  <si>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</si>
  <si>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</si>
  <si>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</si>
  <si>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</si>
  <si>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</si>
  <si>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</si>
  <si>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</si>
  <si>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</si>
  <si>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</si>
  <si>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</si>
  <si>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</si>
  <si>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</si>
  <si>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</si>
  <si>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</si>
  <si>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</si>
  <si>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</si>
  <si>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</si>
  <si>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</si>
  <si>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</si>
  <si>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</si>
  <si>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</si>
  <si>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</si>
  <si>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</si>
  <si>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</si>
  <si>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</si>
  <si>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</si>
  <si>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</si>
  <si>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</si>
  <si>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</si>
  <si>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</si>
  <si>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</si>
  <si>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</si>
  <si>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</si>
  <si>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</si>
  <si>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</si>
  <si>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</si>
  <si>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</si>
  <si>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</si>
  <si>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</si>
  <si>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</si>
  <si>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</si>
  <si>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</si>
  <si>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</si>
  <si>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</si>
  <si>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</si>
  <si>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</si>
  <si>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</si>
  <si>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</si>
  <si>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</si>
  <si>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</si>
  <si>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</si>
  <si>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</si>
  <si>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</si>
  <si>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</si>
  <si>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</si>
  <si>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</si>
  <si>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</si>
  <si>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</si>
  <si>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</si>
  <si>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</si>
  <si>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</si>
  <si>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</si>
  <si>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</si>
  <si>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</si>
  <si>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</si>
  <si>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</si>
  <si>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</si>
  <si>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</si>
  <si>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</si>
  <si>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</si>
  <si>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</si>
  <si>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</si>
  <si>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</si>
  <si>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</si>
  <si>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</si>
  <si>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</si>
  <si>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</si>
  <si>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</si>
  <si>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</si>
  <si>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</si>
  <si>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</si>
  <si>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</si>
  <si>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</si>
  <si>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</si>
  <si>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</si>
  <si>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</si>
  <si>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</si>
  <si>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</si>
  <si>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</si>
  <si>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</si>
  <si>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</si>
  <si>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</si>
  <si>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</si>
  <si>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</si>
  <si>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</si>
  <si>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</si>
  <si>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</si>
  <si>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</si>
  <si>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</si>
  <si>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</si>
  <si>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</si>
  <si>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</si>
  <si>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</si>
  <si>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</si>
  <si>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</si>
  <si>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</si>
  <si>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</si>
  <si>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</si>
  <si>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</si>
  <si>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</si>
  <si>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</si>
  <si>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</si>
  <si>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</si>
  <si>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</si>
  <si>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</si>
  <si>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</si>
  <si>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</si>
  <si>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</si>
  <si>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</si>
  <si>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</si>
  <si>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</si>
  <si>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</si>
  <si>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</si>
  <si>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</si>
  <si>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</si>
  <si>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</si>
  <si>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</si>
  <si>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</si>
  <si>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</si>
  <si>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</si>
  <si>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</si>
  <si>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</si>
  <si>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</si>
  <si>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</si>
  <si>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</si>
  <si>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</si>
  <si>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</si>
  <si>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</si>
  <si>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</si>
  <si>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</si>
  <si>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</si>
  <si>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</si>
  <si>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</si>
  <si>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</si>
  <si>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</si>
  <si>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</si>
  <si>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</si>
  <si>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</si>
  <si>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</si>
  <si>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</si>
  <si>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</si>
  <si>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</si>
  <si>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</si>
  <si>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</si>
  <si>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</si>
  <si>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</si>
  <si>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</si>
  <si>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</si>
  <si>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</si>
  <si>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</si>
  <si>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</si>
  <si>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</si>
  <si>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</si>
  <si>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</si>
  <si>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</si>
  <si>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</si>
  <si>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</si>
  <si>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</si>
  <si>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</si>
  <si>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</si>
  <si>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</si>
  <si>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</si>
  <si>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</si>
  <si>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</si>
  <si>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</si>
  <si>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</si>
  <si>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</si>
  <si>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</si>
  <si>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</si>
  <si>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</si>
  <si>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</si>
  <si>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</si>
  <si>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</si>
  <si>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</si>
  <si>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</si>
  <si>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</si>
  <si>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</si>
  <si>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</si>
  <si>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</si>
  <si>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</si>
  <si>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</si>
  <si>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</si>
  <si>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</si>
  <si>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</si>
  <si>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</si>
  <si>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</si>
  <si>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</si>
  <si>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</si>
  <si>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</si>
  <si>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</si>
  <si>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</si>
  <si>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</si>
  <si>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</si>
  <si>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</si>
  <si>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</si>
  <si>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</si>
  <si>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</si>
  <si>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</si>
  <si>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</si>
  <si>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</si>
  <si>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</si>
  <si>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</si>
  <si>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</si>
  <si>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</si>
  <si>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</si>
  <si>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</si>
  <si>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Daria Kasatkina (RUSSIA)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</si>
  <si>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</si>
  <si>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</si>
  <si>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</si>
  <si>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</si>
  <si>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</si>
  <si>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</si>
  <si>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</si>
  <si>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</si>
  <si>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</si>
  <si>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</si>
  <si>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</si>
  <si>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</si>
  <si>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</si>
  <si>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</si>
  <si>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</si>
  <si>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</si>
  <si>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</si>
  <si>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</si>
  <si>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</si>
  <si>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</si>
  <si>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</si>
  <si>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</si>
  <si>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</si>
  <si>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</si>
  <si>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</si>
  <si>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</si>
  <si>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</si>
  <si>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</si>
  <si>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</si>
  <si>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</si>
  <si>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</si>
  <si>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</si>
  <si>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</si>
  <si>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</si>
  <si>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</si>
  <si>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</si>
  <si>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</si>
  <si>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</si>
  <si>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</si>
  <si>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</si>
  <si>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</si>
  <si>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</si>
  <si>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</si>
  <si>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</si>
  <si>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</si>
  <si>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</si>
  <si>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</si>
  <si>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</si>
  <si>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</si>
  <si>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</si>
  <si>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</si>
  <si>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</si>
  <si>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</si>
  <si>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</si>
  <si>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</si>
  <si>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</si>
  <si>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</si>
  <si>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</si>
  <si>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</si>
  <si>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</si>
  <si>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</si>
  <si>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</si>
  <si>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</si>
  <si>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</si>
  <si>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</si>
  <si>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</si>
  <si>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</si>
  <si>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</si>
  <si>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</si>
  <si>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</si>
  <si>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</si>
  <si>
    <t>4-6 6-1 6-1</t>
  </si>
  <si>
    <t>Belinda Bencic (SWITZERLAND)</t>
  </si>
  <si>
    <t>7-6(5) 7-5</t>
  </si>
  <si>
    <t>Moyuka Uchijima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</si>
</sst>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  <xf numFmtId="0" fontId="3" fillId="2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2-49BD-B5E4-DB1E6BECD60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2-49BD-B5E4-DB1E6BE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613-AB90-50F42E7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F0FC-8345-139F-1264-79AC24B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19</xdr:col>
      <xdr:colOff>9525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5AADE8F-DA37-7F99-88DD-2BA2F32F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750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750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topLeftCell="A37" workbookViewId="0">
      <selection activeCell="D66" sqref="D6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750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679</v>
      </c>
      <c r="E38" s="4" t="s">
        <v>13</v>
      </c>
      <c r="F38" t="s">
        <v>680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682</v>
      </c>
    </row>
    <row r="43" spans="1:6" x14ac:dyDescent="0.25">
      <c r="C43" t="s">
        <v>40</v>
      </c>
      <c r="D43" t="s">
        <v>681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683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684</v>
      </c>
      <c r="E46" s="4" t="s">
        <v>13</v>
      </c>
      <c r="F46" t="s">
        <v>686</v>
      </c>
    </row>
    <row r="47" spans="1:6" x14ac:dyDescent="0.25">
      <c r="C47" t="s">
        <v>15</v>
      </c>
      <c r="D47" t="s">
        <v>685</v>
      </c>
      <c r="E47" s="4" t="s">
        <v>13</v>
      </c>
      <c r="F47" t="s">
        <v>687</v>
      </c>
    </row>
    <row r="48" spans="1:6" x14ac:dyDescent="0.25">
      <c r="C48" t="s">
        <v>16</v>
      </c>
      <c r="D48" t="s">
        <v>698</v>
      </c>
      <c r="E48" s="4" t="s">
        <v>13</v>
      </c>
      <c r="F48" t="s">
        <v>688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689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690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691</v>
      </c>
    </row>
    <row r="55" spans="1:6" x14ac:dyDescent="0.25">
      <c r="A55" t="s">
        <v>86</v>
      </c>
      <c r="B55" t="s">
        <v>81</v>
      </c>
      <c r="C55" t="s">
        <v>38</v>
      </c>
      <c r="D55" t="s">
        <v>692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693</v>
      </c>
    </row>
    <row r="58" spans="1:6" x14ac:dyDescent="0.25">
      <c r="A58" t="s">
        <v>627</v>
      </c>
      <c r="B58" t="s">
        <v>19</v>
      </c>
      <c r="C58" t="s">
        <v>40</v>
      </c>
      <c r="D58" t="s">
        <v>694</v>
      </c>
      <c r="E58" s="5" t="s">
        <v>14</v>
      </c>
      <c r="F58" t="s">
        <v>695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696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697</v>
      </c>
    </row>
    <row r="63" spans="1:6" x14ac:dyDescent="0.25">
      <c r="A63" t="s">
        <v>42</v>
      </c>
      <c r="B63" t="s">
        <v>19</v>
      </c>
      <c r="C63" t="s">
        <v>38</v>
      </c>
      <c r="D63" t="s">
        <v>700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701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702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699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703</v>
      </c>
      <c r="B69" t="s">
        <v>19</v>
      </c>
      <c r="C69" t="s">
        <v>12</v>
      </c>
      <c r="D69" t="s">
        <v>612</v>
      </c>
      <c r="E69" s="4" t="s">
        <v>13</v>
      </c>
      <c r="F69" t="s">
        <v>704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705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706</v>
      </c>
      <c r="E75" s="4" t="s">
        <v>13</v>
      </c>
      <c r="F75" t="s">
        <v>707</v>
      </c>
    </row>
    <row r="76" spans="1:6" x14ac:dyDescent="0.25">
      <c r="C76" t="s">
        <v>12</v>
      </c>
      <c r="D76" t="s">
        <v>683</v>
      </c>
      <c r="E76" s="10" t="s">
        <v>13</v>
      </c>
      <c r="F76" t="s">
        <v>708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709</v>
      </c>
      <c r="E80" s="5" t="s">
        <v>14</v>
      </c>
      <c r="F80" t="s">
        <v>710</v>
      </c>
    </row>
    <row r="82" spans="1:6" x14ac:dyDescent="0.25">
      <c r="A82" t="s">
        <v>711</v>
      </c>
      <c r="B82" t="s">
        <v>19</v>
      </c>
      <c r="C82" t="s">
        <v>460</v>
      </c>
      <c r="D82" t="s">
        <v>100</v>
      </c>
      <c r="E82" s="4" t="s">
        <v>13</v>
      </c>
      <c r="F82" t="s">
        <v>712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715</v>
      </c>
    </row>
    <row r="6" spans="1:6" x14ac:dyDescent="0.25">
      <c r="A6" t="s">
        <v>716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718</v>
      </c>
      <c r="E7" s="4" t="s">
        <v>13</v>
      </c>
      <c r="F7" t="s">
        <v>717</v>
      </c>
    </row>
    <row r="8" spans="1:6" x14ac:dyDescent="0.25">
      <c r="C8" t="s">
        <v>15</v>
      </c>
      <c r="D8" t="s">
        <v>705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679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719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720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723</v>
      </c>
    </row>
    <row r="17" spans="1:6" x14ac:dyDescent="0.25">
      <c r="C17" t="s">
        <v>15</v>
      </c>
      <c r="D17" t="s">
        <v>721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722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750</v>
      </c>
      <c r="B24" t="s">
        <v>19</v>
      </c>
      <c r="C24" t="s">
        <v>40</v>
      </c>
      <c r="D24" t="s">
        <v>724</v>
      </c>
      <c r="E24" s="4" t="s">
        <v>13</v>
      </c>
      <c r="F24" t="s">
        <v>726</v>
      </c>
    </row>
    <row r="25" spans="1:6" x14ac:dyDescent="0.25">
      <c r="C25" t="s">
        <v>12</v>
      </c>
      <c r="D25" t="s">
        <v>725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727</v>
      </c>
      <c r="E28" s="5" t="s">
        <v>14</v>
      </c>
      <c r="F28" t="s">
        <v>728</v>
      </c>
    </row>
    <row r="30" spans="1:6" x14ac:dyDescent="0.25">
      <c r="A30" t="s">
        <v>53</v>
      </c>
      <c r="B30" t="s">
        <v>19</v>
      </c>
      <c r="C30" t="s">
        <v>40</v>
      </c>
      <c r="D30" t="s">
        <v>729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683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730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731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698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735</v>
      </c>
      <c r="E40" s="4" t="s">
        <v>13</v>
      </c>
      <c r="F40" t="s">
        <v>733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732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734</v>
      </c>
    </row>
    <row r="44" spans="1:6" x14ac:dyDescent="0.25">
      <c r="A44" t="s">
        <v>36</v>
      </c>
      <c r="B44" t="s">
        <v>33</v>
      </c>
      <c r="C44" t="s">
        <v>38</v>
      </c>
      <c r="D44" t="s">
        <v>736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737</v>
      </c>
    </row>
    <row r="47" spans="1:6" x14ac:dyDescent="0.25">
      <c r="A47" t="s">
        <v>80</v>
      </c>
      <c r="B47" t="s">
        <v>81</v>
      </c>
      <c r="C47" t="s">
        <v>12</v>
      </c>
      <c r="D47" t="s">
        <v>738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692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739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740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702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741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742</v>
      </c>
    </row>
    <row r="61" spans="1:6" x14ac:dyDescent="0.25">
      <c r="C61" t="s">
        <v>11</v>
      </c>
      <c r="D61" t="s">
        <v>743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744</v>
      </c>
      <c r="E63" s="5" t="s">
        <v>14</v>
      </c>
      <c r="F63" t="s">
        <v>745</v>
      </c>
    </row>
    <row r="65" spans="1:6" x14ac:dyDescent="0.25">
      <c r="A65" t="s">
        <v>42</v>
      </c>
      <c r="B65" t="s">
        <v>19</v>
      </c>
      <c r="C65" t="s">
        <v>38</v>
      </c>
      <c r="D65" t="s">
        <v>746</v>
      </c>
      <c r="E65" s="5" t="s">
        <v>14</v>
      </c>
      <c r="F65" t="s">
        <v>39</v>
      </c>
    </row>
    <row r="67" spans="1:6" x14ac:dyDescent="0.25">
      <c r="A67" t="s">
        <v>747</v>
      </c>
      <c r="B67" t="s">
        <v>19</v>
      </c>
      <c r="C67" t="s">
        <v>11</v>
      </c>
      <c r="D67" t="s">
        <v>748</v>
      </c>
      <c r="E67" s="5" t="s">
        <v>14</v>
      </c>
      <c r="F67" t="s">
        <v>749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F15"/>
  <sheetViews>
    <sheetView workbookViewId="0">
      <selection activeCell="E9" activeCellId="1" sqref="E4 E9:E1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  <row r="4" spans="1:6" x14ac:dyDescent="0.25">
      <c r="A4" t="s">
        <v>716</v>
      </c>
      <c r="B4" t="s">
        <v>19</v>
      </c>
      <c r="C4" t="s">
        <v>12</v>
      </c>
      <c r="D4" t="s">
        <v>685</v>
      </c>
      <c r="E4" s="11" t="s">
        <v>13</v>
      </c>
      <c r="F4" t="s">
        <v>751</v>
      </c>
    </row>
    <row r="5" spans="1:6" x14ac:dyDescent="0.25">
      <c r="C5" t="s">
        <v>11</v>
      </c>
      <c r="D5" t="s">
        <v>618</v>
      </c>
      <c r="E5" s="5" t="s">
        <v>14</v>
      </c>
      <c r="F5" t="s">
        <v>421</v>
      </c>
    </row>
    <row r="7" spans="1:6" x14ac:dyDescent="0.25">
      <c r="A7" t="s">
        <v>45</v>
      </c>
      <c r="B7" t="s">
        <v>19</v>
      </c>
      <c r="C7" t="s">
        <v>38</v>
      </c>
      <c r="D7" t="s">
        <v>752</v>
      </c>
      <c r="E7" s="5" t="s">
        <v>14</v>
      </c>
      <c r="F7" t="s">
        <v>441</v>
      </c>
    </row>
    <row r="9" spans="1:6" x14ac:dyDescent="0.25">
      <c r="A9" t="s">
        <v>661</v>
      </c>
      <c r="B9" t="s">
        <v>19</v>
      </c>
      <c r="C9" t="s">
        <v>12</v>
      </c>
      <c r="D9" t="s">
        <v>677</v>
      </c>
      <c r="E9" s="11" t="s">
        <v>13</v>
      </c>
      <c r="F9" t="s">
        <v>753</v>
      </c>
    </row>
    <row r="10" spans="1:6" x14ac:dyDescent="0.25">
      <c r="C10" t="s">
        <v>11</v>
      </c>
      <c r="D10" t="s">
        <v>700</v>
      </c>
      <c r="E10" s="11" t="s">
        <v>13</v>
      </c>
      <c r="F10" t="s">
        <v>31</v>
      </c>
    </row>
    <row r="11" spans="1:6" x14ac:dyDescent="0.25">
      <c r="C11" t="s">
        <v>15</v>
      </c>
      <c r="D11" t="s">
        <v>673</v>
      </c>
      <c r="E11" s="11" t="s">
        <v>13</v>
      </c>
      <c r="F11" t="s">
        <v>31</v>
      </c>
    </row>
    <row r="12" spans="1:6" x14ac:dyDescent="0.25">
      <c r="C12" t="s">
        <v>16</v>
      </c>
      <c r="D12" t="s">
        <v>513</v>
      </c>
      <c r="E12" s="11" t="s">
        <v>13</v>
      </c>
      <c r="F12" t="s">
        <v>59</v>
      </c>
    </row>
    <row r="13" spans="1:6" x14ac:dyDescent="0.25">
      <c r="C13" t="s">
        <v>17</v>
      </c>
      <c r="D13" t="s">
        <v>609</v>
      </c>
      <c r="E13" s="5" t="s">
        <v>14</v>
      </c>
      <c r="F13" t="s">
        <v>22</v>
      </c>
    </row>
    <row r="15" spans="1:6" x14ac:dyDescent="0.25">
      <c r="A15" t="s">
        <v>750</v>
      </c>
      <c r="B15" t="s">
        <v>19</v>
      </c>
      <c r="C15" t="s">
        <v>40</v>
      </c>
      <c r="D15" t="s">
        <v>754</v>
      </c>
      <c r="E15" s="5" t="s">
        <v>14</v>
      </c>
      <c r="F15" t="s">
        <v>29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5</v>
      </c>
      <c r="C15">
        <v>0</v>
      </c>
      <c r="D15">
        <v>5</v>
      </c>
      <c r="E15">
        <v>5</v>
      </c>
      <c r="F15" s="3">
        <f t="shared" si="1"/>
        <v>0</v>
      </c>
    </row>
    <row r="16" spans="1:6" x14ac:dyDescent="0.25">
      <c r="A16" s="1" t="s">
        <v>6</v>
      </c>
      <c r="B16" s="2">
        <f>SUM(B2:B15)</f>
        <v>248</v>
      </c>
      <c r="C16" s="2">
        <f>SUM(C2:C15)</f>
        <v>8</v>
      </c>
      <c r="D16" s="2">
        <f>SUM(D2:D15)</f>
        <v>378</v>
      </c>
      <c r="E16" s="2">
        <f>SUM(E2:E15)</f>
        <v>231</v>
      </c>
      <c r="F16" s="7">
        <f>(D16-E16)/D16</f>
        <v>0.3888888888888889</v>
      </c>
    </row>
    <row r="17" spans="1:6" x14ac:dyDescent="0.25">
      <c r="A17" s="1" t="s">
        <v>121</v>
      </c>
      <c r="B17" s="2">
        <f>AVERAGE(B2:B15)</f>
        <v>17.714285714285715</v>
      </c>
      <c r="C17" s="2">
        <f>AVERAGE(C2:C15)</f>
        <v>0.5714285714285714</v>
      </c>
      <c r="D17" s="2">
        <f>AVERAGE(D2:D15)</f>
        <v>27</v>
      </c>
      <c r="E17" s="2">
        <f>AVERAGE(E2:E15)</f>
        <v>16.5</v>
      </c>
      <c r="F17" s="7">
        <f>(D17-E17)/D17</f>
        <v>0.3888888888888889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750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750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750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750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2025-03-02T23:08:56Z</dcterms:modified>
</cp:coreProperties>
</file>