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039" documentId="114_{AC9F4747-BE0F-452C-A2C8-58738AABDFF9}" xr6:coauthVersionLast="47" xr6:coauthVersionMax="47" xr10:uidLastSave="{82F2E313-19C1-4ABA-A408-9B5C2CBD3B5F}"/>
  <bookViews>
    <workbookView xWindow="3810" yWindow="3810" windowWidth="28800" windowHeight="15285" firstSheet="5" activeTab="13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2025" sheetId="40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<sst xmlns="http://schemas.openxmlformats.org/spreadsheetml/2006/main" count="2396" uniqueCount="632">
  <si>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</si>
  <si>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</si>
  <si>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</si>
  <si>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</si>
  <si>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</si>
  <si>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</si>
  <si>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</si>
  <si>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</si>
  <si>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</si>
  <si>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</si>
  <si>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</si>
  <si>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</si>
  <si>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</si>
  <si>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</si>
  <si>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</si>
  <si>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</si>
  <si>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</si>
  <si>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</si>
  <si>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</si>
  <si>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</si>
  <si>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</si>
  <si>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</si>
  <si>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</si>
  <si>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</si>
  <si>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</si>
  <si>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</si>
  <si>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</si>
  <si>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</si>
  <si>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</si>
  <si>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</si>
  <si>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</si>
  <si>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</si>
  <si>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</si>
  <si>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</si>
  <si>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</si>
  <si>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</si>
  <si>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</si>
  <si>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</si>
  <si>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</si>
  <si>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</si>
  <si>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</si>
  <si>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</si>
  <si>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</si>
  <si>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</si>
  <si>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</si>
  <si>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</si>
  <si>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</si>
  <si>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</si>
  <si>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</si>
  <si>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</si>
  <si>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</si>
  <si>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</si>
  <si>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</si>
  <si>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</si>
  <si>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</si>
  <si>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</si>
  <si>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</si>
  <si>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</si>
  <si>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</si>
  <si>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</si>
  <si>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</si>
  <si>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</si>
  <si>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</si>
  <si>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</si>
  <si>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</si>
  <si>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</si>
  <si>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</si>
  <si>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</si>
  <si>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</si>
  <si>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</si>
  <si>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</si>
  <si>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</si>
  <si>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</si>
  <si>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</si>
  <si>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</si>
  <si>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</si>
  <si>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</si>
  <si>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</si>
  <si>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</si>
  <si>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</si>
  <si>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</si>
  <si>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</si>
  <si>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</si>
  <si>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</si>
  <si>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</si>
  <si>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</si>
  <si>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</si>
  <si>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</si>
  <si>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</si>
  <si>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</si>
  <si>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</si>
  <si>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</si>
  <si>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</si>
  <si>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</si>
  <si>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</si>
  <si>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</si>
  <si>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</si>
  <si>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</si>
  <si>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</si>
  <si>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</si>
  <si>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</si>
  <si>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</si>
  <si>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</si>
  <si>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</si>
  <si>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</si>
  <si>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</si>
  <si>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</si>
  <si>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</si>
  <si>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</si>
  <si>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</si>
  <si>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</si>
  <si>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</si>
  <si>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</si>
  <si>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</si>
  <si>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</si>
  <si>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</si>
  <si>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</si>
  <si>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</si>
  <si>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</si>
  <si>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</si>
  <si>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</si>
  <si>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</si>
  <si>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</si>
  <si>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</si>
  <si>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</si>
  <si>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</si>
  <si>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</si>
  <si>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</si>
  <si>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</si>
  <si>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</si>
  <si>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</si>
  <si>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</si>
  <si>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</si>
  <si>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</si>
  <si>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</si>
  <si>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</si>
  <si>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</si>
  <si>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</si>
  <si>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</si>
  <si>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</si>
  <si>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</si>
  <si>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</si>
  <si>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</si>
  <si>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</si>
  <si>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</si>
  <si>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</si>
  <si>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</si>
  <si>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</si>
  <si>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</si>
  <si>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</si>
  <si>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</si>
  <si>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</si>
  <si>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</si>
  <si>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</si>
  <si>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</si>
  <si>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</si>
  <si>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</si>
  <si>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</si>
  <si>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</si>
  <si>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</si>
  <si>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</si>
  <si>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</si>
  <si>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</si>
  <si>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</si>
  <si>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</si>
  <si>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</si>
  <si>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</si>
  <si>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</si>
  <si>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</si>
  <si>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</si>
  <si>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</si>
  <si>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</si>
  <si>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</si>
  <si>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</si>
  <si>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</si>
  <si>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</si>
  <si>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</si>
  <si>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</si>
  <si>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</si>
  <si>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</si>
  <si>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</si>
  <si>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</si>
  <si>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</si>
  <si>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</si>
  <si>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</si>
  <si>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</si>
  <si>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</si>
  <si>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</si>
  <si>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</si>
  <si>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</si>
  <si>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</si>
  <si>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</si>
  <si>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</si>
  <si>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</si>
  <si>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</si>
  <si>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</si>
  <si>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</si>
  <si>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</si>
  <si>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</si>
  <si>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</si>
  <si>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</si>
  <si>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</si>
  <si>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</si>
  <si>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</si>
  <si>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</si>
  <si>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</si>
  <si>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</si>
  <si>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</si>
  <si>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</si>
  <si>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</si>
  <si>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</si>
  <si>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</si>
  <si>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</si>
  <si>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</si>
  <si>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</si>
  <si>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</si>
  <si>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</si>
  <si>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</si>
  <si>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</si>
  <si>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</si>
  <si>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</si>
  <si>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</si>
  <si>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</si>
  <si>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</si>
  <si>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</si>
  <si>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</si>
  <si>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</si>
  <si>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</si>
  <si>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</si>
  <si>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</si>
  <si>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</si>
  <si>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</si>
  <si>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</si>
  <si>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</si>
  <si>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</si>
  <si>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</si>
  <si>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</si>
  <si>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</si>
  <si>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</si>
  <si>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</si>
  <si>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</si>
  <si>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</si>
  <si>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</si>
  <si>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</si>
  <si>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</si>
  <si>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</si>
  <si>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</si>
  <si>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</si>
  <si>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</si>
  <si>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</si>
  <si>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</si>
  <si>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</si>
  <si>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</si>
  <si>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</si>
  <si>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</si>
  <si>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</si>
  <si>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</si>
  <si>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</si>
  <si>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</si>
  <si>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</si>
  <si>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</si>
  <si>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</si>
  <si>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</si>
  <si>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</si>
  <si>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</si>
  <si>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</si>
  <si>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</si>
  <si>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</si>
  <si>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</si>
  <si>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</si>
  <si>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</si>
  <si>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</si>
  <si>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</si>
  <si>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</si>
  <si>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</si>
  <si>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</si>
  <si>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</si>
  <si>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</si>
  <si>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</si>
  <si>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</si>
  <si>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</si>
  <si>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</si>
  <si>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</si>
  <si>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</si>
  <si>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</si>
  <si>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</si>
  <si>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</si>
  <si>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</si>
  <si>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</si>
  <si>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</si>
  <si>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</si>
  <si>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</si>
  <si>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</si>
  <si>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</si>
  <si>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</si>
  <si>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</si>
  <si>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</si>
  <si>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</si>
  <si>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</si>
  <si>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</si>
  <si>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</si>
  <si>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</si>
  <si>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</si>
  <si>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</si>
  <si>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</si>
  <si>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</si>
  <si>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</si>
  <si>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</si>
  <si>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</si>
  <si>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</si>
  <si>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</si>
  <si>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</si>
  <si>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</si>
  <si>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</si>
  <si>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</si>
  <si>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</si>
  <si>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</si>
  <si>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</si>
  <si>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</si>
  <si>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</si>
  <si>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</si>
  <si>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</si>
  <si>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</si>
  <si>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</si>
  <si>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</si>
  <si>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</si>
  <si>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</si>
  <si>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</si>
  <si>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</si>
  <si>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</si>
  <si>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</si>
  <si>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</si>
  <si>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</si>
  <si>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</si>
  <si>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</si>
  <si>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</si>
  <si>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</si>
  <si>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</si>
  <si>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</si>
  <si>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</si>
  <si>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</si>
  <si>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</si>
  <si>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</si>
  <si>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</si>
  <si>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</si>
  <si>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</si>
  <si>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</si>
  <si>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</si>
  <si>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</si>
  <si>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</si>
  <si>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</si>
  <si>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</si>
  <si>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</si>
  <si>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</si>
  <si>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</si>
  <si>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</si>
  <si>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</si>
  <si>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</si>
  <si>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</si>
  <si>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</si>
  <si>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</si>
  <si>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</si>
  <si>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</si>
  <si>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</si>
  <si>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</si>
  <si>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</si>
  <si>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</si>
  <si>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</si>
  <si>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</si>
  <si>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</si>
  <si>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</si>
  <si>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</si>
  <si>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</si>
  <si>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</si>
  <si>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</si>
  <si>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</si>
  <si>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</si>
  <si>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</si>
  <si>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</si>
  <si>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</si>
  <si>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</si>
  <si>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</si>
  <si>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</si>
  <si>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</si>
  <si>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</si>
  <si>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</si>
  <si>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</si>
  <si>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</si>
  <si>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</si>
  <si>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</si>
  <si>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</si>
  <si>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</si>
  <si>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</si>
  <si>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</si>
  <si>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</si>
  <si>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</si>
  <si>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</si>
  <si>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</si>
  <si>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</si>
  <si>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</si>
  <si>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</si>
  <si>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</si>
  <si>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</si>
  <si>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</si>
  <si>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</si>
  <si>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</si>
  <si>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</si>
  <si>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</si>
  <si>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</si>
  <si>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</si>
  <si>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</si>
  <si>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</si>
  <si>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</si>
  <si>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</si>
  <si>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</si>
  <si>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</si>
  <si>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</si>
  <si>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</si>
  <si>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</si>
  <si>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</si>
  <si>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</si>
  <si>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</si>
  <si>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</si>
  <si>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</si>
  <si>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</si>
  <si>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</si>
  <si>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</si>
  <si>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</si>
  <si>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</si>
  <si>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</si>
  <si>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</si>
  <si>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</si>
  <si>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</si>
  <si>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</si>
  <si>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</si>
  <si>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</si>
  <si>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</si>
  <si>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</si>
  <si>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</si>
  <si>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</si>
  <si>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</si>
  <si>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</si>
  <si>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</si>
  <si>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</si>
  <si>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</si>
  <si>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</si>
  <si>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</si>
  <si>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</si>
  <si>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</si>
  <si>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</si>
  <si>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</si>
  <si>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</si>
  <si>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</si>
  <si>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</si>
  <si>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</si>
  <si>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</si>
  <si>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</si>
  <si>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</si>
  <si>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</si>
  <si>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</si>
  <si>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</si>
  <si>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</si>
  <si>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</si>
  <si>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</si>
  <si>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</si>
  <si>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</si>
  <si>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</si>
  <si>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</si>
  <si>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</si>
  <si>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</si>
  <si>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</si>
  <si>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</si>
  <si>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</si>
  <si>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</si>
  <si>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</si>
  <si>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</si>
  <si>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</si>
  <si>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</si>
  <si>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</si>
  <si>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</si>
  <si>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</si>
  <si>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</si>
  <si>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</si>
  <si>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</si>
  <si>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</si>
  <si>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</si>
  <si>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</si>
  <si>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</si>
  <si>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</si>
  <si>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</si>
  <si>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</si>
  <si>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</si>
  <si>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</si>
  <si>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</si>
  <si>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</si>
  <si>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</si>
  <si>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</si>
  <si>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</si>
  <si>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</si>
  <si>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</si>
  <si>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</si>
  <si>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</si>
  <si>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</si>
  <si>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</si>
  <si>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</si>
  <si>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</si>
  <si>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</si>
  <si>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</si>
  <si>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</si>
  <si>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</si>
  <si>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</si>
  <si>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</si>
  <si>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</si>
  <si>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</si>
  <si>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</si>
  <si>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</si>
  <si>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</si>
  <si>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</si>
  <si>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</si>
  <si>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</si>
  <si>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</si>
  <si>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</si>
  <si>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</si>
  <si>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</si>
  <si>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</si>
  <si>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</si>
  <si>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</si>
  <si>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</si>
  <si>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</si>
  <si>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</si>
  <si>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</si>
  <si>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</si>
  <si>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</si>
  <si>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</si>
  <si>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</si>
  <si>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</si>
  <si>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</si>
  <si>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</si>
  <si>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</si>
  <si>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</si>
  <si>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</si>
  <si>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</si>
  <si>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</si>
  <si>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</si>
  <si>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</si>
  <si>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</si>
  <si>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</si>
  <si>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</si>
  <si>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</si>
  <si>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</si>
  <si>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</si>
  <si>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</si>
  <si>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</si>
  <si>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</si>
  <si>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</si>
  <si>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</si>
  <si>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</si>
  <si>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</si>
  <si>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</si>
  <si>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</si>
  <si>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</si>
  <si>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</si>
  <si>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</si>
  <si>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</si>
  <si>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</si>
  <si>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</si>
  <si>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</si>
  <si>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</si>
  <si>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</si>
  <si>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</si>
  <si>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</si>
  <si>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</si>
  <si>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</si>
  <si>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</si>
  <si>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</si>
  <si>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</si>
  <si>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</si>
  <si>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</si>
  <si>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</si>
  <si>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</si>
  <si>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</si>
  <si>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</si>
  <si>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</si>
  <si>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</si>
  <si>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</si>
  <si>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</si>
  <si>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</si>
  <si>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</si>
  <si>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</si>
  <si>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</si>
  <si>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</si>
  <si>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</si>
  <si>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</si>
  <si>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</si>
  <si>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</si>
  <si>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</si>
  <si>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</si>
  <si>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</si>
  <si>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</si>
  <si>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</si>
  <si>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</si>
  <si>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</si>
  <si>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</si>
  <si>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</si>
  <si>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</si>
  <si>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</si>
  <si>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</si>
  <si>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</si>
  <si>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</si>
  <si>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</si>
  <si>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</si>
  <si>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</si>
  <si>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</si>
  <si>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</si>
  <si>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</si>
  <si>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</si>
  <si>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</si>
  <si>
    <t>Wang Xiyu (CHINA)</t>
  </si>
  <si>
    <t>4-6 7-6(7) 7-6(3)</t>
  </si>
  <si>
    <t>DUBAI OPEN</t>
  </si>
  <si>
    <t>Lulu Sun (NEW ZEALAND)</t>
  </si>
  <si>
    <t>Maya Joint (AUSTRALIA)</t>
  </si>
  <si>
    <t>4-6 6-3 6-3</t>
  </si>
  <si>
    <t>6-2 3-6 6-2</t>
  </si>
  <si>
    <t>Nastia Pavlyuchenkova (RUSSIA)</t>
  </si>
  <si>
    <t>Alycia Parks (USA)</t>
  </si>
  <si>
    <t>7-6(3) 3-6 6-2</t>
  </si>
  <si>
    <t>Donna Vekić (CROATIA)</t>
  </si>
  <si>
    <t xml:space="preserve">7-5 6-3 </t>
  </si>
  <si>
    <t>5-7 7-6(7) 7-6(5)</t>
  </si>
  <si>
    <t>6-2 7-6(2)</t>
  </si>
  <si>
    <t>Marta Kostyuk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</si>
</sst>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99F-A43E-AACC31E52CA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C-499F-A43E-AACC31E5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136736"/>
        <c:axId val="1381137216"/>
      </c:barChart>
      <c:catAx>
        <c:axId val="1381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7216"/>
        <c:crosses val="autoZero"/>
        <c:auto val="1"/>
        <c:lblAlgn val="ctr"/>
        <c:lblOffset val="100"/>
        <c:noMultiLvlLbl val="0"/>
      </c:catAx>
      <c:valAx>
        <c:axId val="1381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  <c:pt idx="1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5-4388-BA90-8786FC60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976"/>
        <c:axId val="137347536"/>
      </c:lineChart>
      <c:catAx>
        <c:axId val="1373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7536"/>
        <c:crosses val="autoZero"/>
        <c:auto val="1"/>
        <c:lblAlgn val="ctr"/>
        <c:lblOffset val="100"/>
        <c:noMultiLvlLbl val="0"/>
      </c:catAx>
      <c:valAx>
        <c:axId val="13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8435-DF59-F3A1-DCA7-D3098D2C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180976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42996E0-3342-62DB-3A74-F5B55960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551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619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topLeftCell="A31" workbookViewId="0">
      <selection activeCell="C55" sqref="C55:C5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619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25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25">
      <c r="A23" t="s">
        <v>590</v>
      </c>
      <c r="B23" t="s">
        <v>13</v>
      </c>
      <c r="C23" t="s">
        <v>15</v>
      </c>
      <c r="D23" t="s">
        <v>591</v>
      </c>
      <c r="E23" s="5" t="s">
        <v>16</v>
      </c>
      <c r="F23" t="s">
        <v>340</v>
      </c>
    </row>
    <row r="24" spans="1:6" x14ac:dyDescent="0.25">
      <c r="C24" t="s">
        <v>14</v>
      </c>
      <c r="D24" t="s">
        <v>592</v>
      </c>
      <c r="E24" s="6" t="s">
        <v>17</v>
      </c>
      <c r="F24" t="s">
        <v>593</v>
      </c>
    </row>
    <row r="26" spans="1:6" x14ac:dyDescent="0.25">
      <c r="A26" t="s">
        <v>331</v>
      </c>
      <c r="B26" t="s">
        <v>13</v>
      </c>
      <c r="C26" t="s">
        <v>41</v>
      </c>
      <c r="D26" t="s">
        <v>511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588</v>
      </c>
    </row>
    <row r="28" spans="1:6" x14ac:dyDescent="0.25">
      <c r="C28" t="s">
        <v>15</v>
      </c>
      <c r="D28" t="s">
        <v>589</v>
      </c>
      <c r="E28" s="6" t="s">
        <v>17</v>
      </c>
      <c r="F28" t="s">
        <v>45</v>
      </c>
    </row>
    <row r="30" spans="1:6" x14ac:dyDescent="0.25">
      <c r="A30" t="s">
        <v>334</v>
      </c>
      <c r="B30" t="s">
        <v>13</v>
      </c>
      <c r="C30" t="s">
        <v>28</v>
      </c>
      <c r="D30" t="s">
        <v>412</v>
      </c>
      <c r="E30" s="6" t="s">
        <v>17</v>
      </c>
      <c r="F30" t="s">
        <v>152</v>
      </c>
    </row>
    <row r="32" spans="1:6" x14ac:dyDescent="0.25">
      <c r="A32" t="s">
        <v>424</v>
      </c>
      <c r="B32" t="s">
        <v>247</v>
      </c>
      <c r="C32" t="s">
        <v>28</v>
      </c>
      <c r="D32" t="s">
        <v>577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459</v>
      </c>
      <c r="E33" s="5" t="s">
        <v>16</v>
      </c>
      <c r="F33" t="s">
        <v>594</v>
      </c>
    </row>
    <row r="34" spans="1:6" x14ac:dyDescent="0.25">
      <c r="C34" t="s">
        <v>14</v>
      </c>
      <c r="D34" t="s">
        <v>595</v>
      </c>
      <c r="E34" s="6" t="s">
        <v>17</v>
      </c>
      <c r="F34" t="s">
        <v>596</v>
      </c>
    </row>
    <row r="36" spans="1:6" x14ac:dyDescent="0.25">
      <c r="A36" t="s">
        <v>250</v>
      </c>
      <c r="B36" t="s">
        <v>247</v>
      </c>
      <c r="C36" t="s">
        <v>41</v>
      </c>
      <c r="D36" t="s">
        <v>483</v>
      </c>
      <c r="E36" s="6" t="s">
        <v>17</v>
      </c>
      <c r="F36" t="s">
        <v>19</v>
      </c>
    </row>
    <row r="38" spans="1:6" x14ac:dyDescent="0.25">
      <c r="A38" t="s">
        <v>597</v>
      </c>
      <c r="B38" t="s">
        <v>27</v>
      </c>
      <c r="C38" t="s">
        <v>15</v>
      </c>
      <c r="D38" t="s">
        <v>598</v>
      </c>
      <c r="E38" s="6" t="s">
        <v>17</v>
      </c>
      <c r="F38" t="s">
        <v>599</v>
      </c>
    </row>
    <row r="40" spans="1:6" x14ac:dyDescent="0.25">
      <c r="A40" t="s">
        <v>517</v>
      </c>
      <c r="B40" t="s">
        <v>27</v>
      </c>
      <c r="C40" t="s">
        <v>227</v>
      </c>
      <c r="D40" t="s">
        <v>600</v>
      </c>
      <c r="E40" s="6" t="s">
        <v>17</v>
      </c>
      <c r="F40" t="s">
        <v>601</v>
      </c>
    </row>
    <row r="42" spans="1:6" x14ac:dyDescent="0.25">
      <c r="A42" t="s">
        <v>521</v>
      </c>
      <c r="B42" t="s">
        <v>27</v>
      </c>
      <c r="C42" t="s">
        <v>15</v>
      </c>
      <c r="D42" t="s">
        <v>564</v>
      </c>
      <c r="E42" s="5" t="s">
        <v>16</v>
      </c>
      <c r="F42" t="s">
        <v>602</v>
      </c>
    </row>
    <row r="43" spans="1:6" x14ac:dyDescent="0.25">
      <c r="C43" t="s">
        <v>14</v>
      </c>
      <c r="D43" t="s">
        <v>603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604</v>
      </c>
      <c r="E45" s="5" t="s">
        <v>16</v>
      </c>
      <c r="F45" t="s">
        <v>605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434</v>
      </c>
    </row>
    <row r="48" spans="1:6" x14ac:dyDescent="0.25">
      <c r="A48" t="s">
        <v>375</v>
      </c>
      <c r="B48" t="s">
        <v>27</v>
      </c>
      <c r="C48" t="s">
        <v>41</v>
      </c>
      <c r="D48" t="s">
        <v>357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606</v>
      </c>
      <c r="E49" s="6" t="s">
        <v>17</v>
      </c>
      <c r="F49" t="s">
        <v>44</v>
      </c>
    </row>
    <row r="51" spans="1:6" x14ac:dyDescent="0.25">
      <c r="A51" t="s">
        <v>368</v>
      </c>
      <c r="B51" t="s">
        <v>27</v>
      </c>
      <c r="C51" t="s">
        <v>227</v>
      </c>
      <c r="D51" t="s">
        <v>607</v>
      </c>
      <c r="E51" s="6" t="s">
        <v>17</v>
      </c>
      <c r="F51" t="s">
        <v>608</v>
      </c>
    </row>
    <row r="53" spans="1:6" x14ac:dyDescent="0.25">
      <c r="A53" t="s">
        <v>609</v>
      </c>
      <c r="B53" t="s">
        <v>27</v>
      </c>
      <c r="C53" t="s">
        <v>15</v>
      </c>
      <c r="D53" t="s">
        <v>610</v>
      </c>
      <c r="E53" s="6" t="s">
        <v>17</v>
      </c>
      <c r="F53" t="s">
        <v>611</v>
      </c>
    </row>
    <row r="55" spans="1:6" x14ac:dyDescent="0.25">
      <c r="A55" t="s">
        <v>612</v>
      </c>
      <c r="B55" t="s">
        <v>27</v>
      </c>
      <c r="C55" t="s">
        <v>15</v>
      </c>
      <c r="D55" t="s">
        <v>508</v>
      </c>
      <c r="E55" s="5" t="s">
        <v>16</v>
      </c>
      <c r="F55" t="s">
        <v>242</v>
      </c>
    </row>
    <row r="56" spans="1:6" x14ac:dyDescent="0.25">
      <c r="C56" t="s">
        <v>14</v>
      </c>
      <c r="D56" t="s">
        <v>616</v>
      </c>
      <c r="E56" s="5" t="s">
        <v>16</v>
      </c>
      <c r="F56" t="s">
        <v>613</v>
      </c>
    </row>
    <row r="57" spans="1:6" x14ac:dyDescent="0.25">
      <c r="C57" t="s">
        <v>18</v>
      </c>
      <c r="D57" t="s">
        <v>320</v>
      </c>
      <c r="E57" s="5" t="s">
        <v>16</v>
      </c>
      <c r="F57" t="s">
        <v>19</v>
      </c>
    </row>
    <row r="58" spans="1:6" x14ac:dyDescent="0.25">
      <c r="C58" t="s">
        <v>20</v>
      </c>
      <c r="D58" t="s">
        <v>398</v>
      </c>
      <c r="E58" s="5" t="s">
        <v>16</v>
      </c>
      <c r="F58" t="s">
        <v>40</v>
      </c>
    </row>
    <row r="59" spans="1:6" x14ac:dyDescent="0.25">
      <c r="C59" t="s">
        <v>21</v>
      </c>
      <c r="D59" t="s">
        <v>615</v>
      </c>
      <c r="E59" s="6" t="s">
        <v>17</v>
      </c>
      <c r="F59" t="s">
        <v>614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CE6-AB4F-4A20-AF83-BCA07543D2DF}">
  <sheetPr>
    <pageSetUpPr fitToPage="1"/>
  </sheetPr>
  <dimension ref="A1:F22"/>
  <sheetViews>
    <sheetView workbookViewId="0">
      <selection activeCell="E19" activeCellId="4" sqref="E2 E5:E6 E11:E12 E15:E16 E19:E21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617</v>
      </c>
      <c r="E2" s="5" t="s">
        <v>16</v>
      </c>
      <c r="F2" t="s">
        <v>299</v>
      </c>
    </row>
    <row r="3" spans="1:6" x14ac:dyDescent="0.25">
      <c r="C3" t="s">
        <v>14</v>
      </c>
      <c r="D3" t="s">
        <v>616</v>
      </c>
      <c r="E3" s="6" t="s">
        <v>17</v>
      </c>
      <c r="F3" t="s">
        <v>618</v>
      </c>
    </row>
    <row r="5" spans="1:6" x14ac:dyDescent="0.25">
      <c r="A5" t="s">
        <v>384</v>
      </c>
      <c r="B5" t="s">
        <v>27</v>
      </c>
      <c r="C5" t="s">
        <v>15</v>
      </c>
      <c r="D5" t="s">
        <v>620</v>
      </c>
      <c r="E5" s="5" t="s">
        <v>16</v>
      </c>
      <c r="F5" t="s">
        <v>622</v>
      </c>
    </row>
    <row r="6" spans="1:6" x14ac:dyDescent="0.25">
      <c r="C6" t="s">
        <v>14</v>
      </c>
      <c r="D6" t="s">
        <v>440</v>
      </c>
      <c r="E6" s="5" t="s">
        <v>16</v>
      </c>
      <c r="F6" t="s">
        <v>623</v>
      </c>
    </row>
    <row r="7" spans="1:6" x14ac:dyDescent="0.25">
      <c r="C7" t="s">
        <v>18</v>
      </c>
      <c r="D7" t="s">
        <v>621</v>
      </c>
      <c r="E7" s="6" t="s">
        <v>17</v>
      </c>
      <c r="F7" t="s">
        <v>25</v>
      </c>
    </row>
    <row r="9" spans="1:6" x14ac:dyDescent="0.25">
      <c r="A9" t="s">
        <v>306</v>
      </c>
      <c r="B9" t="s">
        <v>27</v>
      </c>
      <c r="C9" t="s">
        <v>41</v>
      </c>
      <c r="D9" t="s">
        <v>462</v>
      </c>
      <c r="E9" s="6" t="s">
        <v>17</v>
      </c>
      <c r="F9" t="s">
        <v>35</v>
      </c>
    </row>
    <row r="11" spans="1:6" x14ac:dyDescent="0.25">
      <c r="A11" t="s">
        <v>581</v>
      </c>
      <c r="B11" t="s">
        <v>27</v>
      </c>
      <c r="C11" t="s">
        <v>28</v>
      </c>
      <c r="D11" t="s">
        <v>610</v>
      </c>
      <c r="E11" s="5" t="s">
        <v>16</v>
      </c>
      <c r="F11" t="s">
        <v>490</v>
      </c>
    </row>
    <row r="12" spans="1:6" x14ac:dyDescent="0.25">
      <c r="C12" t="s">
        <v>29</v>
      </c>
      <c r="D12" t="s">
        <v>386</v>
      </c>
      <c r="E12" s="5" t="s">
        <v>16</v>
      </c>
      <c r="F12" t="s">
        <v>560</v>
      </c>
    </row>
    <row r="13" spans="1:6" x14ac:dyDescent="0.25">
      <c r="C13" t="s">
        <v>15</v>
      </c>
      <c r="D13" t="s">
        <v>624</v>
      </c>
      <c r="E13" s="6" t="s">
        <v>17</v>
      </c>
      <c r="F13" t="s">
        <v>25</v>
      </c>
    </row>
    <row r="15" spans="1:6" x14ac:dyDescent="0.25">
      <c r="A15" t="s">
        <v>551</v>
      </c>
      <c r="B15" t="s">
        <v>27</v>
      </c>
      <c r="C15" t="s">
        <v>227</v>
      </c>
      <c r="D15" t="s">
        <v>592</v>
      </c>
      <c r="E15" s="5" t="s">
        <v>16</v>
      </c>
      <c r="F15" t="s">
        <v>40</v>
      </c>
    </row>
    <row r="16" spans="1:6" x14ac:dyDescent="0.25">
      <c r="C16" t="s">
        <v>15</v>
      </c>
      <c r="D16" t="s">
        <v>625</v>
      </c>
      <c r="E16" s="5" t="s">
        <v>16</v>
      </c>
      <c r="F16" t="s">
        <v>626</v>
      </c>
    </row>
    <row r="17" spans="1:6" x14ac:dyDescent="0.25">
      <c r="C17" t="s">
        <v>14</v>
      </c>
      <c r="D17" t="s">
        <v>127</v>
      </c>
      <c r="E17" s="6" t="s">
        <v>17</v>
      </c>
      <c r="F17" t="s">
        <v>19</v>
      </c>
    </row>
    <row r="19" spans="1:6" x14ac:dyDescent="0.25">
      <c r="A19" t="s">
        <v>619</v>
      </c>
      <c r="B19" t="s">
        <v>27</v>
      </c>
      <c r="C19" t="s">
        <v>227</v>
      </c>
      <c r="D19" t="s">
        <v>627</v>
      </c>
      <c r="E19" s="5" t="s">
        <v>16</v>
      </c>
      <c r="F19" t="s">
        <v>628</v>
      </c>
    </row>
    <row r="20" spans="1:6" x14ac:dyDescent="0.25">
      <c r="C20" t="s">
        <v>15</v>
      </c>
      <c r="D20" t="s">
        <v>631</v>
      </c>
      <c r="E20" s="5" t="s">
        <v>16</v>
      </c>
      <c r="F20" t="s">
        <v>629</v>
      </c>
    </row>
    <row r="21" spans="1:6" x14ac:dyDescent="0.25">
      <c r="C21" t="s">
        <v>14</v>
      </c>
      <c r="D21" t="s">
        <v>408</v>
      </c>
      <c r="E21" s="5" t="s">
        <v>16</v>
      </c>
      <c r="F21" t="s">
        <v>39</v>
      </c>
    </row>
    <row r="22" spans="1:6" x14ac:dyDescent="0.25">
      <c r="C22" t="s">
        <v>18</v>
      </c>
      <c r="D22" t="s">
        <v>469</v>
      </c>
      <c r="E22" s="6" t="s">
        <v>17</v>
      </c>
      <c r="F22" t="s">
        <v>630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K17" sqref="K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4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25">
      <c r="A14">
        <v>2025</v>
      </c>
      <c r="B14">
        <v>6</v>
      </c>
      <c r="C14">
        <v>0</v>
      </c>
      <c r="D14">
        <v>10</v>
      </c>
      <c r="E14">
        <v>6</v>
      </c>
      <c r="F14" s="4">
        <f t="shared" si="0"/>
        <v>0.4</v>
      </c>
    </row>
    <row r="15" spans="1:6" x14ac:dyDescent="0.25">
      <c r="A15" s="1" t="s">
        <v>6</v>
      </c>
      <c r="B15" s="2">
        <f>SUM(B2:B14)</f>
        <v>202</v>
      </c>
      <c r="C15" s="2">
        <f>SUM(C2:C14)</f>
        <v>5</v>
      </c>
      <c r="D15" s="2">
        <f>SUM(D2:D14)</f>
        <v>281</v>
      </c>
      <c r="E15" s="2">
        <f>SUM(E2:E14)</f>
        <v>193</v>
      </c>
      <c r="F15" s="3">
        <f>(D15-E15)/D15</f>
        <v>0.31316725978647686</v>
      </c>
    </row>
    <row r="16" spans="1:6" x14ac:dyDescent="0.25">
      <c r="A16" s="1" t="s">
        <v>509</v>
      </c>
      <c r="B16" s="2">
        <f>AVERAGE(B2:B14)</f>
        <v>15.538461538461538</v>
      </c>
      <c r="C16" s="2">
        <f>AVERAGE(C2:C14)</f>
        <v>0.38461538461538464</v>
      </c>
      <c r="D16" s="2">
        <f>AVERAGE(D2:D14)</f>
        <v>21.615384615384617</v>
      </c>
      <c r="E16" s="2">
        <f>AVERAGE(E2:E14)</f>
        <v>14.846153846153847</v>
      </c>
      <c r="F16" s="3">
        <f>(D16-E16)/D16</f>
        <v>0.31316725978647686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22" sqref="D22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22" sqref="D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22" sqref="D2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7" workbookViewId="0">
      <selection activeCell="A20" sqref="A2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2025-03-03T00:32:18Z</dcterms:modified>
</cp:coreProperties>
</file>