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7295" documentId="13_ncr:1_{F6469CD4-71D5-4FC5-9E84-085662C9327F}" xr6:coauthVersionLast="47" xr6:coauthVersionMax="47" xr10:uidLastSave="{7DAF1A73-F8FB-42F0-A947-2CCA1B6AADA1}"/>
  <bookViews>
    <workbookView xWindow="-108" yWindow="-108" windowWidth="23256" windowHeight="12456" firstSheet="4" activeTab="4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YTD Stats" sheetId="1" r:id="rId21"/>
    <sheet name="Wins-Losses" sheetId="34" r:id="rId22"/>
    <sheet name="Winning Percentile Range" sheetId="3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C23" i="1"/>
  <c r="D23" i="1"/>
  <c r="E23" i="1"/>
  <c r="C22" i="1"/>
  <c r="D22" i="1"/>
  <c r="E22" i="1"/>
  <c r="B22" i="1"/>
  <c r="B23" i="1"/>
  <c r="F23" i="1" l="1"/>
  <c r="F22" i="1"/>
</calcChain>
</file>

<file path=xl/sharedStrings.xml><?xml version="1.0" encoding="utf-8"?>
<sst xmlns="http://schemas.openxmlformats.org/spreadsheetml/2006/main" count="974" uniqueCount="334">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</sst>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Andy Murray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activeCell="E9" activeCellId="2" sqref="E4 E6 E9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"/>
  <sheetViews>
    <sheetView topLeftCell="A40"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"/>
  <sheetViews>
    <sheetView topLeftCell="A79"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"/>
  <sheetViews>
    <sheetView topLeftCell="A40"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"/>
  <sheetViews>
    <sheetView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"/>
  <sheetViews>
    <sheetView topLeftCell="A52"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"/>
  <sheetViews>
    <sheetView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"/>
  <sheetViews>
    <sheetView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"/>
  <sheetViews>
    <sheetView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"/>
  <sheetViews>
    <sheetView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1"/>
  <sheetViews>
    <sheetView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activeCell="E9" activeCellId="3" sqref="E2 E5 E7 E9"/>
    </sheetView>
  </sheetViews>
  <sheetFormatPr defaultRowHeight="14.4" x14ac:dyDescent="0.3"/>
  <cols>
    <col min="1" max="1" width="35.7773437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"/>
  <sheetViews>
    <sheetView topLeftCell="A40"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workbookViewId="0">
      <selection activeCell="F6" sqref="F6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6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C7">
        <v>5</v>
      </c>
      <c r="F7" s="4"/>
      <c r="N7" s="4"/>
    </row>
    <row r="8" spans="1:14" x14ac:dyDescent="0.3">
      <c r="A8">
        <v>2009</v>
      </c>
      <c r="C8">
        <v>6</v>
      </c>
      <c r="F8" s="4"/>
      <c r="N8" s="4"/>
    </row>
    <row r="9" spans="1:14" x14ac:dyDescent="0.3">
      <c r="A9">
        <v>2010</v>
      </c>
      <c r="C9">
        <v>2</v>
      </c>
      <c r="F9" s="4"/>
    </row>
    <row r="10" spans="1:14" x14ac:dyDescent="0.3">
      <c r="A10">
        <v>2011</v>
      </c>
      <c r="C10">
        <v>5</v>
      </c>
      <c r="F10" s="4"/>
    </row>
    <row r="11" spans="1:14" x14ac:dyDescent="0.3">
      <c r="A11">
        <v>2012</v>
      </c>
      <c r="C11">
        <v>3</v>
      </c>
      <c r="F11" s="4"/>
    </row>
    <row r="12" spans="1:14" x14ac:dyDescent="0.3">
      <c r="A12">
        <v>2013</v>
      </c>
      <c r="C12">
        <v>4</v>
      </c>
      <c r="F12" s="4"/>
    </row>
    <row r="13" spans="1:14" x14ac:dyDescent="0.3">
      <c r="A13">
        <v>2014</v>
      </c>
      <c r="C13">
        <v>3</v>
      </c>
      <c r="F13" s="4"/>
    </row>
    <row r="14" spans="1:14" x14ac:dyDescent="0.3">
      <c r="A14">
        <v>2015</v>
      </c>
      <c r="C14">
        <v>4</v>
      </c>
      <c r="F14" s="4"/>
    </row>
    <row r="15" spans="1:14" x14ac:dyDescent="0.3">
      <c r="A15">
        <v>2016</v>
      </c>
      <c r="C15">
        <v>9</v>
      </c>
      <c r="F15" s="4"/>
    </row>
    <row r="16" spans="1:14" x14ac:dyDescent="0.3">
      <c r="A16">
        <v>2017</v>
      </c>
      <c r="C16">
        <v>1</v>
      </c>
      <c r="F16" s="4"/>
    </row>
    <row r="17" spans="1:6" x14ac:dyDescent="0.3">
      <c r="A17">
        <v>2018</v>
      </c>
      <c r="C17">
        <v>0</v>
      </c>
      <c r="F17" s="4"/>
    </row>
    <row r="18" spans="1:6" x14ac:dyDescent="0.3">
      <c r="A18">
        <v>2019</v>
      </c>
      <c r="C18">
        <v>1</v>
      </c>
      <c r="F18" s="4"/>
    </row>
    <row r="19" spans="1:6" x14ac:dyDescent="0.3">
      <c r="A19">
        <v>2020</v>
      </c>
      <c r="C19">
        <v>0</v>
      </c>
      <c r="F19" s="4"/>
    </row>
    <row r="20" spans="1:6" x14ac:dyDescent="0.3">
      <c r="A20">
        <v>2021</v>
      </c>
      <c r="C20">
        <v>0</v>
      </c>
      <c r="F20" s="4"/>
    </row>
    <row r="21" spans="1:6" x14ac:dyDescent="0.3">
      <c r="A21">
        <v>2022</v>
      </c>
      <c r="C21">
        <v>0</v>
      </c>
      <c r="F21" s="4"/>
    </row>
    <row r="22" spans="1:6" x14ac:dyDescent="0.3">
      <c r="A22" s="1" t="s">
        <v>6</v>
      </c>
      <c r="B22" s="2">
        <f>SUM(B2:B21)</f>
        <v>67</v>
      </c>
      <c r="C22" s="2">
        <f>SUM(C2:C21)</f>
        <v>46</v>
      </c>
      <c r="D22" s="2">
        <f>SUM(D2:D21)</f>
        <v>119</v>
      </c>
      <c r="E22" s="2">
        <f>SUM(E2:E21)</f>
        <v>60</v>
      </c>
      <c r="F22" s="3">
        <f t="shared" ref="F22:F23" si="1">(D22-E22)/D22</f>
        <v>0.49579831932773111</v>
      </c>
    </row>
    <row r="23" spans="1:6" x14ac:dyDescent="0.3">
      <c r="A23" s="1" t="s">
        <v>11</v>
      </c>
      <c r="B23" s="2">
        <f>AVERAGE(B2:B21)</f>
        <v>13.4</v>
      </c>
      <c r="C23" s="2">
        <f>AVERAGE(C2:C21)</f>
        <v>2.2999999999999998</v>
      </c>
      <c r="D23" s="2">
        <f>AVERAGE(D2:D21)</f>
        <v>23.8</v>
      </c>
      <c r="E23" s="2">
        <f>AVERAGE(E2:E21)</f>
        <v>12</v>
      </c>
      <c r="F23" s="3">
        <f t="shared" si="1"/>
        <v>0.49579831932773111</v>
      </c>
    </row>
  </sheetData>
  <conditionalFormatting sqref="F2:F21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topLeftCell="A10" workbookViewId="0">
      <selection activeCell="D15" sqref="D15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opLeftCell="A70" workbookViewId="0">
      <selection activeCell="D39" sqref="D39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tabSelected="1" zoomScaleNormal="100" workbookViewId="0">
      <selection activeCell="E70" activeCellId="13" sqref="E6 E11 E22 E28 E34 E36 E38 E41 E43 E47 E53 E56 E60 E70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"/>
  <sheetViews>
    <sheetView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"/>
  <sheetViews>
    <sheetView topLeftCell="A70"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"/>
  <sheetViews>
    <sheetView topLeftCell="A55"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"/>
  <sheetViews>
    <sheetView topLeftCell="A79"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2023-01-11T22:07:11Z</dcterms:modified>
</cp:coreProperties>
</file>