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534" documentId="8_{B33A379A-342A-4FDA-8150-D4D50BE36A9D}" xr6:coauthVersionLast="47" xr6:coauthVersionMax="47" xr10:uidLastSave="{9131204C-BEBB-4383-AEFA-0F090C3C2F6E}"/>
  <bookViews>
    <workbookView xWindow="-120" yWindow="-120" windowWidth="20730" windowHeight="11160" firstSheet="16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YTD Stats" sheetId="1" r:id="rId21"/>
    <sheet name="Wins-Losses" sheetId="25" r:id="rId22"/>
    <sheet name="Winning Percentile Range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2" i="1" l="1"/>
  <c r="F23" i="1"/>
</calcChain>
</file>

<file path=xl/sharedStrings.xml><?xml version="1.0" encoding="utf-8"?>
<sst xmlns="http://schemas.openxmlformats.org/spreadsheetml/2006/main" count="3896" uniqueCount="723">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</sst>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D-46CE-99C2-AEED202BB0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D-46CE-99C2-AEED202B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103008"/>
        <c:axId val="345103840"/>
      </c:barChart>
      <c:catAx>
        <c:axId val="345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840"/>
        <c:crosses val="autoZero"/>
        <c:auto val="1"/>
        <c:lblAlgn val="ctr"/>
        <c:lblOffset val="100"/>
        <c:noMultiLvlLbl val="0"/>
      </c:catAx>
      <c:valAx>
        <c:axId val="345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4513-8F98-8C2FED50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01408"/>
        <c:axId val="2025299744"/>
      </c:lineChart>
      <c:catAx>
        <c:axId val="20253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99744"/>
        <c:crosses val="autoZero"/>
        <c:auto val="1"/>
        <c:lblAlgn val="ctr"/>
        <c:lblOffset val="100"/>
        <c:noMultiLvlLbl val="0"/>
      </c:catAx>
      <c:valAx>
        <c:axId val="2025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C1A474-8204-475C-908B-CC8E5646783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963B0D-3840-475D-9EAB-6F4DE3885C5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4E60C-8FAF-4B9E-AAAC-D1B4DA4F87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F927A-7066-448F-827B-82FF2B31F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25">
      <c r="C4" t="s">
        <v>25</v>
      </c>
      <c r="D4" t="s">
        <v>217</v>
      </c>
      <c r="E4" s="3" t="s">
        <v>27</v>
      </c>
      <c r="F4" t="s">
        <v>163</v>
      </c>
    </row>
    <row r="5" spans="1:6" x14ac:dyDescent="0.25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25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25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25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25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25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25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25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25">
      <c r="A22" t="s">
        <v>674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25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25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25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25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25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25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25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25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25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25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25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25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25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25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25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25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25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25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25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25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25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25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25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25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25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25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25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25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25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25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25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25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25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25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25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25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25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25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25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25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25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25"/>
    <row r="89" spans="1:6" ht="15" customHeight="1" x14ac:dyDescent="0.25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25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25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25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25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25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25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334</v>
      </c>
      <c r="E3" s="3" t="s">
        <v>27</v>
      </c>
      <c r="F3" t="s">
        <v>165</v>
      </c>
    </row>
    <row r="4" spans="1:6" x14ac:dyDescent="0.25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25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495</v>
      </c>
      <c r="E8" s="3" t="s">
        <v>27</v>
      </c>
      <c r="F8" t="s">
        <v>438</v>
      </c>
    </row>
    <row r="9" spans="1:6" x14ac:dyDescent="0.25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25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25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25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25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25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25">
      <c r="A20" t="s">
        <v>674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25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25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25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25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25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25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25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25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25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25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25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25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25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25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25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25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25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25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25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25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25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25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25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25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25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25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25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25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25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25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25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25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25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25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25">
      <c r="C4" t="s">
        <v>38</v>
      </c>
      <c r="D4" t="s">
        <v>153</v>
      </c>
      <c r="E4" s="3" t="s">
        <v>27</v>
      </c>
      <c r="F4" t="s">
        <v>518</v>
      </c>
    </row>
    <row r="5" spans="1:6" x14ac:dyDescent="0.25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25">
      <c r="C8" t="s">
        <v>152</v>
      </c>
      <c r="D8" t="s">
        <v>362</v>
      </c>
      <c r="E8" s="3" t="s">
        <v>27</v>
      </c>
      <c r="F8" t="s">
        <v>65</v>
      </c>
    </row>
    <row r="9" spans="1:6" x14ac:dyDescent="0.25">
      <c r="C9" t="s">
        <v>12</v>
      </c>
      <c r="D9" t="s">
        <v>387</v>
      </c>
      <c r="E9" s="3" t="s">
        <v>27</v>
      </c>
      <c r="F9" t="s">
        <v>78</v>
      </c>
    </row>
    <row r="10" spans="1:6" x14ac:dyDescent="0.25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25">
      <c r="A13" t="s">
        <v>674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25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25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25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25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25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25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25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25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25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25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25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25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25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45" sqref="D4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25">
      <c r="C5" t="s">
        <v>152</v>
      </c>
      <c r="D5" t="s">
        <v>321</v>
      </c>
      <c r="E5" s="3" t="s">
        <v>27</v>
      </c>
      <c r="F5" t="s">
        <v>104</v>
      </c>
    </row>
    <row r="6" spans="1:6" x14ac:dyDescent="0.25">
      <c r="C6" t="s">
        <v>12</v>
      </c>
      <c r="D6" t="s">
        <v>362</v>
      </c>
      <c r="E6" s="3" t="s">
        <v>27</v>
      </c>
      <c r="F6" t="s">
        <v>88</v>
      </c>
    </row>
    <row r="7" spans="1:6" x14ac:dyDescent="0.25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25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25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25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25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25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25">
      <c r="A15" t="s">
        <v>674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25"/>
    <row r="18" spans="1:6" ht="15" customHeight="1" x14ac:dyDescent="0.25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25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25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25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25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25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25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25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25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25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25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25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25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25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25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25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25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25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25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25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25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25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25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25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25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94</v>
      </c>
    </row>
    <row r="56" spans="1:6" x14ac:dyDescent="0.25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25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25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25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348</v>
      </c>
      <c r="E4" s="3" t="s">
        <v>27</v>
      </c>
      <c r="F4" t="s">
        <v>45</v>
      </c>
    </row>
    <row r="5" spans="1:6" x14ac:dyDescent="0.25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25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25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25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25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25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25">
      <c r="A17" t="s">
        <v>674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25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25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25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25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25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25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25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25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25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25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25">
      <c r="D32" t="s">
        <v>573</v>
      </c>
      <c r="E32" s="3" t="s">
        <v>27</v>
      </c>
      <c r="F32" t="s">
        <v>260</v>
      </c>
    </row>
    <row r="34" spans="1:6" ht="15" customHeight="1" x14ac:dyDescent="0.25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25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25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25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25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25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25">
      <c r="C6" t="s">
        <v>152</v>
      </c>
      <c r="D6" t="s">
        <v>270</v>
      </c>
      <c r="E6" s="3" t="s">
        <v>27</v>
      </c>
      <c r="F6" t="s">
        <v>165</v>
      </c>
    </row>
    <row r="7" spans="1:6" x14ac:dyDescent="0.25">
      <c r="C7" t="s">
        <v>12</v>
      </c>
      <c r="D7" t="s">
        <v>394</v>
      </c>
      <c r="E7" s="3" t="s">
        <v>27</v>
      </c>
      <c r="F7" t="s">
        <v>157</v>
      </c>
    </row>
    <row r="8" spans="1:6" x14ac:dyDescent="0.25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25" workbookViewId="0">
      <selection activeCell="D36" sqref="D3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674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25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25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25">
      <c r="C6" t="s">
        <v>152</v>
      </c>
      <c r="D6" t="s">
        <v>585</v>
      </c>
      <c r="E6" s="3" t="s">
        <v>27</v>
      </c>
      <c r="F6" t="s">
        <v>586</v>
      </c>
    </row>
    <row r="7" spans="1:6" x14ac:dyDescent="0.25">
      <c r="C7" t="s">
        <v>12</v>
      </c>
      <c r="D7" t="s">
        <v>584</v>
      </c>
      <c r="E7" s="3" t="s">
        <v>27</v>
      </c>
      <c r="F7" t="s">
        <v>587</v>
      </c>
    </row>
    <row r="8" spans="1:6" x14ac:dyDescent="0.25">
      <c r="C8" t="s">
        <v>26</v>
      </c>
      <c r="D8" t="s">
        <v>188</v>
      </c>
      <c r="E8" s="3" t="s">
        <v>27</v>
      </c>
      <c r="F8" t="s">
        <v>69</v>
      </c>
    </row>
    <row r="9" spans="1:6" x14ac:dyDescent="0.25">
      <c r="C9" t="s">
        <v>25</v>
      </c>
      <c r="D9" t="s">
        <v>297</v>
      </c>
      <c r="E9" s="3" t="s">
        <v>27</v>
      </c>
      <c r="F9" t="s">
        <v>77</v>
      </c>
    </row>
    <row r="10" spans="1:6" x14ac:dyDescent="0.25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25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25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25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25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25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25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25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25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25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25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25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25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25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25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25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25">
      <c r="C36" t="s">
        <v>152</v>
      </c>
      <c r="D36" t="s">
        <v>688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25">
      <c r="A39" t="s">
        <v>364</v>
      </c>
      <c r="B39" t="s">
        <v>11</v>
      </c>
      <c r="C39" t="s">
        <v>12</v>
      </c>
      <c r="D39" t="s">
        <v>603</v>
      </c>
      <c r="E39" s="3" t="s">
        <v>27</v>
      </c>
      <c r="F39" t="s">
        <v>156</v>
      </c>
    </row>
    <row r="40" spans="1:6" x14ac:dyDescent="0.25">
      <c r="C40" t="s">
        <v>26</v>
      </c>
      <c r="D40" t="s">
        <v>602</v>
      </c>
      <c r="E40" s="3" t="s">
        <v>27</v>
      </c>
      <c r="F40" t="s">
        <v>104</v>
      </c>
    </row>
    <row r="41" spans="1:6" x14ac:dyDescent="0.25">
      <c r="C41" t="s">
        <v>25</v>
      </c>
      <c r="D41" t="s">
        <v>522</v>
      </c>
      <c r="E41" s="2" t="s">
        <v>14</v>
      </c>
      <c r="F41" t="s">
        <v>601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31" workbookViewId="0">
      <selection activeCell="D38" sqref="D38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604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605</v>
      </c>
      <c r="E4" s="2" t="s">
        <v>14</v>
      </c>
      <c r="F4" t="s">
        <v>606</v>
      </c>
    </row>
    <row r="6" spans="1:6" ht="15" customHeight="1" x14ac:dyDescent="0.25">
      <c r="A6" t="s">
        <v>607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25">
      <c r="C7" t="s">
        <v>26</v>
      </c>
      <c r="D7" t="s">
        <v>296</v>
      </c>
      <c r="E7" s="2" t="s">
        <v>14</v>
      </c>
      <c r="F7" t="s">
        <v>608</v>
      </c>
    </row>
    <row r="9" spans="1:6" ht="15" customHeight="1" x14ac:dyDescent="0.25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25">
      <c r="C10" t="s">
        <v>26</v>
      </c>
      <c r="D10" t="s">
        <v>611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609</v>
      </c>
      <c r="E11" s="2" t="s">
        <v>14</v>
      </c>
      <c r="F11" t="s">
        <v>610</v>
      </c>
    </row>
    <row r="13" spans="1:6" ht="15" customHeight="1" x14ac:dyDescent="0.25">
      <c r="A13" t="s">
        <v>674</v>
      </c>
      <c r="B13" t="s">
        <v>11</v>
      </c>
      <c r="C13" t="s">
        <v>138</v>
      </c>
      <c r="D13" t="s">
        <v>612</v>
      </c>
      <c r="E13" s="3" t="s">
        <v>27</v>
      </c>
      <c r="F13" t="s">
        <v>260</v>
      </c>
    </row>
    <row r="14" spans="1:6" x14ac:dyDescent="0.25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25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613</v>
      </c>
    </row>
    <row r="17" spans="1:6" x14ac:dyDescent="0.25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25">
      <c r="A19" t="s">
        <v>614</v>
      </c>
      <c r="B19" t="s">
        <v>11</v>
      </c>
      <c r="C19" t="s">
        <v>12</v>
      </c>
      <c r="D19" t="s">
        <v>617</v>
      </c>
      <c r="E19" s="3" t="s">
        <v>27</v>
      </c>
      <c r="F19" t="s">
        <v>104</v>
      </c>
    </row>
    <row r="20" spans="1:6" x14ac:dyDescent="0.25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25">
      <c r="C22" t="s">
        <v>38</v>
      </c>
      <c r="D22" t="s">
        <v>465</v>
      </c>
      <c r="E22" s="3" t="s">
        <v>27</v>
      </c>
      <c r="F22" t="s">
        <v>616</v>
      </c>
    </row>
    <row r="23" spans="1:6" x14ac:dyDescent="0.25">
      <c r="C23" t="s">
        <v>64</v>
      </c>
      <c r="D23" t="s">
        <v>567</v>
      </c>
      <c r="E23" s="2" t="s">
        <v>14</v>
      </c>
      <c r="F23" t="s">
        <v>615</v>
      </c>
    </row>
    <row r="25" spans="1:6" ht="15" customHeight="1" x14ac:dyDescent="0.25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25">
      <c r="D26" t="s">
        <v>602</v>
      </c>
      <c r="E26" s="2" t="s">
        <v>14</v>
      </c>
      <c r="F26" t="s">
        <v>353</v>
      </c>
    </row>
    <row r="28" spans="1:6" x14ac:dyDescent="0.25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25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547</v>
      </c>
      <c r="E30" s="2" t="s">
        <v>14</v>
      </c>
      <c r="F30" t="s">
        <v>618</v>
      </c>
    </row>
    <row r="32" spans="1:6" x14ac:dyDescent="0.25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25">
      <c r="C33" t="s">
        <v>12</v>
      </c>
      <c r="D33" t="s">
        <v>496</v>
      </c>
      <c r="E33" s="2" t="s">
        <v>14</v>
      </c>
      <c r="F33" t="s">
        <v>619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534</v>
      </c>
      <c r="E36" s="3" t="s">
        <v>27</v>
      </c>
      <c r="F36" t="s">
        <v>622</v>
      </c>
    </row>
    <row r="37" spans="1:6" x14ac:dyDescent="0.25">
      <c r="C37" t="s">
        <v>26</v>
      </c>
      <c r="D37" t="s">
        <v>567</v>
      </c>
      <c r="E37" s="3" t="s">
        <v>27</v>
      </c>
      <c r="F37" t="s">
        <v>621</v>
      </c>
    </row>
    <row r="38" spans="1:6" x14ac:dyDescent="0.25">
      <c r="C38" t="s">
        <v>25</v>
      </c>
      <c r="D38" t="s">
        <v>297</v>
      </c>
      <c r="E38" s="2" t="s">
        <v>14</v>
      </c>
      <c r="F38" t="s">
        <v>620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623</v>
      </c>
      <c r="E40" s="3" t="s">
        <v>27</v>
      </c>
      <c r="F40" t="s">
        <v>312</v>
      </c>
    </row>
    <row r="41" spans="1:6" x14ac:dyDescent="0.25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25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25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25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25">
      <c r="A49" t="s">
        <v>593</v>
      </c>
      <c r="B49" t="s">
        <v>11</v>
      </c>
      <c r="C49" t="s">
        <v>12</v>
      </c>
      <c r="D49" t="s">
        <v>625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624</v>
      </c>
      <c r="E50" s="2" t="s">
        <v>14</v>
      </c>
      <c r="F50" t="s">
        <v>128</v>
      </c>
    </row>
    <row r="52" spans="1:6" ht="15" customHeight="1" x14ac:dyDescent="0.25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626</v>
      </c>
      <c r="E53" s="2" t="s">
        <v>14</v>
      </c>
      <c r="F53" t="s">
        <v>590</v>
      </c>
    </row>
    <row r="55" spans="1:6" ht="15" customHeight="1" x14ac:dyDescent="0.25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25">
      <c r="C56" t="s">
        <v>12</v>
      </c>
      <c r="D56" t="s">
        <v>624</v>
      </c>
      <c r="E56" s="2" t="s">
        <v>14</v>
      </c>
      <c r="F56" t="s">
        <v>170</v>
      </c>
    </row>
    <row r="58" spans="1:6" ht="15" customHeight="1" x14ac:dyDescent="0.25">
      <c r="A58" t="s">
        <v>190</v>
      </c>
      <c r="B58" t="s">
        <v>11</v>
      </c>
      <c r="C58" t="s">
        <v>138</v>
      </c>
      <c r="D58" t="s">
        <v>627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2" sqref="D2"/>
    </sheetView>
  </sheetViews>
  <sheetFormatPr defaultRowHeight="15" x14ac:dyDescent="0.25"/>
  <cols>
    <col min="1" max="1" width="20.42578125" bestFit="1" customWidth="1"/>
    <col min="2" max="2" width="9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614</v>
      </c>
      <c r="B2" t="s">
        <v>11</v>
      </c>
      <c r="C2" t="s">
        <v>12</v>
      </c>
      <c r="D2" t="s">
        <v>628</v>
      </c>
      <c r="E2" s="2" t="s">
        <v>14</v>
      </c>
      <c r="F2" t="s">
        <v>69</v>
      </c>
    </row>
    <row r="4" spans="1:6" ht="15" customHeight="1" x14ac:dyDescent="0.25">
      <c r="A4" t="s">
        <v>629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25">
      <c r="A6" t="s">
        <v>357</v>
      </c>
      <c r="B6" t="s">
        <v>11</v>
      </c>
      <c r="C6" t="s">
        <v>152</v>
      </c>
      <c r="D6" t="s">
        <v>624</v>
      </c>
      <c r="E6" s="3" t="s">
        <v>27</v>
      </c>
      <c r="F6" t="s">
        <v>260</v>
      </c>
    </row>
    <row r="7" spans="1:6" x14ac:dyDescent="0.25">
      <c r="C7" t="s">
        <v>12</v>
      </c>
      <c r="D7" t="s">
        <v>599</v>
      </c>
      <c r="E7" s="3" t="s">
        <v>27</v>
      </c>
      <c r="F7" t="s">
        <v>632</v>
      </c>
    </row>
    <row r="8" spans="1:6" x14ac:dyDescent="0.25">
      <c r="C8" t="s">
        <v>26</v>
      </c>
      <c r="D8" t="s">
        <v>485</v>
      </c>
      <c r="E8" s="3" t="s">
        <v>27</v>
      </c>
      <c r="F8" t="s">
        <v>156</v>
      </c>
    </row>
    <row r="9" spans="1:6" x14ac:dyDescent="0.25">
      <c r="C9" t="s">
        <v>25</v>
      </c>
      <c r="D9" t="s">
        <v>630</v>
      </c>
      <c r="E9" s="3" t="s">
        <v>27</v>
      </c>
      <c r="F9" t="s">
        <v>274</v>
      </c>
    </row>
    <row r="10" spans="1:6" x14ac:dyDescent="0.25">
      <c r="C10" t="s">
        <v>38</v>
      </c>
      <c r="D10" t="s">
        <v>554</v>
      </c>
      <c r="E10" s="3" t="s">
        <v>27</v>
      </c>
      <c r="F10" t="s">
        <v>631</v>
      </c>
    </row>
    <row r="11" spans="1:6" x14ac:dyDescent="0.25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25">
      <c r="A13" t="s">
        <v>190</v>
      </c>
      <c r="B13" t="s">
        <v>11</v>
      </c>
      <c r="C13" t="s">
        <v>138</v>
      </c>
      <c r="D13" t="s">
        <v>633</v>
      </c>
      <c r="E13" s="3" t="s">
        <v>27</v>
      </c>
      <c r="F13" t="s">
        <v>45</v>
      </c>
    </row>
    <row r="14" spans="1:6" x14ac:dyDescent="0.25">
      <c r="C14" t="s">
        <v>152</v>
      </c>
      <c r="D14" t="s">
        <v>627</v>
      </c>
      <c r="E14" s="3" t="s">
        <v>27</v>
      </c>
      <c r="F14" t="s">
        <v>113</v>
      </c>
    </row>
    <row r="15" spans="1:6" x14ac:dyDescent="0.25">
      <c r="C15" t="s">
        <v>12</v>
      </c>
      <c r="D15" t="s">
        <v>638</v>
      </c>
      <c r="E15" s="3" t="s">
        <v>27</v>
      </c>
      <c r="F15" t="s">
        <v>104</v>
      </c>
    </row>
    <row r="16" spans="1:6" x14ac:dyDescent="0.25">
      <c r="C16" t="s">
        <v>26</v>
      </c>
      <c r="D16" t="s">
        <v>637</v>
      </c>
      <c r="E16" s="3" t="s">
        <v>27</v>
      </c>
      <c r="F16" t="s">
        <v>635</v>
      </c>
    </row>
    <row r="17" spans="1:6" x14ac:dyDescent="0.25">
      <c r="C17" t="s">
        <v>25</v>
      </c>
      <c r="D17" t="s">
        <v>636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288</v>
      </c>
      <c r="E18" s="3" t="s">
        <v>27</v>
      </c>
      <c r="F18" t="s">
        <v>634</v>
      </c>
    </row>
    <row r="19" spans="1:6" x14ac:dyDescent="0.25">
      <c r="C19" t="s">
        <v>64</v>
      </c>
      <c r="D19" t="s">
        <v>558</v>
      </c>
      <c r="E19" s="2" t="s">
        <v>14</v>
      </c>
      <c r="F19" t="s">
        <v>634</v>
      </c>
    </row>
    <row r="21" spans="1:6" ht="15" customHeight="1" x14ac:dyDescent="0.25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640</v>
      </c>
    </row>
    <row r="22" spans="1:6" x14ac:dyDescent="0.25">
      <c r="C22" t="s">
        <v>12</v>
      </c>
      <c r="D22" t="s">
        <v>609</v>
      </c>
      <c r="E22" s="3" t="s">
        <v>27</v>
      </c>
      <c r="F22" t="s">
        <v>307</v>
      </c>
    </row>
    <row r="23" spans="1:6" x14ac:dyDescent="0.25">
      <c r="C23" t="s">
        <v>26</v>
      </c>
      <c r="D23" t="s">
        <v>641</v>
      </c>
      <c r="E23" s="3" t="s">
        <v>27</v>
      </c>
      <c r="F23" t="s">
        <v>639</v>
      </c>
    </row>
    <row r="24" spans="1:6" x14ac:dyDescent="0.25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25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25">
      <c r="C27" t="s">
        <v>152</v>
      </c>
      <c r="D27" t="s">
        <v>642</v>
      </c>
      <c r="E27" s="2" t="s">
        <v>14</v>
      </c>
      <c r="F27" t="s">
        <v>69</v>
      </c>
    </row>
    <row r="29" spans="1:6" ht="15" customHeight="1" x14ac:dyDescent="0.25">
      <c r="A29" t="s">
        <v>643</v>
      </c>
      <c r="B29" t="s">
        <v>11</v>
      </c>
      <c r="C29" t="s">
        <v>26</v>
      </c>
      <c r="D29" t="s">
        <v>645</v>
      </c>
      <c r="E29" s="3" t="s">
        <v>27</v>
      </c>
      <c r="F29" t="s">
        <v>202</v>
      </c>
    </row>
    <row r="30" spans="1:6" x14ac:dyDescent="0.25">
      <c r="C30" t="s">
        <v>25</v>
      </c>
      <c r="D30" t="s">
        <v>636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644</v>
      </c>
      <c r="E31" s="3" t="s">
        <v>27</v>
      </c>
      <c r="F31" t="s">
        <v>113</v>
      </c>
    </row>
    <row r="32" spans="1:6" x14ac:dyDescent="0.25">
      <c r="C32" t="s">
        <v>64</v>
      </c>
      <c r="D32" t="s">
        <v>627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activeCell="A5" activeCellId="1" sqref="A2 A5"/>
    </sheetView>
  </sheetViews>
  <sheetFormatPr defaultRowHeight="15" x14ac:dyDescent="0.25"/>
  <cols>
    <col min="1" max="1" width="28.42578125" bestFit="1" customWidth="1"/>
    <col min="2" max="2" width="9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646</v>
      </c>
      <c r="B2" t="s">
        <v>11</v>
      </c>
      <c r="C2" t="s">
        <v>26</v>
      </c>
      <c r="D2" t="s">
        <v>648</v>
      </c>
      <c r="E2" s="3" t="s">
        <v>27</v>
      </c>
      <c r="F2" t="s">
        <v>647</v>
      </c>
    </row>
    <row r="3" spans="1:6" x14ac:dyDescent="0.25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649</v>
      </c>
      <c r="E5" s="2" t="s">
        <v>14</v>
      </c>
      <c r="F5" t="s">
        <v>163</v>
      </c>
    </row>
    <row r="7" spans="1:6" ht="15" customHeight="1" x14ac:dyDescent="0.25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25">
      <c r="C8" t="s">
        <v>26</v>
      </c>
      <c r="D8" t="s">
        <v>605</v>
      </c>
      <c r="E8" s="3" t="s">
        <v>27</v>
      </c>
      <c r="F8" t="s">
        <v>104</v>
      </c>
    </row>
    <row r="9" spans="1:6" x14ac:dyDescent="0.25">
      <c r="C9" t="s">
        <v>25</v>
      </c>
      <c r="D9" t="s">
        <v>534</v>
      </c>
      <c r="E9" s="3" t="s">
        <v>27</v>
      </c>
      <c r="F9" t="s">
        <v>30</v>
      </c>
    </row>
    <row r="10" spans="1:6" x14ac:dyDescent="0.25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25">
      <c r="A12" t="s">
        <v>151</v>
      </c>
      <c r="B12" t="s">
        <v>11</v>
      </c>
      <c r="C12" t="s">
        <v>152</v>
      </c>
      <c r="D12" t="s">
        <v>605</v>
      </c>
      <c r="E12" s="10" t="s">
        <v>27</v>
      </c>
      <c r="F12" t="s">
        <v>450</v>
      </c>
    </row>
    <row r="13" spans="1:6" x14ac:dyDescent="0.25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25">
      <c r="C14" t="s">
        <v>26</v>
      </c>
      <c r="D14" t="s">
        <v>602</v>
      </c>
      <c r="E14" s="2" t="s">
        <v>14</v>
      </c>
      <c r="F14" t="s">
        <v>650</v>
      </c>
    </row>
    <row r="16" spans="1:6" ht="15" customHeight="1" x14ac:dyDescent="0.25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651</v>
      </c>
    </row>
    <row r="17" spans="1:6" x14ac:dyDescent="0.25">
      <c r="C17" t="s">
        <v>12</v>
      </c>
      <c r="D17" t="s">
        <v>649</v>
      </c>
      <c r="E17" s="10" t="s">
        <v>449</v>
      </c>
      <c r="F17" t="s">
        <v>450</v>
      </c>
    </row>
    <row r="19" spans="1:6" ht="15" customHeight="1" x14ac:dyDescent="0.25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652</v>
      </c>
    </row>
    <row r="20" spans="1:6" x14ac:dyDescent="0.25">
      <c r="C20" t="s">
        <v>152</v>
      </c>
      <c r="D20" t="s">
        <v>654</v>
      </c>
      <c r="E20" s="3" t="s">
        <v>27</v>
      </c>
      <c r="F20" t="s">
        <v>163</v>
      </c>
    </row>
    <row r="21" spans="1:6" x14ac:dyDescent="0.25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338</v>
      </c>
      <c r="E22" s="2" t="s">
        <v>14</v>
      </c>
      <c r="F22" t="s">
        <v>653</v>
      </c>
    </row>
    <row r="24" spans="1:6" ht="15" customHeight="1" x14ac:dyDescent="0.25">
      <c r="A24" t="s">
        <v>655</v>
      </c>
      <c r="B24" t="s">
        <v>187</v>
      </c>
      <c r="C24" t="s">
        <v>12</v>
      </c>
      <c r="D24" t="s">
        <v>413</v>
      </c>
      <c r="E24" s="3" t="s">
        <v>27</v>
      </c>
      <c r="F24" t="s">
        <v>656</v>
      </c>
    </row>
    <row r="25" spans="1:6" x14ac:dyDescent="0.25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25">
      <c r="C26" t="s">
        <v>25</v>
      </c>
      <c r="D26" t="s">
        <v>649</v>
      </c>
      <c r="E26" s="3" t="s">
        <v>27</v>
      </c>
      <c r="F26" t="s">
        <v>134</v>
      </c>
    </row>
    <row r="27" spans="1:6" x14ac:dyDescent="0.25">
      <c r="C27" t="s">
        <v>38</v>
      </c>
      <c r="D27" t="s">
        <v>657</v>
      </c>
      <c r="E27" s="2" t="s">
        <v>14</v>
      </c>
      <c r="F27" t="s">
        <v>104</v>
      </c>
    </row>
    <row r="29" spans="1:6" ht="15" customHeight="1" x14ac:dyDescent="0.25">
      <c r="A29" t="s">
        <v>658</v>
      </c>
      <c r="B29" t="s">
        <v>187</v>
      </c>
      <c r="C29" t="s">
        <v>12</v>
      </c>
      <c r="D29" t="s">
        <v>660</v>
      </c>
      <c r="E29" s="3" t="s">
        <v>27</v>
      </c>
      <c r="F29" t="s">
        <v>199</v>
      </c>
    </row>
    <row r="30" spans="1:6" x14ac:dyDescent="0.25">
      <c r="C30" t="s">
        <v>26</v>
      </c>
      <c r="D30" t="s">
        <v>485</v>
      </c>
      <c r="E30" s="3" t="s">
        <v>27</v>
      </c>
      <c r="F30" t="s">
        <v>659</v>
      </c>
    </row>
    <row r="31" spans="1:6" x14ac:dyDescent="0.25">
      <c r="C31" t="s">
        <v>25</v>
      </c>
      <c r="D31" t="s">
        <v>661</v>
      </c>
      <c r="E31" s="10" t="s">
        <v>449</v>
      </c>
      <c r="F31" t="s">
        <v>450</v>
      </c>
    </row>
    <row r="33" spans="1:6" ht="15" customHeight="1" x14ac:dyDescent="0.25">
      <c r="A33" t="s">
        <v>186</v>
      </c>
      <c r="B33" t="s">
        <v>187</v>
      </c>
      <c r="C33" t="s">
        <v>138</v>
      </c>
      <c r="D33" t="s">
        <v>663</v>
      </c>
      <c r="E33" s="3" t="s">
        <v>27</v>
      </c>
      <c r="F33" t="s">
        <v>113</v>
      </c>
    </row>
    <row r="34" spans="1:6" x14ac:dyDescent="0.25">
      <c r="C34" t="s">
        <v>152</v>
      </c>
      <c r="D34" t="s">
        <v>306</v>
      </c>
      <c r="E34" s="2" t="s">
        <v>14</v>
      </c>
      <c r="F34" t="s">
        <v>662</v>
      </c>
    </row>
    <row r="36" spans="1:6" ht="15" customHeight="1" x14ac:dyDescent="0.25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644</v>
      </c>
      <c r="E37" s="3" t="s">
        <v>27</v>
      </c>
      <c r="F37" t="s">
        <v>664</v>
      </c>
    </row>
    <row r="38" spans="1:6" x14ac:dyDescent="0.25">
      <c r="C38" t="s">
        <v>25</v>
      </c>
      <c r="D38" t="s">
        <v>627</v>
      </c>
      <c r="E38" s="2" t="s">
        <v>14</v>
      </c>
      <c r="F38" t="s">
        <v>30</v>
      </c>
    </row>
    <row r="40" spans="1:6" ht="15" customHeight="1" x14ac:dyDescent="0.25">
      <c r="A40" t="s">
        <v>357</v>
      </c>
      <c r="B40" t="s">
        <v>11</v>
      </c>
      <c r="C40" t="s">
        <v>152</v>
      </c>
      <c r="D40" t="s">
        <v>657</v>
      </c>
      <c r="E40" s="3" t="s">
        <v>27</v>
      </c>
      <c r="F40" t="s">
        <v>260</v>
      </c>
    </row>
    <row r="41" spans="1:6" x14ac:dyDescent="0.25">
      <c r="C41" t="s">
        <v>12</v>
      </c>
      <c r="D41" t="s">
        <v>665</v>
      </c>
      <c r="E41" s="3" t="s">
        <v>27</v>
      </c>
      <c r="F41" t="s">
        <v>170</v>
      </c>
    </row>
    <row r="42" spans="1:6" x14ac:dyDescent="0.25">
      <c r="C42" t="s">
        <v>26</v>
      </c>
      <c r="D42" t="s">
        <v>602</v>
      </c>
      <c r="E42" s="2" t="s">
        <v>14</v>
      </c>
      <c r="F42" t="s">
        <v>169</v>
      </c>
    </row>
    <row r="44" spans="1:6" x14ac:dyDescent="0.25">
      <c r="A44" t="s">
        <v>190</v>
      </c>
      <c r="B44" t="s">
        <v>11</v>
      </c>
      <c r="C44" t="s">
        <v>138</v>
      </c>
      <c r="D44" t="s">
        <v>666</v>
      </c>
      <c r="E44" s="3" t="s">
        <v>27</v>
      </c>
      <c r="F44" t="s">
        <v>124</v>
      </c>
    </row>
    <row r="45" spans="1:6" x14ac:dyDescent="0.25">
      <c r="C45" t="s">
        <v>152</v>
      </c>
      <c r="D45" t="s">
        <v>667</v>
      </c>
      <c r="E45" s="3" t="s">
        <v>27</v>
      </c>
      <c r="F45" t="s">
        <v>668</v>
      </c>
    </row>
    <row r="46" spans="1:6" x14ac:dyDescent="0.25">
      <c r="C46" t="s">
        <v>12</v>
      </c>
      <c r="D46" t="s">
        <v>567</v>
      </c>
      <c r="E46" s="2" t="s">
        <v>14</v>
      </c>
      <c r="F46" t="s">
        <v>669</v>
      </c>
    </row>
    <row r="48" spans="1:6" x14ac:dyDescent="0.25">
      <c r="A48" t="s">
        <v>670</v>
      </c>
      <c r="B48" t="s">
        <v>11</v>
      </c>
      <c r="C48" t="s">
        <v>152</v>
      </c>
      <c r="D48" t="s">
        <v>671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672</v>
      </c>
      <c r="E49" s="3" t="s">
        <v>27</v>
      </c>
      <c r="F49" t="s">
        <v>673</v>
      </c>
    </row>
    <row r="50" spans="1:6" x14ac:dyDescent="0.25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25">
      <c r="A52" t="s">
        <v>674</v>
      </c>
      <c r="B52" t="s">
        <v>11</v>
      </c>
      <c r="C52" t="s">
        <v>152</v>
      </c>
      <c r="D52" t="s">
        <v>675</v>
      </c>
      <c r="E52" s="3" t="s">
        <v>27</v>
      </c>
      <c r="F52" t="s">
        <v>676</v>
      </c>
    </row>
    <row r="53" spans="1:6" x14ac:dyDescent="0.25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25">
      <c r="C54" t="s">
        <v>26</v>
      </c>
      <c r="D54" t="s">
        <v>677</v>
      </c>
      <c r="E54" s="3" t="s">
        <v>27</v>
      </c>
      <c r="F54" t="s">
        <v>94</v>
      </c>
    </row>
    <row r="55" spans="1:6" x14ac:dyDescent="0.25">
      <c r="C55" t="s">
        <v>25</v>
      </c>
      <c r="D55" t="s">
        <v>678</v>
      </c>
      <c r="E55" s="3" t="s">
        <v>27</v>
      </c>
      <c r="F55" t="s">
        <v>104</v>
      </c>
    </row>
    <row r="56" spans="1:6" x14ac:dyDescent="0.25">
      <c r="C56" t="s">
        <v>38</v>
      </c>
      <c r="D56" t="s">
        <v>623</v>
      </c>
      <c r="E56" s="3" t="s">
        <v>27</v>
      </c>
      <c r="F56" t="s">
        <v>679</v>
      </c>
    </row>
    <row r="57" spans="1:6" x14ac:dyDescent="0.25">
      <c r="C57" t="s">
        <v>64</v>
      </c>
      <c r="D57" t="s">
        <v>680</v>
      </c>
      <c r="E57" s="2" t="s">
        <v>14</v>
      </c>
      <c r="F57" t="s">
        <v>681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34" workbookViewId="0">
      <selection activeCell="E50" activeCellId="11" sqref="E4 E9 E11 E17 E20 E24 E28 E32 E36 E39 E44 E50"/>
    </sheetView>
  </sheetViews>
  <sheetFormatPr defaultRowHeight="15" x14ac:dyDescent="0.25"/>
  <cols>
    <col min="1" max="1" width="29.42578125" bestFit="1" customWidth="1"/>
    <col min="2" max="2" width="9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682</v>
      </c>
      <c r="B2" t="s">
        <v>11</v>
      </c>
      <c r="C2" t="s">
        <v>12</v>
      </c>
      <c r="D2" t="s">
        <v>683</v>
      </c>
      <c r="E2" s="3" t="s">
        <v>27</v>
      </c>
      <c r="F2" t="s">
        <v>66</v>
      </c>
    </row>
    <row r="3" spans="1:6" x14ac:dyDescent="0.25">
      <c r="C3" t="s">
        <v>26</v>
      </c>
      <c r="D3" t="s">
        <v>684</v>
      </c>
      <c r="E3" s="3" t="s">
        <v>27</v>
      </c>
      <c r="F3" t="s">
        <v>118</v>
      </c>
    </row>
    <row r="4" spans="1:6" x14ac:dyDescent="0.25">
      <c r="C4" t="s">
        <v>25</v>
      </c>
      <c r="D4" t="s">
        <v>638</v>
      </c>
      <c r="E4" s="2" t="s">
        <v>14</v>
      </c>
      <c r="F4" t="s">
        <v>46</v>
      </c>
    </row>
    <row r="6" spans="1:6" x14ac:dyDescent="0.25">
      <c r="A6" t="s">
        <v>137</v>
      </c>
      <c r="B6" t="s">
        <v>11</v>
      </c>
      <c r="C6" t="s">
        <v>138</v>
      </c>
      <c r="D6" t="s">
        <v>685</v>
      </c>
      <c r="E6" s="3" t="s">
        <v>27</v>
      </c>
      <c r="F6" t="s">
        <v>154</v>
      </c>
    </row>
    <row r="7" spans="1:6" x14ac:dyDescent="0.25">
      <c r="C7" t="s">
        <v>152</v>
      </c>
      <c r="D7" t="s">
        <v>686</v>
      </c>
      <c r="E7" s="3" t="s">
        <v>27</v>
      </c>
      <c r="F7" t="s">
        <v>45</v>
      </c>
    </row>
    <row r="8" spans="1:6" x14ac:dyDescent="0.25">
      <c r="C8" t="s">
        <v>12</v>
      </c>
      <c r="D8" t="s">
        <v>687</v>
      </c>
      <c r="E8" s="3" t="s">
        <v>27</v>
      </c>
      <c r="F8" t="s">
        <v>169</v>
      </c>
    </row>
    <row r="9" spans="1:6" x14ac:dyDescent="0.25">
      <c r="C9" t="s">
        <v>26</v>
      </c>
      <c r="D9" t="s">
        <v>645</v>
      </c>
      <c r="E9" s="2" t="s">
        <v>14</v>
      </c>
      <c r="F9" t="s">
        <v>69</v>
      </c>
    </row>
    <row r="11" spans="1:6" x14ac:dyDescent="0.25">
      <c r="A11" t="s">
        <v>378</v>
      </c>
      <c r="B11" t="s">
        <v>11</v>
      </c>
      <c r="C11" t="s">
        <v>12</v>
      </c>
      <c r="D11" t="s">
        <v>689</v>
      </c>
      <c r="E11" s="2" t="s">
        <v>14</v>
      </c>
      <c r="F11" t="s">
        <v>94</v>
      </c>
    </row>
    <row r="13" spans="1:6" x14ac:dyDescent="0.25">
      <c r="A13" t="s">
        <v>420</v>
      </c>
      <c r="B13" t="s">
        <v>11</v>
      </c>
      <c r="C13" t="s">
        <v>152</v>
      </c>
      <c r="D13" t="s">
        <v>690</v>
      </c>
      <c r="E13" s="3" t="s">
        <v>27</v>
      </c>
      <c r="F13" t="s">
        <v>691</v>
      </c>
    </row>
    <row r="14" spans="1:6" x14ac:dyDescent="0.25">
      <c r="C14" t="s">
        <v>12</v>
      </c>
      <c r="D14" t="s">
        <v>692</v>
      </c>
      <c r="E14" s="10" t="s">
        <v>449</v>
      </c>
      <c r="F14" t="s">
        <v>450</v>
      </c>
    </row>
    <row r="16" spans="1:6" x14ac:dyDescent="0.25">
      <c r="A16" t="s">
        <v>674</v>
      </c>
      <c r="B16" t="s">
        <v>11</v>
      </c>
      <c r="C16" t="s">
        <v>152</v>
      </c>
      <c r="D16" t="s">
        <v>693</v>
      </c>
      <c r="E16" s="3" t="s">
        <v>27</v>
      </c>
      <c r="F16" t="s">
        <v>118</v>
      </c>
    </row>
    <row r="17" spans="1:6" x14ac:dyDescent="0.25">
      <c r="C17" t="s">
        <v>12</v>
      </c>
      <c r="D17" t="s">
        <v>694</v>
      </c>
      <c r="E17" s="2" t="s">
        <v>14</v>
      </c>
      <c r="F17" t="s">
        <v>94</v>
      </c>
    </row>
    <row r="19" spans="1:6" x14ac:dyDescent="0.25">
      <c r="A19" t="s">
        <v>151</v>
      </c>
      <c r="B19" t="s">
        <v>11</v>
      </c>
      <c r="C19" t="s">
        <v>152</v>
      </c>
      <c r="D19" t="s">
        <v>592</v>
      </c>
      <c r="E19" s="3" t="s">
        <v>27</v>
      </c>
      <c r="F19" t="s">
        <v>695</v>
      </c>
    </row>
    <row r="20" spans="1:6" x14ac:dyDescent="0.25">
      <c r="C20" t="s">
        <v>12</v>
      </c>
      <c r="D20" t="s">
        <v>698</v>
      </c>
      <c r="E20" s="2" t="s">
        <v>14</v>
      </c>
      <c r="F20" s="4" t="s">
        <v>696</v>
      </c>
    </row>
    <row r="22" spans="1:6" x14ac:dyDescent="0.25">
      <c r="A22" t="s">
        <v>344</v>
      </c>
      <c r="B22" t="s">
        <v>24</v>
      </c>
      <c r="C22" t="s">
        <v>152</v>
      </c>
      <c r="D22" t="s">
        <v>697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628</v>
      </c>
      <c r="E23" s="3" t="s">
        <v>27</v>
      </c>
      <c r="F23" t="s">
        <v>699</v>
      </c>
    </row>
    <row r="24" spans="1:6" x14ac:dyDescent="0.25">
      <c r="C24" t="s">
        <v>26</v>
      </c>
      <c r="D24" t="s">
        <v>700</v>
      </c>
      <c r="E24" s="2" t="s">
        <v>14</v>
      </c>
      <c r="F24" t="s">
        <v>65</v>
      </c>
    </row>
    <row r="26" spans="1:6" x14ac:dyDescent="0.25">
      <c r="A26" t="s">
        <v>175</v>
      </c>
      <c r="B26" t="s">
        <v>24</v>
      </c>
      <c r="C26" t="s">
        <v>152</v>
      </c>
      <c r="D26" t="s">
        <v>697</v>
      </c>
      <c r="E26" s="3" t="s">
        <v>27</v>
      </c>
      <c r="F26" t="s">
        <v>207</v>
      </c>
    </row>
    <row r="27" spans="1:6" x14ac:dyDescent="0.25">
      <c r="C27" t="s">
        <v>12</v>
      </c>
      <c r="D27" t="s">
        <v>701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638</v>
      </c>
      <c r="E28" s="2" t="s">
        <v>14</v>
      </c>
      <c r="F28" t="s">
        <v>28</v>
      </c>
    </row>
    <row r="30" spans="1:6" x14ac:dyDescent="0.25">
      <c r="A30" t="s">
        <v>179</v>
      </c>
      <c r="B30" t="s">
        <v>24</v>
      </c>
      <c r="C30" t="s">
        <v>138</v>
      </c>
      <c r="D30" t="s">
        <v>702</v>
      </c>
      <c r="E30" s="3" t="s">
        <v>27</v>
      </c>
      <c r="F30" t="s">
        <v>703</v>
      </c>
    </row>
    <row r="31" spans="1:6" x14ac:dyDescent="0.25">
      <c r="C31" t="s">
        <v>152</v>
      </c>
      <c r="D31" t="s">
        <v>704</v>
      </c>
      <c r="E31" s="3" t="s">
        <v>27</v>
      </c>
      <c r="F31" t="s">
        <v>705</v>
      </c>
    </row>
    <row r="32" spans="1:6" x14ac:dyDescent="0.25">
      <c r="C32" t="s">
        <v>12</v>
      </c>
      <c r="D32" t="s">
        <v>686</v>
      </c>
      <c r="E32" s="2" t="s">
        <v>14</v>
      </c>
      <c r="F32" t="s">
        <v>706</v>
      </c>
    </row>
    <row r="34" spans="1:6" x14ac:dyDescent="0.25">
      <c r="A34" t="s">
        <v>707</v>
      </c>
      <c r="B34" t="s">
        <v>11</v>
      </c>
      <c r="C34" t="s">
        <v>12</v>
      </c>
      <c r="D34" t="s">
        <v>708</v>
      </c>
      <c r="E34" s="3" t="s">
        <v>27</v>
      </c>
      <c r="F34" t="s">
        <v>124</v>
      </c>
    </row>
    <row r="35" spans="1:6" x14ac:dyDescent="0.25">
      <c r="C35" t="s">
        <v>26</v>
      </c>
      <c r="D35" t="s">
        <v>666</v>
      </c>
      <c r="E35" s="3" t="s">
        <v>27</v>
      </c>
      <c r="F35" t="s">
        <v>640</v>
      </c>
    </row>
    <row r="36" spans="1:6" x14ac:dyDescent="0.25">
      <c r="C36" t="s">
        <v>25</v>
      </c>
      <c r="D36" t="s">
        <v>709</v>
      </c>
      <c r="E36" s="2" t="s">
        <v>14</v>
      </c>
      <c r="F36" s="5" t="s">
        <v>113</v>
      </c>
    </row>
    <row r="38" spans="1:6" x14ac:dyDescent="0.25">
      <c r="A38" t="s">
        <v>357</v>
      </c>
      <c r="B38" t="s">
        <v>11</v>
      </c>
      <c r="C38" t="s">
        <v>152</v>
      </c>
      <c r="D38" t="s">
        <v>710</v>
      </c>
      <c r="E38" s="3" t="s">
        <v>27</v>
      </c>
      <c r="F38" t="s">
        <v>712</v>
      </c>
    </row>
    <row r="39" spans="1:6" x14ac:dyDescent="0.25">
      <c r="C39" t="s">
        <v>12</v>
      </c>
      <c r="D39" t="s">
        <v>711</v>
      </c>
      <c r="E39" s="2" t="s">
        <v>14</v>
      </c>
      <c r="F39" t="s">
        <v>169</v>
      </c>
    </row>
    <row r="41" spans="1:6" x14ac:dyDescent="0.25">
      <c r="A41" t="s">
        <v>190</v>
      </c>
      <c r="B41" t="s">
        <v>11</v>
      </c>
      <c r="C41" t="s">
        <v>138</v>
      </c>
      <c r="D41" t="s">
        <v>713</v>
      </c>
      <c r="E41" s="3" t="s">
        <v>27</v>
      </c>
      <c r="F41" t="s">
        <v>714</v>
      </c>
    </row>
    <row r="42" spans="1:6" x14ac:dyDescent="0.25">
      <c r="C42" t="s">
        <v>152</v>
      </c>
      <c r="D42" t="s">
        <v>715</v>
      </c>
      <c r="E42" s="3" t="s">
        <v>27</v>
      </c>
      <c r="F42" t="s">
        <v>260</v>
      </c>
    </row>
    <row r="43" spans="1:6" x14ac:dyDescent="0.25">
      <c r="C43" t="s">
        <v>12</v>
      </c>
      <c r="D43" t="s">
        <v>487</v>
      </c>
      <c r="E43" s="3" t="s">
        <v>27</v>
      </c>
      <c r="F43" t="s">
        <v>207</v>
      </c>
    </row>
    <row r="44" spans="1:6" x14ac:dyDescent="0.25">
      <c r="C44" t="s">
        <v>26</v>
      </c>
      <c r="D44" t="s">
        <v>297</v>
      </c>
      <c r="E44" s="2" t="s">
        <v>14</v>
      </c>
      <c r="F44" t="s">
        <v>716</v>
      </c>
    </row>
    <row r="46" spans="1:6" x14ac:dyDescent="0.25">
      <c r="A46" t="s">
        <v>717</v>
      </c>
      <c r="B46" t="s">
        <v>11</v>
      </c>
      <c r="C46" t="s">
        <v>152</v>
      </c>
      <c r="D46" t="s">
        <v>718</v>
      </c>
      <c r="E46" s="3" t="s">
        <v>27</v>
      </c>
      <c r="F46" t="s">
        <v>104</v>
      </c>
    </row>
    <row r="47" spans="1:6" x14ac:dyDescent="0.25">
      <c r="C47" t="s">
        <v>12</v>
      </c>
      <c r="D47" t="s">
        <v>683</v>
      </c>
      <c r="E47" s="3" t="s">
        <v>27</v>
      </c>
      <c r="F47" t="s">
        <v>209</v>
      </c>
    </row>
    <row r="48" spans="1:6" x14ac:dyDescent="0.25">
      <c r="C48" t="s">
        <v>26</v>
      </c>
      <c r="D48" t="s">
        <v>719</v>
      </c>
      <c r="E48" s="3" t="s">
        <v>27</v>
      </c>
      <c r="F48" t="s">
        <v>720</v>
      </c>
    </row>
    <row r="49" spans="3:6" x14ac:dyDescent="0.25">
      <c r="C49" t="s">
        <v>25</v>
      </c>
      <c r="D49" t="s">
        <v>721</v>
      </c>
      <c r="E49" s="3" t="s">
        <v>27</v>
      </c>
      <c r="F49" t="s">
        <v>722</v>
      </c>
    </row>
    <row r="50" spans="3:6" x14ac:dyDescent="0.25">
      <c r="C50" t="s">
        <v>38</v>
      </c>
      <c r="D50" t="s">
        <v>678</v>
      </c>
      <c r="E50" s="2" t="s">
        <v>14</v>
      </c>
      <c r="F50" t="s">
        <v>241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topLeftCell="A7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5.85546875" bestFit="1" customWidth="1"/>
    <col min="5" max="5" width="7.28515625" bestFit="1" customWidth="1"/>
    <col min="6" max="6" width="27.4257812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1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 s="1" t="s">
        <v>19</v>
      </c>
      <c r="B22" s="1">
        <f>SUM(B2:B21)</f>
        <v>256</v>
      </c>
      <c r="C22" s="1">
        <f>SUM(C2:C21)</f>
        <v>21</v>
      </c>
      <c r="D22" s="1">
        <f>SUM(D2:D21)</f>
        <v>575</v>
      </c>
      <c r="E22" s="1">
        <f>SUM(E2:E21)</f>
        <v>223</v>
      </c>
      <c r="F22" s="9">
        <f>(D22-E22)/D22</f>
        <v>0.61217391304347823</v>
      </c>
    </row>
    <row r="23" spans="1:6" x14ac:dyDescent="0.25">
      <c r="A23" s="1" t="s">
        <v>20</v>
      </c>
      <c r="B23" s="8">
        <f>AVERAGE(B2:B21)</f>
        <v>12.8</v>
      </c>
      <c r="C23" s="8">
        <f>AVERAGE(C2:C21)</f>
        <v>1.05</v>
      </c>
      <c r="D23" s="8">
        <f>AVERAGE(D2:D21)</f>
        <v>28.75</v>
      </c>
      <c r="E23" s="8">
        <f>AVERAGE(E2:E21)</f>
        <v>11.15</v>
      </c>
      <c r="F23" s="9">
        <f>(D23-E23)/D23</f>
        <v>0.61217391304347835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96</v>
      </c>
      <c r="E22" s="3" t="s">
        <v>27</v>
      </c>
      <c r="F22" t="s">
        <v>95</v>
      </c>
    </row>
    <row r="23" spans="1:6" x14ac:dyDescent="0.25">
      <c r="C23" t="s">
        <v>25</v>
      </c>
      <c r="D23" t="s">
        <v>97</v>
      </c>
      <c r="E23" s="3" t="s">
        <v>27</v>
      </c>
      <c r="F23" t="s">
        <v>94</v>
      </c>
    </row>
    <row r="24" spans="1:6" x14ac:dyDescent="0.25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25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25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25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25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25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25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25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25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25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25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25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25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25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25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25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25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100</v>
      </c>
    </row>
    <row r="7" spans="1:6" x14ac:dyDescent="0.25">
      <c r="C7" t="s">
        <v>85</v>
      </c>
      <c r="D7" t="s">
        <v>81</v>
      </c>
      <c r="E7" s="3" t="s">
        <v>27</v>
      </c>
      <c r="F7" t="s">
        <v>141</v>
      </c>
    </row>
    <row r="8" spans="1:6" x14ac:dyDescent="0.25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25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25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25">
      <c r="A13" t="s">
        <v>674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25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25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25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25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25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25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25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25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25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25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25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25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25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25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25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25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25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25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25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25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25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25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25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25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25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25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25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25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25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25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25">
      <c r="A12" t="s">
        <v>674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25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25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25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25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25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25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25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25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25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25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25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25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25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25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25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25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25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25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25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25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25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25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25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25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25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25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25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25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25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25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25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25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25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25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25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25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25">
      <c r="C3" t="s">
        <v>26</v>
      </c>
      <c r="D3" t="s">
        <v>219</v>
      </c>
      <c r="E3" s="3" t="s">
        <v>27</v>
      </c>
      <c r="F3" t="s">
        <v>104</v>
      </c>
    </row>
    <row r="4" spans="1:6" x14ac:dyDescent="0.25">
      <c r="C4" t="s">
        <v>25</v>
      </c>
      <c r="D4" t="s">
        <v>196</v>
      </c>
      <c r="E4" s="3" t="s">
        <v>27</v>
      </c>
      <c r="F4" t="s">
        <v>280</v>
      </c>
    </row>
    <row r="5" spans="1:6" x14ac:dyDescent="0.25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25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25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25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25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25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25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25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25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25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25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25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25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25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25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25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25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25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25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25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25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25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25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25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25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25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25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25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25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25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25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25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25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25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25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25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25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25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25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25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25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25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25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25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25">
      <c r="C4" t="s">
        <v>25</v>
      </c>
      <c r="D4" t="s">
        <v>237</v>
      </c>
      <c r="E4" s="3" t="s">
        <v>27</v>
      </c>
      <c r="F4" t="s">
        <v>330</v>
      </c>
    </row>
    <row r="5" spans="1:6" x14ac:dyDescent="0.25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25">
      <c r="C6" t="s">
        <v>64</v>
      </c>
      <c r="D6" t="s">
        <v>217</v>
      </c>
      <c r="E6" s="3" t="s">
        <v>27</v>
      </c>
      <c r="F6" t="s">
        <v>154</v>
      </c>
    </row>
    <row r="8" spans="1:6" x14ac:dyDescent="0.25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25">
      <c r="C9" t="s">
        <v>152</v>
      </c>
      <c r="D9" t="s">
        <v>248</v>
      </c>
      <c r="E9" s="3" t="s">
        <v>27</v>
      </c>
      <c r="F9" t="s">
        <v>331</v>
      </c>
    </row>
    <row r="10" spans="1:6" x14ac:dyDescent="0.25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25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25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25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25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25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25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25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25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25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25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25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25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25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25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25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25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25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25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25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25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25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25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25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25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25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25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25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25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25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25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25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25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25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25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25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25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25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25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25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25">
      <c r="C4" t="s">
        <v>25</v>
      </c>
      <c r="D4" t="s">
        <v>196</v>
      </c>
      <c r="E4" s="3" t="s">
        <v>27</v>
      </c>
      <c r="F4" t="s">
        <v>286</v>
      </c>
    </row>
    <row r="5" spans="1:6" x14ac:dyDescent="0.25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25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25">
      <c r="C9" t="s">
        <v>12</v>
      </c>
      <c r="D9" t="s">
        <v>248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25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25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25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25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25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25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25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25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25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25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25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25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25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25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25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25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25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25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25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25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25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25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25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25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25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25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25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25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25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25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25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25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25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25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25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25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25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25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25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25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25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25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25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25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25">
      <c r="C7" t="s">
        <v>152</v>
      </c>
      <c r="D7" t="s">
        <v>417</v>
      </c>
      <c r="E7" s="3" t="s">
        <v>27</v>
      </c>
      <c r="F7" t="s">
        <v>88</v>
      </c>
    </row>
    <row r="8" spans="1:6" x14ac:dyDescent="0.25">
      <c r="C8" t="s">
        <v>12</v>
      </c>
      <c r="D8" t="s">
        <v>295</v>
      </c>
      <c r="E8" s="3" t="s">
        <v>27</v>
      </c>
      <c r="F8" t="s">
        <v>165</v>
      </c>
    </row>
    <row r="9" spans="1:6" x14ac:dyDescent="0.25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25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25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25">
      <c r="A16" t="s">
        <v>674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25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25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25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25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25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25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25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25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25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25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25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25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25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25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25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25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25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25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25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25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25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25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25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25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25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25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25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25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25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25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25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25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25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25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25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25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25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25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25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25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25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25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25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25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25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25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2022-10-30T22:52:22Z</dcterms:modified>
</cp:coreProperties>
</file>