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/>
  </bookViews>
  <sheets>
    <sheet name="Sales Reps" sheetId="10" r:id="rId1"/>
    <sheet name="NY" sheetId="7" r:id="rId2"/>
    <sheet name="Chicago" sheetId="6" r:id="rId3"/>
    <sheet name="Miami" sheetId="1" r:id="rId4"/>
    <sheet name="US Summary Jan" sheetId="8" r:id="rId5"/>
  </sheets>
  <calcPr calcId="124519"/>
  <webPublishing codePage="1252"/>
</workbook>
</file>

<file path=xl/calcChain.xml><?xml version="1.0" encoding="utf-8"?>
<calcChain xmlns="http://schemas.openxmlformats.org/spreadsheetml/2006/main">
  <c r="H10" i="1"/>
  <c r="G10"/>
  <c r="H9"/>
  <c r="G9"/>
  <c r="H8"/>
  <c r="G8"/>
  <c r="H7"/>
  <c r="G7"/>
  <c r="H10" i="6"/>
  <c r="G10"/>
  <c r="H9"/>
  <c r="G9"/>
  <c r="H8"/>
  <c r="G8"/>
  <c r="H7"/>
  <c r="G7"/>
  <c r="B28" i="7"/>
  <c r="B28" i="6"/>
  <c r="B28" i="1"/>
</calcChain>
</file>

<file path=xl/sharedStrings.xml><?xml version="1.0" encoding="utf-8"?>
<sst xmlns="http://schemas.openxmlformats.org/spreadsheetml/2006/main" count="194" uniqueCount="48">
  <si>
    <t>January Sales</t>
  </si>
  <si>
    <t>Tour</t>
  </si>
  <si>
    <t>Price</t>
  </si>
  <si>
    <t>Sales Representative</t>
  </si>
  <si>
    <t>Total Sales</t>
  </si>
  <si>
    <t>Total</t>
  </si>
  <si>
    <t>QST Chicago</t>
  </si>
  <si>
    <t>Pacific Odyssey</t>
  </si>
  <si>
    <t>Old Japan</t>
  </si>
  <si>
    <t>Down Under Exodus</t>
  </si>
  <si>
    <t>Essential India</t>
  </si>
  <si>
    <t>QST New York</t>
  </si>
  <si>
    <t>QST Miami</t>
  </si>
  <si>
    <t>Sale Date</t>
  </si>
  <si>
    <t>QST United States</t>
  </si>
  <si>
    <t>January Sales Summary</t>
  </si>
  <si>
    <t>Tours Sold</t>
  </si>
  <si>
    <t>Revenue</t>
  </si>
  <si>
    <t>Average Price</t>
  </si>
  <si>
    <t>Tour Revenue as a Percentage</t>
  </si>
  <si>
    <t>Alyssa Maztta</t>
  </si>
  <si>
    <t>Joyce Kuang</t>
  </si>
  <si>
    <t>Garrin Cunha</t>
  </si>
  <si>
    <t>Cathy Jaques</t>
  </si>
  <si>
    <t>April Radka</t>
  </si>
  <si>
    <t>Jose Costello</t>
  </si>
  <si>
    <t>Summer Zola</t>
  </si>
  <si>
    <t>Joyce Haddad</t>
  </si>
  <si>
    <t>Lin Guan</t>
  </si>
  <si>
    <t>Anthony Dolongi</t>
  </si>
  <si>
    <t>Rafal Sanchez</t>
  </si>
  <si>
    <t>Gregor Blake</t>
  </si>
  <si>
    <t>rafal sanchez, new york, 2</t>
  </si>
  <si>
    <t>anthony dolongi, new york, 5</t>
  </si>
  <si>
    <t>gregor blake, new york, 8</t>
  </si>
  <si>
    <t>joyce kuang, chicago, 4</t>
  </si>
  <si>
    <t>lin guan, new york, 10</t>
  </si>
  <si>
    <t>garrin cunha, chicago, 7</t>
  </si>
  <si>
    <t>cathy jaques, chicago, 5</t>
  </si>
  <si>
    <t>alyssa maztta, chicago, 4</t>
  </si>
  <si>
    <t>april radka, miami, 6</t>
  </si>
  <si>
    <t>jose costello, miami, 7</t>
  </si>
  <si>
    <t>joyce haddad, miami, 4</t>
  </si>
  <si>
    <t>summer zola, miami, 7</t>
  </si>
  <si>
    <t>Name</t>
  </si>
  <si>
    <t>Office</t>
  </si>
  <si>
    <t>Years of Service</t>
  </si>
  <si>
    <t>United States Sales Representatives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</si>
</sst>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8">
    <font>
      <sz val="11"/>
      <color theme="1"/>
      <name val="Perpetua"/>
      <family val="2"/>
      <scheme val="minor"/>
    </font>
    <font>
      <sz val="11"/>
      <color theme="1"/>
      <name val="Perpetua"/>
      <family val="2"/>
      <scheme val="minor"/>
    </font>
    <font>
      <b/>
      <sz val="12"/>
      <color theme="8"/>
      <name val="Franklin Gothic Book"/>
      <family val="2"/>
      <scheme val="major"/>
    </font>
    <font>
      <b/>
      <sz val="28"/>
      <color theme="8"/>
      <name val="Franklin Gothic Book"/>
      <family val="2"/>
      <scheme val="major"/>
    </font>
    <font>
      <b/>
      <sz val="16"/>
      <color theme="8"/>
      <name val="Franklin Gothic Book"/>
      <family val="2"/>
      <scheme val="major"/>
    </font>
    <font>
      <sz val="12"/>
      <color theme="1"/>
      <name val="Perpetua"/>
      <family val="2"/>
      <scheme val="minor"/>
    </font>
    <font>
      <sz val="12"/>
      <color rgb="FF000000"/>
      <name val="Perpetua"/>
      <family val="2"/>
      <scheme val="minor"/>
    </font>
    <font>
      <b/>
      <sz val="14"/>
      <color theme="8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4" fillId="0" borderId="0" xfId="0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2" fillId="0" borderId="0" xfId="0" applyFont="1"/>
    <xf numFmtId="165" fontId="5" fillId="0" borderId="0" xfId="0" applyNumberFormat="1" applyFont="1"/>
    <xf numFmtId="0" fontId="2" fillId="2" borderId="0" xfId="0" applyFont="1" applyFill="1"/>
    <xf numFmtId="164" fontId="5" fillId="2" borderId="0" xfId="1" applyNumberFormat="1" applyFont="1" applyFill="1"/>
    <xf numFmtId="0" fontId="0" fillId="2" borderId="0" xfId="0" applyFill="1"/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165" fontId="6" fillId="0" borderId="0" xfId="0" applyNumberFormat="1" applyFont="1"/>
    <xf numFmtId="0" fontId="2" fillId="2" borderId="0" xfId="0" applyFont="1" applyFill="1" applyAlignment="1"/>
    <xf numFmtId="10" fontId="0" fillId="2" borderId="0" xfId="2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F15"/>
  <sheetViews>
    <sheetView tabSelected="1" workbookViewId="0"/>
  </sheetViews>
  <sheetFormatPr defaultRowHeight="15.75"/>
  <cols>
    <col min="1" max="1" width="26.42578125" bestFit="1" customWidth="1"/>
    <col min="4" max="4" width="17.5703125" customWidth="1"/>
    <col min="5" max="5" width="13.7109375" customWidth="1"/>
    <col min="6" max="6" width="21.42578125" customWidth="1"/>
    <col min="7" max="7" width="13.140625" customWidth="1"/>
    <col min="11" max="11" width="9.140625" customWidth="1"/>
    <col min="14" max="14" width="9.140625" customWidth="1"/>
  </cols>
  <sheetData>
    <row r="1" spans="1:6" ht="19.5">
      <c r="D1" s="22" t="s">
        <v>47</v>
      </c>
      <c r="E1" s="23"/>
      <c r="F1" s="23"/>
    </row>
    <row r="2" spans="1:6" ht="16.5" customHeight="1">
      <c r="D2" s="22"/>
      <c r="E2" s="23"/>
      <c r="F2" s="23"/>
    </row>
    <row r="3" spans="1:6" ht="15" customHeight="1">
      <c r="D3" s="24" t="s">
        <v>44</v>
      </c>
      <c r="E3" s="24" t="s">
        <v>45</v>
      </c>
      <c r="F3" s="24" t="s">
        <v>46</v>
      </c>
    </row>
    <row r="4" spans="1:6" ht="16.5">
      <c r="A4" s="3" t="s">
        <v>32</v>
      </c>
      <c r="D4" s="21"/>
      <c r="E4" s="21"/>
      <c r="F4" s="21"/>
    </row>
    <row r="5" spans="1:6" ht="16.5">
      <c r="A5" s="3" t="s">
        <v>33</v>
      </c>
      <c r="D5" s="21"/>
      <c r="E5" s="21"/>
      <c r="F5" s="21"/>
    </row>
    <row r="6" spans="1:6" ht="16.5">
      <c r="A6" s="3" t="s">
        <v>34</v>
      </c>
      <c r="D6" s="21"/>
      <c r="E6" s="21"/>
      <c r="F6" s="21"/>
    </row>
    <row r="7" spans="1:6" ht="16.5">
      <c r="A7" s="3" t="s">
        <v>36</v>
      </c>
      <c r="D7" s="21"/>
      <c r="E7" s="21"/>
      <c r="F7" s="21"/>
    </row>
    <row r="8" spans="1:6" ht="16.5">
      <c r="A8" s="3" t="s">
        <v>35</v>
      </c>
      <c r="D8" s="21"/>
      <c r="E8" s="21"/>
      <c r="F8" s="21"/>
    </row>
    <row r="9" spans="1:6" ht="16.5">
      <c r="A9" s="3" t="s">
        <v>37</v>
      </c>
      <c r="D9" s="21"/>
      <c r="E9" s="21"/>
      <c r="F9" s="21"/>
    </row>
    <row r="10" spans="1:6" ht="16.5">
      <c r="A10" s="3" t="s">
        <v>38</v>
      </c>
      <c r="D10" s="21"/>
      <c r="E10" s="21"/>
      <c r="F10" s="21"/>
    </row>
    <row r="11" spans="1:6" ht="16.5">
      <c r="A11" s="3" t="s">
        <v>39</v>
      </c>
      <c r="D11" s="21"/>
      <c r="E11" s="21"/>
      <c r="F11" s="21"/>
    </row>
    <row r="12" spans="1:6" ht="16.5">
      <c r="A12" s="3" t="s">
        <v>40</v>
      </c>
      <c r="D12" s="21"/>
      <c r="E12" s="21"/>
      <c r="F12" s="21"/>
    </row>
    <row r="13" spans="1:6" ht="16.5">
      <c r="A13" s="3" t="s">
        <v>41</v>
      </c>
      <c r="D13" s="21"/>
      <c r="E13" s="21"/>
      <c r="F13" s="21"/>
    </row>
    <row r="14" spans="1:6" ht="16.5">
      <c r="A14" s="3" t="s">
        <v>42</v>
      </c>
      <c r="D14" s="21"/>
      <c r="E14" s="21"/>
      <c r="F14" s="21"/>
    </row>
    <row r="15" spans="1:6" ht="16.5">
      <c r="A15" s="3" t="s">
        <v>43</v>
      </c>
      <c r="D15" s="21"/>
      <c r="E15" s="21"/>
      <c r="F1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I44"/>
  <sheetViews>
    <sheetView workbookViewId="0">
      <selection sqref="A1:D1"/>
    </sheetView>
  </sheetViews>
  <sheetFormatPr defaultRowHeight="15.75"/>
  <cols>
    <col min="1" max="1" width="18.28515625" customWidth="1"/>
    <col min="2" max="2" width="9.7109375" customWidth="1"/>
    <col min="3" max="3" width="11.85546875" bestFit="1" customWidth="1"/>
    <col min="4" max="4" width="17.85546875" customWidth="1"/>
    <col min="5" max="5" width="9.140625" customWidth="1"/>
    <col min="6" max="6" width="23.5703125" customWidth="1"/>
    <col min="7" max="7" width="16.42578125" customWidth="1"/>
    <col min="8" max="8" width="11.85546875" customWidth="1"/>
    <col min="9" max="9" width="15.5703125" customWidth="1"/>
  </cols>
  <sheetData>
    <row r="1" spans="1:9" ht="34.5">
      <c r="A1" s="25" t="s">
        <v>11</v>
      </c>
      <c r="B1" s="25"/>
      <c r="C1" s="25"/>
      <c r="D1" s="25"/>
    </row>
    <row r="2" spans="1:9" ht="15.75" customHeight="1">
      <c r="A2" s="2"/>
      <c r="B2" s="2"/>
      <c r="C2" s="2"/>
      <c r="D2" s="2"/>
    </row>
    <row r="3" spans="1:9" ht="24" customHeight="1">
      <c r="A3" s="26" t="s">
        <v>0</v>
      </c>
      <c r="B3" s="26"/>
      <c r="C3" s="26"/>
      <c r="D3" s="26"/>
    </row>
    <row r="4" spans="1:9" ht="24" customHeight="1">
      <c r="A4" s="2"/>
      <c r="B4" s="2"/>
      <c r="C4" s="2"/>
      <c r="D4" s="2"/>
    </row>
    <row r="5" spans="1:9" ht="35.25" customHeight="1">
      <c r="A5" s="5" t="s">
        <v>1</v>
      </c>
      <c r="B5" s="5" t="s">
        <v>2</v>
      </c>
      <c r="C5" s="5" t="s">
        <v>13</v>
      </c>
      <c r="D5" s="12" t="s">
        <v>3</v>
      </c>
    </row>
    <row r="6" spans="1:9" ht="16.5">
      <c r="A6" s="3" t="s">
        <v>7</v>
      </c>
      <c r="B6" s="6">
        <v>3105</v>
      </c>
      <c r="C6" s="4">
        <v>40181</v>
      </c>
      <c r="D6" s="3" t="s">
        <v>30</v>
      </c>
      <c r="E6" s="1"/>
      <c r="F6" s="11" t="s">
        <v>1</v>
      </c>
      <c r="G6" s="11" t="s">
        <v>16</v>
      </c>
      <c r="H6" s="11" t="s">
        <v>17</v>
      </c>
      <c r="I6" s="15" t="s">
        <v>18</v>
      </c>
    </row>
    <row r="7" spans="1:9" ht="16.5">
      <c r="A7" s="3" t="s">
        <v>10</v>
      </c>
      <c r="B7" s="6">
        <v>3933</v>
      </c>
      <c r="C7" s="4">
        <v>40182</v>
      </c>
      <c r="D7" s="3" t="s">
        <v>29</v>
      </c>
      <c r="F7" s="7" t="s">
        <v>7</v>
      </c>
      <c r="G7" s="10"/>
      <c r="H7" s="10"/>
      <c r="I7" s="27"/>
    </row>
    <row r="8" spans="1:9" ht="16.5">
      <c r="A8" s="3" t="s">
        <v>8</v>
      </c>
      <c r="B8" s="6">
        <v>2100</v>
      </c>
      <c r="C8" s="4">
        <v>40182</v>
      </c>
      <c r="D8" s="3" t="s">
        <v>31</v>
      </c>
      <c r="F8" s="7" t="s">
        <v>8</v>
      </c>
      <c r="G8" s="10"/>
      <c r="H8" s="10"/>
      <c r="I8" s="27"/>
    </row>
    <row r="9" spans="1:9" ht="16.5">
      <c r="A9" s="13" t="s">
        <v>10</v>
      </c>
      <c r="B9" s="14">
        <v>3955</v>
      </c>
      <c r="C9" s="4">
        <v>40184</v>
      </c>
      <c r="D9" s="3" t="s">
        <v>28</v>
      </c>
      <c r="F9" s="7" t="s">
        <v>9</v>
      </c>
      <c r="G9" s="10"/>
      <c r="H9" s="10"/>
      <c r="I9" s="27"/>
    </row>
    <row r="10" spans="1:9" ht="16.5">
      <c r="A10" s="13" t="s">
        <v>7</v>
      </c>
      <c r="B10" s="14">
        <v>3090</v>
      </c>
      <c r="C10" s="4">
        <v>40186</v>
      </c>
      <c r="D10" s="3" t="s">
        <v>29</v>
      </c>
      <c r="F10" s="7" t="s">
        <v>10</v>
      </c>
      <c r="G10" s="10"/>
      <c r="H10" s="10"/>
      <c r="I10" s="27"/>
    </row>
    <row r="11" spans="1:9" ht="16.5">
      <c r="A11" s="3" t="s">
        <v>9</v>
      </c>
      <c r="B11" s="6">
        <v>2800</v>
      </c>
      <c r="C11" s="4">
        <v>40188</v>
      </c>
      <c r="D11" s="3" t="s">
        <v>29</v>
      </c>
    </row>
    <row r="12" spans="1:9" ht="16.5">
      <c r="A12" s="3" t="s">
        <v>8</v>
      </c>
      <c r="B12" s="6">
        <v>2099</v>
      </c>
      <c r="C12" s="4">
        <v>40190</v>
      </c>
      <c r="D12" s="3" t="s">
        <v>31</v>
      </c>
    </row>
    <row r="13" spans="1:9" ht="16.5">
      <c r="A13" s="13" t="s">
        <v>9</v>
      </c>
      <c r="B13" s="14">
        <v>2804</v>
      </c>
      <c r="C13" s="4">
        <v>40191</v>
      </c>
      <c r="D13" s="3" t="s">
        <v>30</v>
      </c>
    </row>
    <row r="14" spans="1:9" ht="16.5">
      <c r="A14" s="3" t="s">
        <v>8</v>
      </c>
      <c r="B14" s="6">
        <v>2103</v>
      </c>
      <c r="C14" s="4">
        <v>40192</v>
      </c>
      <c r="D14" s="3" t="s">
        <v>30</v>
      </c>
    </row>
    <row r="15" spans="1:9" ht="16.5">
      <c r="A15" s="3" t="s">
        <v>9</v>
      </c>
      <c r="B15" s="6">
        <v>2810</v>
      </c>
      <c r="C15" s="4">
        <v>40194</v>
      </c>
      <c r="D15" s="3" t="s">
        <v>28</v>
      </c>
    </row>
    <row r="16" spans="1:9" ht="16.5">
      <c r="A16" s="3" t="s">
        <v>7</v>
      </c>
      <c r="B16" s="6">
        <v>3110</v>
      </c>
      <c r="C16" s="4">
        <v>40195</v>
      </c>
      <c r="D16" s="3" t="s">
        <v>29</v>
      </c>
    </row>
    <row r="17" spans="1:4" ht="16.5">
      <c r="A17" s="3" t="s">
        <v>10</v>
      </c>
      <c r="B17" s="6">
        <v>3920</v>
      </c>
      <c r="C17" s="4">
        <v>40195</v>
      </c>
      <c r="D17" s="3" t="s">
        <v>28</v>
      </c>
    </row>
    <row r="18" spans="1:4" ht="16.5">
      <c r="A18" s="13" t="s">
        <v>8</v>
      </c>
      <c r="B18" s="14">
        <v>2108</v>
      </c>
      <c r="C18" s="4">
        <v>40196</v>
      </c>
      <c r="D18" s="3" t="s">
        <v>31</v>
      </c>
    </row>
    <row r="19" spans="1:4" ht="16.5">
      <c r="A19" s="3" t="s">
        <v>9</v>
      </c>
      <c r="B19" s="6">
        <v>2798</v>
      </c>
      <c r="C19" s="4">
        <v>40197</v>
      </c>
      <c r="D19" s="3" t="s">
        <v>28</v>
      </c>
    </row>
    <row r="20" spans="1:4" ht="16.5">
      <c r="A20" s="3" t="s">
        <v>10</v>
      </c>
      <c r="B20" s="6">
        <v>3875</v>
      </c>
      <c r="C20" s="4">
        <v>40197</v>
      </c>
      <c r="D20" s="3" t="s">
        <v>28</v>
      </c>
    </row>
    <row r="21" spans="1:4" ht="16.5">
      <c r="A21" s="13" t="s">
        <v>8</v>
      </c>
      <c r="B21" s="14">
        <v>2095</v>
      </c>
      <c r="C21" s="4">
        <v>40199</v>
      </c>
      <c r="D21" s="3" t="s">
        <v>31</v>
      </c>
    </row>
    <row r="22" spans="1:4" ht="16.5">
      <c r="A22" s="3" t="s">
        <v>10</v>
      </c>
      <c r="B22" s="6">
        <v>3945</v>
      </c>
      <c r="C22" s="4">
        <v>40201</v>
      </c>
      <c r="D22" s="3" t="s">
        <v>30</v>
      </c>
    </row>
    <row r="23" spans="1:4" ht="16.5">
      <c r="A23" s="13" t="s">
        <v>9</v>
      </c>
      <c r="B23" s="14">
        <v>2804</v>
      </c>
      <c r="C23" s="4">
        <v>40205</v>
      </c>
      <c r="D23" s="3" t="s">
        <v>31</v>
      </c>
    </row>
    <row r="24" spans="1:4" ht="16.5">
      <c r="A24" s="3" t="s">
        <v>7</v>
      </c>
      <c r="B24" s="6">
        <v>3098</v>
      </c>
      <c r="C24" s="4">
        <v>40205</v>
      </c>
      <c r="D24" s="3" t="s">
        <v>28</v>
      </c>
    </row>
    <row r="25" spans="1:4" ht="16.5">
      <c r="A25" s="3" t="s">
        <v>10</v>
      </c>
      <c r="B25" s="6">
        <v>3955</v>
      </c>
      <c r="C25" s="4">
        <v>40207</v>
      </c>
      <c r="D25" s="3" t="s">
        <v>30</v>
      </c>
    </row>
    <row r="26" spans="1:4" ht="16.5">
      <c r="A26" s="3"/>
      <c r="B26" s="3"/>
      <c r="C26" s="4"/>
      <c r="D26" s="3"/>
    </row>
    <row r="27" spans="1:4" ht="16.5">
      <c r="A27" s="3"/>
      <c r="B27" s="3"/>
      <c r="C27" s="4"/>
      <c r="D27" s="3"/>
    </row>
    <row r="28" spans="1:4" ht="16.5">
      <c r="A28" s="7" t="s">
        <v>4</v>
      </c>
      <c r="B28" s="8">
        <f>SUM(B6:B25)</f>
        <v>60507</v>
      </c>
      <c r="C28" s="5"/>
      <c r="D28" s="3"/>
    </row>
    <row r="29" spans="1:4" ht="16.5">
      <c r="D29" s="3"/>
    </row>
    <row r="30" spans="1:4" ht="16.5">
      <c r="D30" s="3"/>
    </row>
    <row r="31" spans="1:4" ht="16.5">
      <c r="D31" s="3"/>
    </row>
    <row r="32" spans="1:4" ht="16.5">
      <c r="D32" s="3"/>
    </row>
    <row r="33" spans="4:4" ht="16.5">
      <c r="D33" s="3"/>
    </row>
    <row r="34" spans="4:4" ht="16.5">
      <c r="D34" s="3"/>
    </row>
    <row r="35" spans="4:4" ht="16.5">
      <c r="D35" s="3"/>
    </row>
    <row r="36" spans="4:4" ht="16.5">
      <c r="D36" s="3"/>
    </row>
    <row r="37" spans="4:4" ht="16.5">
      <c r="D37" s="3"/>
    </row>
    <row r="38" spans="4:4" ht="16.5">
      <c r="D38" s="3"/>
    </row>
    <row r="39" spans="4:4" ht="16.5">
      <c r="D39" s="3"/>
    </row>
    <row r="40" spans="4:4" ht="16.5">
      <c r="D40" s="3"/>
    </row>
    <row r="41" spans="4:4" ht="16.5">
      <c r="D41" s="3"/>
    </row>
    <row r="42" spans="4:4" ht="16.5">
      <c r="D42" s="3"/>
    </row>
    <row r="43" spans="4:4" ht="16.5">
      <c r="D43" s="3"/>
    </row>
    <row r="44" spans="4:4" ht="16.5">
      <c r="D44" s="3"/>
    </row>
  </sheetData>
  <mergeCells count="2">
    <mergeCell ref="A1:D1"/>
    <mergeCell ref="A3:D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H28"/>
  <sheetViews>
    <sheetView workbookViewId="0">
      <selection sqref="A1:D1"/>
    </sheetView>
  </sheetViews>
  <sheetFormatPr defaultRowHeight="15.75"/>
  <cols>
    <col min="1" max="1" width="18.28515625" customWidth="1"/>
    <col min="2" max="2" width="9.5703125" customWidth="1"/>
    <col min="3" max="3" width="11.85546875" bestFit="1" customWidth="1"/>
    <col min="4" max="4" width="17.85546875" customWidth="1"/>
    <col min="5" max="5" width="9.140625" customWidth="1"/>
    <col min="6" max="6" width="23.5703125" customWidth="1"/>
    <col min="7" max="7" width="16" customWidth="1"/>
    <col min="8" max="8" width="11.42578125" customWidth="1"/>
    <col min="9" max="9" width="9.140625" customWidth="1"/>
  </cols>
  <sheetData>
    <row r="1" spans="1:8" ht="34.5">
      <c r="A1" s="25" t="s">
        <v>6</v>
      </c>
      <c r="B1" s="25"/>
      <c r="C1" s="25"/>
      <c r="D1" s="25"/>
    </row>
    <row r="2" spans="1:8" ht="15.75" customHeight="1">
      <c r="A2" s="2"/>
      <c r="B2" s="2"/>
      <c r="C2" s="2"/>
      <c r="D2" s="2"/>
    </row>
    <row r="3" spans="1:8" ht="24" customHeight="1">
      <c r="A3" s="26" t="s">
        <v>0</v>
      </c>
      <c r="B3" s="26"/>
      <c r="C3" s="26"/>
      <c r="D3" s="26"/>
    </row>
    <row r="4" spans="1:8" ht="24" customHeight="1">
      <c r="A4" s="2"/>
      <c r="B4" s="2"/>
      <c r="C4" s="2"/>
      <c r="D4" s="2"/>
    </row>
    <row r="5" spans="1:8" ht="34.5" customHeight="1">
      <c r="A5" s="5" t="s">
        <v>1</v>
      </c>
      <c r="B5" s="5" t="s">
        <v>2</v>
      </c>
      <c r="C5" s="5" t="s">
        <v>13</v>
      </c>
      <c r="D5" s="12" t="s">
        <v>3</v>
      </c>
    </row>
    <row r="6" spans="1:8" ht="16.5">
      <c r="A6" s="13" t="s">
        <v>9</v>
      </c>
      <c r="B6" s="14">
        <v>2875</v>
      </c>
      <c r="C6" s="4">
        <v>40180</v>
      </c>
      <c r="D6" s="3" t="s">
        <v>21</v>
      </c>
      <c r="E6" s="1"/>
      <c r="F6" s="11" t="s">
        <v>1</v>
      </c>
      <c r="G6" s="11" t="s">
        <v>16</v>
      </c>
      <c r="H6" s="11" t="s">
        <v>17</v>
      </c>
    </row>
    <row r="7" spans="1:8" ht="16.5">
      <c r="A7" s="13" t="s">
        <v>10</v>
      </c>
      <c r="B7" s="14">
        <v>3950</v>
      </c>
      <c r="C7" s="4">
        <v>40181</v>
      </c>
      <c r="D7" s="3" t="s">
        <v>22</v>
      </c>
      <c r="F7" s="7" t="s">
        <v>7</v>
      </c>
      <c r="G7" s="10">
        <f>COUNTIF($A$6:$A$25,F7)</f>
        <v>3</v>
      </c>
      <c r="H7" s="10">
        <f>SUMIF($A$6:$A$25,F7,$B$6:$B$25)</f>
        <v>9401</v>
      </c>
    </row>
    <row r="8" spans="1:8" ht="16.5">
      <c r="A8" s="3" t="s">
        <v>8</v>
      </c>
      <c r="B8" s="6">
        <v>2100</v>
      </c>
      <c r="C8" s="4">
        <v>40182</v>
      </c>
      <c r="D8" s="3" t="s">
        <v>23</v>
      </c>
      <c r="F8" s="7" t="s">
        <v>8</v>
      </c>
      <c r="G8" s="10">
        <f t="shared" ref="G8:G10" si="0">COUNTIF($A$6:$A$25,F8)</f>
        <v>5</v>
      </c>
      <c r="H8" s="10">
        <f t="shared" ref="H8:H10" si="1">SUMIF($A$6:$A$25,F8,$B$6:$B$25)</f>
        <v>10533</v>
      </c>
    </row>
    <row r="9" spans="1:8" ht="16.5">
      <c r="A9" s="13" t="s">
        <v>9</v>
      </c>
      <c r="B9" s="14">
        <v>2880</v>
      </c>
      <c r="C9" s="4">
        <v>40184</v>
      </c>
      <c r="D9" s="3" t="s">
        <v>20</v>
      </c>
      <c r="F9" s="7" t="s">
        <v>9</v>
      </c>
      <c r="G9" s="10">
        <f t="shared" si="0"/>
        <v>6</v>
      </c>
      <c r="H9" s="10">
        <f t="shared" si="1"/>
        <v>17051</v>
      </c>
    </row>
    <row r="10" spans="1:8" ht="16.5">
      <c r="A10" s="3" t="s">
        <v>8</v>
      </c>
      <c r="B10" s="6">
        <v>2105</v>
      </c>
      <c r="C10" s="4">
        <v>40186</v>
      </c>
      <c r="D10" s="3" t="s">
        <v>22</v>
      </c>
      <c r="F10" s="7" t="s">
        <v>10</v>
      </c>
      <c r="G10" s="10">
        <f t="shared" si="0"/>
        <v>6</v>
      </c>
      <c r="H10" s="10">
        <f t="shared" si="1"/>
        <v>23692</v>
      </c>
    </row>
    <row r="11" spans="1:8" ht="16.5">
      <c r="A11" s="3" t="s">
        <v>9</v>
      </c>
      <c r="B11" s="6">
        <v>2810</v>
      </c>
      <c r="C11" s="4">
        <v>40187</v>
      </c>
      <c r="D11" s="3" t="s">
        <v>22</v>
      </c>
    </row>
    <row r="12" spans="1:8" ht="16.5">
      <c r="A12" s="3" t="s">
        <v>8</v>
      </c>
      <c r="B12" s="6">
        <v>2111</v>
      </c>
      <c r="C12" s="4">
        <v>40189</v>
      </c>
      <c r="D12" s="3" t="s">
        <v>23</v>
      </c>
    </row>
    <row r="13" spans="1:8" ht="16.5">
      <c r="A13" s="13" t="s">
        <v>10</v>
      </c>
      <c r="B13" s="14">
        <v>3955</v>
      </c>
      <c r="C13" s="4">
        <v>40191</v>
      </c>
      <c r="D13" s="3" t="s">
        <v>21</v>
      </c>
    </row>
    <row r="14" spans="1:8" ht="16.5">
      <c r="A14" s="3" t="s">
        <v>8</v>
      </c>
      <c r="B14" s="6">
        <v>2109</v>
      </c>
      <c r="C14" s="4">
        <v>40192</v>
      </c>
      <c r="D14" s="3" t="s">
        <v>21</v>
      </c>
      <c r="F14" s="3"/>
    </row>
    <row r="15" spans="1:8" ht="16.5">
      <c r="A15" s="3" t="s">
        <v>9</v>
      </c>
      <c r="B15" s="6">
        <v>2800</v>
      </c>
      <c r="C15" s="4">
        <v>40192</v>
      </c>
      <c r="D15" s="3" t="s">
        <v>20</v>
      </c>
      <c r="F15" s="3"/>
    </row>
    <row r="16" spans="1:8" ht="16.5">
      <c r="A16" s="13" t="s">
        <v>7</v>
      </c>
      <c r="B16" s="14">
        <v>3108</v>
      </c>
      <c r="C16" s="4">
        <v>40195</v>
      </c>
      <c r="D16" s="3" t="s">
        <v>22</v>
      </c>
      <c r="F16" s="3"/>
    </row>
    <row r="17" spans="1:6" ht="16.5">
      <c r="A17" s="3" t="s">
        <v>10</v>
      </c>
      <c r="B17" s="6">
        <v>3948</v>
      </c>
      <c r="C17" s="4">
        <v>40195</v>
      </c>
      <c r="D17" s="3" t="s">
        <v>20</v>
      </c>
      <c r="F17" s="3"/>
    </row>
    <row r="18" spans="1:6" ht="16.5">
      <c r="A18" s="3" t="s">
        <v>9</v>
      </c>
      <c r="B18" s="6">
        <v>2806</v>
      </c>
      <c r="C18" s="4">
        <v>40197</v>
      </c>
      <c r="D18" s="3" t="s">
        <v>23</v>
      </c>
    </row>
    <row r="19" spans="1:6" ht="16.5">
      <c r="A19" s="13" t="s">
        <v>7</v>
      </c>
      <c r="B19" s="14">
        <v>3105</v>
      </c>
      <c r="C19" s="4">
        <v>40197</v>
      </c>
      <c r="D19" s="3" t="s">
        <v>20</v>
      </c>
    </row>
    <row r="20" spans="1:6" ht="16.5">
      <c r="A20" s="3" t="s">
        <v>10</v>
      </c>
      <c r="B20" s="6">
        <v>3952</v>
      </c>
      <c r="C20" s="4">
        <v>40198</v>
      </c>
      <c r="D20" s="3" t="s">
        <v>20</v>
      </c>
    </row>
    <row r="21" spans="1:6" ht="16.5">
      <c r="A21" s="13" t="s">
        <v>8</v>
      </c>
      <c r="B21" s="14">
        <v>2108</v>
      </c>
      <c r="C21" s="4">
        <v>40199</v>
      </c>
      <c r="D21" s="3" t="s">
        <v>23</v>
      </c>
    </row>
    <row r="22" spans="1:6" ht="16.5">
      <c r="A22" s="3" t="s">
        <v>10</v>
      </c>
      <c r="B22" s="6">
        <v>3946</v>
      </c>
      <c r="C22" s="4">
        <v>40201</v>
      </c>
      <c r="D22" s="3" t="s">
        <v>21</v>
      </c>
    </row>
    <row r="23" spans="1:6" ht="16.5">
      <c r="A23" s="3" t="s">
        <v>7</v>
      </c>
      <c r="B23" s="6">
        <v>3188</v>
      </c>
      <c r="C23" s="4">
        <v>40206</v>
      </c>
      <c r="D23" s="3" t="s">
        <v>23</v>
      </c>
    </row>
    <row r="24" spans="1:6" ht="16.5">
      <c r="A24" s="13" t="s">
        <v>9</v>
      </c>
      <c r="B24" s="14">
        <v>2880</v>
      </c>
      <c r="C24" s="4">
        <v>40207</v>
      </c>
      <c r="D24" s="3" t="s">
        <v>20</v>
      </c>
    </row>
    <row r="25" spans="1:6" ht="16.5">
      <c r="A25" s="3" t="s">
        <v>10</v>
      </c>
      <c r="B25" s="6">
        <v>3941</v>
      </c>
      <c r="C25" s="4">
        <v>40207</v>
      </c>
      <c r="D25" s="3" t="s">
        <v>23</v>
      </c>
    </row>
    <row r="26" spans="1:6" ht="16.5">
      <c r="A26" s="3"/>
      <c r="B26" s="3"/>
      <c r="C26" s="4"/>
      <c r="D26" s="3"/>
    </row>
    <row r="27" spans="1:6" ht="16.5">
      <c r="A27" s="3"/>
      <c r="B27" s="3"/>
      <c r="C27" s="4"/>
      <c r="D27" s="3"/>
    </row>
    <row r="28" spans="1:6" ht="16.5">
      <c r="A28" s="7" t="s">
        <v>4</v>
      </c>
      <c r="B28" s="8">
        <f>SUM(B6:B25)</f>
        <v>60677</v>
      </c>
      <c r="C28" s="5"/>
      <c r="D28" s="5"/>
    </row>
  </sheetData>
  <mergeCells count="2">
    <mergeCell ref="A1:D1"/>
    <mergeCell ref="A3:D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/>
  </sheetPr>
  <dimension ref="A1:H28"/>
  <sheetViews>
    <sheetView workbookViewId="0">
      <selection sqref="A1:D1"/>
    </sheetView>
  </sheetViews>
  <sheetFormatPr defaultRowHeight="15.75"/>
  <cols>
    <col min="1" max="1" width="18.28515625" customWidth="1"/>
    <col min="2" max="2" width="9.5703125" customWidth="1"/>
    <col min="3" max="3" width="11.85546875" bestFit="1" customWidth="1"/>
    <col min="4" max="4" width="17.85546875" customWidth="1"/>
    <col min="5" max="5" width="9.140625" customWidth="1"/>
    <col min="6" max="6" width="23.5703125" customWidth="1"/>
    <col min="7" max="7" width="14" customWidth="1"/>
    <col min="8" max="8" width="11.42578125" customWidth="1"/>
    <col min="9" max="9" width="9.140625" customWidth="1"/>
  </cols>
  <sheetData>
    <row r="1" spans="1:8" ht="34.5">
      <c r="A1" s="25" t="s">
        <v>12</v>
      </c>
      <c r="B1" s="25"/>
      <c r="C1" s="25"/>
      <c r="D1" s="25"/>
    </row>
    <row r="2" spans="1:8" ht="15.75" customHeight="1">
      <c r="A2" s="2"/>
      <c r="B2" s="2"/>
      <c r="C2" s="2"/>
      <c r="D2" s="2"/>
    </row>
    <row r="3" spans="1:8" ht="24" customHeight="1">
      <c r="A3" s="26" t="s">
        <v>0</v>
      </c>
      <c r="B3" s="26"/>
      <c r="C3" s="26"/>
      <c r="D3" s="26"/>
    </row>
    <row r="4" spans="1:8" ht="24" customHeight="1">
      <c r="A4" s="2"/>
      <c r="B4" s="2"/>
      <c r="C4" s="2"/>
      <c r="D4" s="2"/>
    </row>
    <row r="5" spans="1:8" ht="35.25" customHeight="1">
      <c r="A5" s="5" t="s">
        <v>1</v>
      </c>
      <c r="B5" s="5" t="s">
        <v>2</v>
      </c>
      <c r="C5" s="5" t="s">
        <v>13</v>
      </c>
      <c r="D5" s="12" t="s">
        <v>3</v>
      </c>
    </row>
    <row r="6" spans="1:8" ht="16.5">
      <c r="A6" s="13" t="s">
        <v>9</v>
      </c>
      <c r="B6" s="14">
        <v>2888</v>
      </c>
      <c r="C6" s="4">
        <v>40181</v>
      </c>
      <c r="D6" s="3" t="s">
        <v>24</v>
      </c>
      <c r="E6" s="1"/>
      <c r="F6" s="11" t="s">
        <v>1</v>
      </c>
      <c r="G6" s="11" t="s">
        <v>16</v>
      </c>
      <c r="H6" s="11" t="s">
        <v>17</v>
      </c>
    </row>
    <row r="7" spans="1:8" ht="16.5">
      <c r="A7" s="3" t="s">
        <v>7</v>
      </c>
      <c r="B7" s="6">
        <v>3105</v>
      </c>
      <c r="C7" s="4">
        <v>40183</v>
      </c>
      <c r="D7" s="3" t="s">
        <v>25</v>
      </c>
      <c r="F7" s="7" t="s">
        <v>7</v>
      </c>
      <c r="G7" s="10">
        <f>COUNTIF($A$6:$A$25,F7)</f>
        <v>5</v>
      </c>
      <c r="H7" s="10">
        <f>SUMIF($A$6:$A$25,F7,$B$6:$B$25)</f>
        <v>15601</v>
      </c>
    </row>
    <row r="8" spans="1:8" ht="16.5">
      <c r="A8" s="13" t="s">
        <v>9</v>
      </c>
      <c r="B8" s="14">
        <v>2887</v>
      </c>
      <c r="C8" s="4">
        <v>40183</v>
      </c>
      <c r="D8" s="3" t="s">
        <v>27</v>
      </c>
      <c r="F8" s="7" t="s">
        <v>8</v>
      </c>
      <c r="G8" s="10">
        <f t="shared" ref="G8:G10" si="0">COUNTIF($A$6:$A$25,F8)</f>
        <v>3</v>
      </c>
      <c r="H8" s="10">
        <f t="shared" ref="H8:H10" si="1">SUMIF($A$6:$A$25,F8,$B$6:$B$25)</f>
        <v>6366</v>
      </c>
    </row>
    <row r="9" spans="1:8" ht="16.5">
      <c r="A9" s="3" t="s">
        <v>8</v>
      </c>
      <c r="B9" s="6">
        <v>2110</v>
      </c>
      <c r="C9" s="4">
        <v>40184</v>
      </c>
      <c r="D9" s="3" t="s">
        <v>26</v>
      </c>
      <c r="F9" s="7" t="s">
        <v>9</v>
      </c>
      <c r="G9" s="10">
        <f t="shared" si="0"/>
        <v>7</v>
      </c>
      <c r="H9" s="10">
        <f t="shared" si="1"/>
        <v>20135</v>
      </c>
    </row>
    <row r="10" spans="1:8" ht="16.5">
      <c r="A10" s="3" t="s">
        <v>8</v>
      </c>
      <c r="B10" s="6">
        <v>2106</v>
      </c>
      <c r="C10" s="4">
        <v>40185</v>
      </c>
      <c r="D10" s="3" t="s">
        <v>25</v>
      </c>
      <c r="F10" s="7" t="s">
        <v>10</v>
      </c>
      <c r="G10" s="10">
        <f t="shared" si="0"/>
        <v>5</v>
      </c>
      <c r="H10" s="10">
        <f t="shared" si="1"/>
        <v>19793</v>
      </c>
    </row>
    <row r="11" spans="1:8" ht="16.5">
      <c r="A11" s="3" t="s">
        <v>9</v>
      </c>
      <c r="B11" s="6">
        <v>2883</v>
      </c>
      <c r="C11" s="4">
        <v>40187</v>
      </c>
      <c r="D11" s="3" t="s">
        <v>25</v>
      </c>
    </row>
    <row r="12" spans="1:8" ht="16.5">
      <c r="A12" s="13" t="s">
        <v>7</v>
      </c>
      <c r="B12" s="14">
        <v>3184</v>
      </c>
      <c r="C12" s="4">
        <v>40189</v>
      </c>
      <c r="D12" s="3" t="s">
        <v>27</v>
      </c>
    </row>
    <row r="13" spans="1:8" ht="16.5">
      <c r="A13" s="13" t="s">
        <v>10</v>
      </c>
      <c r="B13" s="14">
        <v>3955</v>
      </c>
      <c r="C13" s="4">
        <v>40190</v>
      </c>
      <c r="D13" s="3" t="s">
        <v>24</v>
      </c>
    </row>
    <row r="14" spans="1:8" ht="16.5">
      <c r="A14" s="3" t="s">
        <v>8</v>
      </c>
      <c r="B14" s="6">
        <v>2150</v>
      </c>
      <c r="C14" s="4">
        <v>40192</v>
      </c>
      <c r="D14" s="3" t="s">
        <v>24</v>
      </c>
      <c r="F14" s="3"/>
    </row>
    <row r="15" spans="1:8" ht="16.5">
      <c r="A15" s="3" t="s">
        <v>9</v>
      </c>
      <c r="B15" s="6">
        <v>2880</v>
      </c>
      <c r="C15" s="4">
        <v>40193</v>
      </c>
      <c r="D15" s="3" t="s">
        <v>26</v>
      </c>
      <c r="F15" s="3"/>
    </row>
    <row r="16" spans="1:8" ht="16.5">
      <c r="A16" s="3" t="s">
        <v>10</v>
      </c>
      <c r="B16" s="6">
        <v>3959</v>
      </c>
      <c r="C16" s="4">
        <v>40193</v>
      </c>
      <c r="D16" s="3" t="s">
        <v>25</v>
      </c>
      <c r="F16" s="3"/>
    </row>
    <row r="17" spans="1:6" ht="16.5">
      <c r="A17" s="13" t="s">
        <v>7</v>
      </c>
      <c r="B17" s="14">
        <v>3106</v>
      </c>
      <c r="C17" s="4">
        <v>40195</v>
      </c>
      <c r="D17" s="3" t="s">
        <v>26</v>
      </c>
      <c r="F17" s="3"/>
    </row>
    <row r="18" spans="1:6" ht="16.5">
      <c r="A18" s="3" t="s">
        <v>9</v>
      </c>
      <c r="B18" s="6">
        <v>2821</v>
      </c>
      <c r="C18" s="4">
        <v>40196</v>
      </c>
      <c r="D18" s="3" t="s">
        <v>27</v>
      </c>
    </row>
    <row r="19" spans="1:6" ht="16.5">
      <c r="A19" s="3" t="s">
        <v>9</v>
      </c>
      <c r="B19" s="6">
        <v>2896</v>
      </c>
      <c r="C19" s="4">
        <v>40198</v>
      </c>
      <c r="D19" s="3" t="s">
        <v>26</v>
      </c>
    </row>
    <row r="20" spans="1:6" ht="16.5">
      <c r="A20" s="3" t="s">
        <v>10</v>
      </c>
      <c r="B20" s="6">
        <v>3957</v>
      </c>
      <c r="C20" s="4">
        <v>40198</v>
      </c>
      <c r="D20" s="3" t="s">
        <v>26</v>
      </c>
    </row>
    <row r="21" spans="1:6" ht="16.5">
      <c r="A21" s="13" t="s">
        <v>7</v>
      </c>
      <c r="B21" s="14">
        <v>3104</v>
      </c>
      <c r="C21" s="4">
        <v>40199</v>
      </c>
      <c r="D21" s="3" t="s">
        <v>27</v>
      </c>
    </row>
    <row r="22" spans="1:6" ht="16.5">
      <c r="A22" s="3" t="s">
        <v>10</v>
      </c>
      <c r="B22" s="6">
        <v>3965</v>
      </c>
      <c r="C22" s="4">
        <v>40201</v>
      </c>
      <c r="D22" s="3" t="s">
        <v>24</v>
      </c>
    </row>
    <row r="23" spans="1:6" ht="16.5">
      <c r="A23" s="3" t="s">
        <v>7</v>
      </c>
      <c r="B23" s="6">
        <v>3102</v>
      </c>
      <c r="C23" s="4">
        <v>40201</v>
      </c>
      <c r="D23" s="3" t="s">
        <v>27</v>
      </c>
    </row>
    <row r="24" spans="1:6" ht="16.5">
      <c r="A24" s="13" t="s">
        <v>9</v>
      </c>
      <c r="B24" s="14">
        <v>2880</v>
      </c>
      <c r="C24" s="4">
        <v>40205</v>
      </c>
      <c r="D24" s="3" t="s">
        <v>26</v>
      </c>
    </row>
    <row r="25" spans="1:6" ht="16.5">
      <c r="A25" s="3" t="s">
        <v>10</v>
      </c>
      <c r="B25" s="6">
        <v>3957</v>
      </c>
      <c r="C25" s="4">
        <v>40208</v>
      </c>
      <c r="D25" s="3" t="s">
        <v>27</v>
      </c>
    </row>
    <row r="26" spans="1:6" ht="16.5">
      <c r="A26" s="3"/>
      <c r="B26" s="3"/>
      <c r="C26" s="4"/>
      <c r="D26" s="3"/>
    </row>
    <row r="27" spans="1:6" ht="16.5">
      <c r="A27" s="3"/>
      <c r="B27" s="3"/>
      <c r="C27" s="4"/>
      <c r="D27" s="3"/>
    </row>
    <row r="28" spans="1:6" ht="16.5">
      <c r="A28" s="7" t="s">
        <v>4</v>
      </c>
      <c r="B28" s="8">
        <f>SUM(B6:B25)</f>
        <v>61895</v>
      </c>
      <c r="C28" s="5"/>
      <c r="D28" s="5"/>
    </row>
  </sheetData>
  <sortState ref="A6:D25">
    <sortCondition ref="C6:C25"/>
  </sortState>
  <mergeCells count="2">
    <mergeCell ref="A3:D3"/>
    <mergeCell ref="A1:D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/>
  </sheetPr>
  <dimension ref="A1:C17"/>
  <sheetViews>
    <sheetView workbookViewId="0">
      <selection sqref="A1:C1"/>
    </sheetView>
  </sheetViews>
  <sheetFormatPr defaultRowHeight="15.75"/>
  <cols>
    <col min="1" max="1" width="25.42578125" customWidth="1"/>
    <col min="2" max="2" width="12.7109375" bestFit="1" customWidth="1"/>
    <col min="3" max="3" width="11.85546875" bestFit="1" customWidth="1"/>
  </cols>
  <sheetData>
    <row r="1" spans="1:3" ht="34.5">
      <c r="A1" s="25" t="s">
        <v>14</v>
      </c>
      <c r="B1" s="25"/>
      <c r="C1" s="25"/>
    </row>
    <row r="2" spans="1:3" ht="15.75" customHeight="1">
      <c r="A2" s="2"/>
      <c r="B2" s="2"/>
      <c r="C2" s="2"/>
    </row>
    <row r="3" spans="1:3" ht="24" customHeight="1">
      <c r="A3" s="26" t="s">
        <v>15</v>
      </c>
      <c r="B3" s="26"/>
      <c r="C3" s="26"/>
    </row>
    <row r="4" spans="1:3" ht="24" customHeight="1"/>
    <row r="5" spans="1:3" ht="21" customHeight="1"/>
    <row r="6" spans="1:3" ht="33">
      <c r="A6" s="17" t="s">
        <v>1</v>
      </c>
      <c r="B6" s="17" t="s">
        <v>16</v>
      </c>
      <c r="C6" s="17" t="s">
        <v>17</v>
      </c>
    </row>
    <row r="7" spans="1:3" ht="16.5">
      <c r="A7" s="18" t="s">
        <v>7</v>
      </c>
      <c r="B7" s="19"/>
      <c r="C7" s="19"/>
    </row>
    <row r="8" spans="1:3" ht="16.5">
      <c r="A8" s="18" t="s">
        <v>8</v>
      </c>
      <c r="B8" s="19"/>
      <c r="C8" s="19"/>
    </row>
    <row r="9" spans="1:3" ht="16.5">
      <c r="A9" s="18" t="s">
        <v>9</v>
      </c>
      <c r="B9" s="19"/>
      <c r="C9" s="19"/>
    </row>
    <row r="10" spans="1:3" ht="16.5">
      <c r="A10" s="18" t="s">
        <v>10</v>
      </c>
      <c r="B10" s="19"/>
      <c r="C10" s="19"/>
    </row>
    <row r="11" spans="1:3" ht="16.5">
      <c r="A11" s="18" t="s">
        <v>5</v>
      </c>
      <c r="B11" s="20"/>
      <c r="C11" s="20"/>
    </row>
    <row r="13" spans="1:3" ht="16.5">
      <c r="A13" s="15" t="s">
        <v>19</v>
      </c>
      <c r="B13" s="9"/>
    </row>
    <row r="14" spans="1:3" ht="16.5">
      <c r="A14" s="7" t="s">
        <v>7</v>
      </c>
      <c r="B14" s="16"/>
    </row>
    <row r="15" spans="1:3" ht="16.5">
      <c r="A15" s="7" t="s">
        <v>8</v>
      </c>
      <c r="B15" s="16"/>
    </row>
    <row r="16" spans="1:3" ht="16.5">
      <c r="A16" s="7" t="s">
        <v>9</v>
      </c>
      <c r="B16" s="16"/>
    </row>
    <row r="17" spans="1:2" ht="16.5">
      <c r="A17" s="7" t="s">
        <v>10</v>
      </c>
      <c r="B17" s="16"/>
    </row>
  </sheetData>
  <dataConsolidate link="1">
    <dataRefs count="3">
      <dataRef ref="G7" sheet="Chicago"/>
      <dataRef ref="G7" sheet="Miami"/>
      <dataRef ref="G7" sheet="NY"/>
    </dataRefs>
  </dataConsolidate>
  <mergeCells count="2">
    <mergeCell ref="A3:C3"/>
    <mergeCell ref="A1:C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Reps</vt:lpstr>
      <vt:lpstr>NY</vt:lpstr>
      <vt:lpstr>Chicago</vt:lpstr>
      <vt:lpstr>Miami</vt:lpstr>
      <vt:lpstr>US Summary Jan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Lynn Wermers</cp:lastModifiedBy>
  <cp:lastPrinted>2006-07-16T18:21:51Z</cp:lastPrinted>
  <dcterms:created xsi:type="dcterms:W3CDTF">2006-07-11T18:15:25Z</dcterms:created>
  <dcterms:modified xsi:type="dcterms:W3CDTF">2010-01-20T16:40:20Z</dcterms:modified>
</cp:coreProperties>
</file>