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InkAnnotation="0"/>
  <bookViews>
    <workbookView xWindow="7665" yWindow="-15" windowWidth="3840" windowHeight="8250"/>
  </bookViews>
  <sheets>
    <sheet name="2010" sheetId="1" r:id="rId1"/>
    <sheet name="2011" sheetId="2" r:id="rId2"/>
    <sheet name="Sheet3" sheetId="4" r:id="rId3"/>
  </sheets>
  <calcPr calcId="124519" iterate="1" iterateCount="1"/>
  <webPublishing codePage="1252"/>
</workbook>
</file>

<file path=xl/calcChain.xml><?xml version="1.0" encoding="utf-8"?>
<calcChain xmlns="http://schemas.openxmlformats.org/spreadsheetml/2006/main">
  <c r="G17" i="2"/>
  <c r="H17" s="1"/>
  <c r="F17"/>
  <c r="E17"/>
  <c r="D17"/>
  <c r="C17"/>
  <c r="H16"/>
  <c r="H15"/>
  <c r="H14"/>
  <c r="H13"/>
  <c r="H12"/>
  <c r="H11"/>
  <c r="H10"/>
  <c r="H9"/>
  <c r="F6"/>
  <c r="F19" s="1"/>
  <c r="E6"/>
  <c r="E19" s="1"/>
  <c r="D6"/>
  <c r="D19" s="1"/>
  <c r="C6"/>
  <c r="C19" s="1"/>
  <c r="G5"/>
  <c r="G4"/>
  <c r="G3"/>
  <c r="C17" i="1"/>
  <c r="G10"/>
  <c r="H10" s="1"/>
  <c r="G9"/>
  <c r="G11"/>
  <c r="H11" s="1"/>
  <c r="G12"/>
  <c r="G13"/>
  <c r="H13" s="1"/>
  <c r="G14"/>
  <c r="G15"/>
  <c r="H15" s="1"/>
  <c r="G16"/>
  <c r="G17"/>
  <c r="H17" s="1"/>
  <c r="C6"/>
  <c r="H12"/>
  <c r="H14"/>
  <c r="H16"/>
  <c r="H9"/>
  <c r="G4"/>
  <c r="G3"/>
  <c r="G5"/>
  <c r="G6"/>
  <c r="H4" s="1"/>
  <c r="H5"/>
  <c r="H3"/>
  <c r="D17"/>
  <c r="E17"/>
  <c r="F17"/>
  <c r="F6"/>
  <c r="D6"/>
  <c r="E6"/>
  <c r="E19" s="1"/>
  <c r="F19"/>
  <c r="D19"/>
  <c r="C19"/>
  <c r="G19" l="1"/>
  <c r="H6"/>
  <c r="G6" i="2"/>
  <c r="G19"/>
  <c r="H6"/>
  <c r="H4"/>
  <c r="H5"/>
  <c r="H3"/>
</calcChain>
</file>

<file path=xl/sharedStrings.xml><?xml version="1.0" encoding="utf-8"?>
<sst xmlns="http://schemas.openxmlformats.org/spreadsheetml/2006/main" count="48" uniqueCount="20">
  <si>
    <t>1st QTR</t>
  </si>
  <si>
    <t>2nd QTR</t>
  </si>
  <si>
    <t>3rd QTR</t>
  </si>
  <si>
    <t>4th QTR</t>
  </si>
  <si>
    <t>TOTAL</t>
  </si>
  <si>
    <t>% OF TOTAL</t>
  </si>
  <si>
    <t>Coffee</t>
  </si>
  <si>
    <t>Tea</t>
  </si>
  <si>
    <t>Pastries</t>
  </si>
  <si>
    <t>Payroll</t>
  </si>
  <si>
    <t>Advertising</t>
  </si>
  <si>
    <t>Mortgage</t>
  </si>
  <si>
    <t>Utilities</t>
  </si>
  <si>
    <t>Phone</t>
  </si>
  <si>
    <t>Income</t>
  </si>
  <si>
    <t>Expenses</t>
  </si>
  <si>
    <t>Cash Flow</t>
  </si>
  <si>
    <t>Description</t>
  </si>
  <si>
    <t>Chicago 2010 Quarterly Café Budget</t>
  </si>
  <si>
    <t>Chicago 2011 Quarterly Café Budget</t>
  </si>
</sst>
</file>

<file path=xl/styles.xml><?xml version="1.0" encoding="utf-8"?>
<styleSheet xmlns="http://schemas.openxmlformats.org/spreadsheetml/2006/main">
  <numFmts count="1">
    <numFmt numFmtId="42" formatCode="_(&quot;$&quot;* #,##0_);_(&quot;$&quot;* \(#,##0\);_(&quot;$&quot;* &quot;-&quot;_);_(@_)"/>
  </numFmts>
  <fonts count="10">
    <font>
      <sz val="10"/>
      <name val="Arial"/>
    </font>
    <font>
      <sz val="18"/>
      <color indexed="20"/>
      <name val="Arial"/>
      <family val="2"/>
    </font>
    <font>
      <sz val="10"/>
      <name val="Corbel"/>
      <family val="2"/>
      <scheme val="minor"/>
    </font>
    <font>
      <b/>
      <sz val="12"/>
      <color theme="9"/>
      <name val="Consolas"/>
      <family val="2"/>
      <scheme val="major"/>
    </font>
    <font>
      <sz val="10"/>
      <name val="Corbel"/>
      <family val="2"/>
      <scheme val="minor"/>
    </font>
    <font>
      <b/>
      <sz val="16"/>
      <color theme="9"/>
      <name val="Corbel"/>
      <family val="2"/>
      <scheme val="minor"/>
    </font>
    <font>
      <b/>
      <sz val="12"/>
      <color theme="9"/>
      <name val="Corbel"/>
      <family val="2"/>
      <scheme val="minor"/>
    </font>
    <font>
      <b/>
      <sz val="10"/>
      <color theme="9" tint="-0.249977111117893"/>
      <name val="Corbel"/>
      <family val="2"/>
      <scheme val="minor"/>
    </font>
    <font>
      <b/>
      <sz val="12"/>
      <color theme="9" tint="-0.249977111117893"/>
      <name val="Corbel"/>
      <family val="2"/>
      <scheme val="minor"/>
    </font>
    <font>
      <b/>
      <sz val="10"/>
      <color theme="9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42" fontId="0" fillId="0" borderId="0" xfId="0" applyNumberFormat="1"/>
    <xf numFmtId="0" fontId="4" fillId="0" borderId="0" xfId="0" applyFont="1"/>
    <xf numFmtId="42" fontId="4" fillId="0" borderId="0" xfId="0" applyNumberFormat="1" applyFont="1"/>
    <xf numFmtId="10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42" fontId="6" fillId="0" borderId="0" xfId="0" applyNumberFormat="1" applyFont="1"/>
    <xf numFmtId="10" fontId="6" fillId="0" borderId="0" xfId="0" applyNumberFormat="1" applyFont="1"/>
    <xf numFmtId="42" fontId="9" fillId="0" borderId="0" xfId="0" applyNumberFormat="1" applyFont="1"/>
    <xf numFmtId="10" fontId="9" fillId="0" borderId="0" xfId="0" applyNumberFormat="1" applyFont="1"/>
    <xf numFmtId="42" fontId="4" fillId="0" borderId="0" xfId="0" applyNumberFormat="1" applyFont="1" applyProtection="1">
      <protection locked="0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Metro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61"/>
    <pageSetUpPr fitToPage="1"/>
  </sheetPr>
  <dimension ref="A1:H27"/>
  <sheetViews>
    <sheetView tabSelected="1" workbookViewId="0">
      <selection sqref="A1:H1"/>
    </sheetView>
  </sheetViews>
  <sheetFormatPr defaultRowHeight="12.75"/>
  <cols>
    <col min="1" max="1" width="14.5703125" customWidth="1"/>
    <col min="2" max="2" width="21.28515625" customWidth="1"/>
    <col min="3" max="7" width="13.7109375" customWidth="1"/>
    <col min="8" max="8" width="14.5703125" customWidth="1"/>
  </cols>
  <sheetData>
    <row r="1" spans="1:8" ht="21">
      <c r="A1" s="18" t="s">
        <v>18</v>
      </c>
      <c r="B1" s="18"/>
      <c r="C1" s="18"/>
      <c r="D1" s="18"/>
      <c r="E1" s="18"/>
      <c r="F1" s="18"/>
      <c r="G1" s="18"/>
      <c r="H1" s="18"/>
    </row>
    <row r="2" spans="1:8" s="4" customFormat="1" ht="15.75">
      <c r="A2" s="9" t="s">
        <v>14</v>
      </c>
      <c r="B2" s="9" t="s">
        <v>17</v>
      </c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9" t="s">
        <v>5</v>
      </c>
    </row>
    <row r="3" spans="1:8">
      <c r="A3" s="6"/>
      <c r="B3" s="11" t="s">
        <v>6</v>
      </c>
      <c r="C3" s="7">
        <v>8500</v>
      </c>
      <c r="D3" s="7">
        <v>8700</v>
      </c>
      <c r="E3" s="7">
        <v>7500</v>
      </c>
      <c r="F3" s="7">
        <v>8100</v>
      </c>
      <c r="G3" s="7">
        <f>SUM(C3:F3)</f>
        <v>32800</v>
      </c>
      <c r="H3" s="8">
        <f>G3/$G$6</f>
        <v>0.34024896265560167</v>
      </c>
    </row>
    <row r="4" spans="1:8">
      <c r="A4" s="6"/>
      <c r="B4" s="11" t="s">
        <v>7</v>
      </c>
      <c r="C4" s="7">
        <v>7500</v>
      </c>
      <c r="D4" s="7">
        <v>6800</v>
      </c>
      <c r="E4" s="7">
        <v>5700</v>
      </c>
      <c r="F4" s="7">
        <v>6800</v>
      </c>
      <c r="G4" s="7">
        <f>SUM(C4:F4)</f>
        <v>26800</v>
      </c>
      <c r="H4" s="8">
        <f>G4/$G$6</f>
        <v>0.27800829875518673</v>
      </c>
    </row>
    <row r="5" spans="1:8">
      <c r="A5" s="6"/>
      <c r="B5" s="11" t="s">
        <v>8</v>
      </c>
      <c r="C5" s="7">
        <v>9100</v>
      </c>
      <c r="D5" s="7">
        <v>9100</v>
      </c>
      <c r="E5" s="7">
        <v>8700</v>
      </c>
      <c r="F5" s="7">
        <v>9900</v>
      </c>
      <c r="G5" s="7">
        <f>SUM(C5:F5)</f>
        <v>36800</v>
      </c>
      <c r="H5" s="8">
        <f>G5/$G$6</f>
        <v>0.38174273858921159</v>
      </c>
    </row>
    <row r="6" spans="1:8">
      <c r="A6" s="6"/>
      <c r="B6" s="11" t="s">
        <v>4</v>
      </c>
      <c r="C6" s="7">
        <f>SUM(C3:C5)</f>
        <v>25100</v>
      </c>
      <c r="D6" s="7">
        <f>SUM(D3:D5)</f>
        <v>24600</v>
      </c>
      <c r="E6" s="7">
        <f>SUM(E3:E5)</f>
        <v>21900</v>
      </c>
      <c r="F6" s="7">
        <f>SUM(F3:F5)</f>
        <v>24800</v>
      </c>
      <c r="G6" s="7">
        <f>SUM(G3:G5)</f>
        <v>96400</v>
      </c>
      <c r="H6" s="8">
        <f>G6/$G$6</f>
        <v>1</v>
      </c>
    </row>
    <row r="7" spans="1:8">
      <c r="A7" s="6"/>
      <c r="B7" s="11"/>
      <c r="C7" s="7"/>
      <c r="D7" s="7"/>
      <c r="E7" s="7"/>
      <c r="F7" s="7"/>
      <c r="G7" s="7"/>
      <c r="H7" s="8"/>
    </row>
    <row r="8" spans="1:8" s="4" customFormat="1" ht="15.75">
      <c r="A8" s="9" t="s">
        <v>15</v>
      </c>
      <c r="B8" s="12"/>
      <c r="C8" s="13"/>
      <c r="D8" s="13"/>
      <c r="E8" s="13"/>
      <c r="F8" s="13"/>
      <c r="G8" s="13"/>
      <c r="H8" s="14"/>
    </row>
    <row r="9" spans="1:8">
      <c r="A9" s="6"/>
      <c r="B9" s="11" t="s">
        <v>11</v>
      </c>
      <c r="C9" s="7">
        <v>4300</v>
      </c>
      <c r="D9" s="7">
        <v>4300</v>
      </c>
      <c r="E9" s="7">
        <v>4300</v>
      </c>
      <c r="F9" s="7">
        <v>4300</v>
      </c>
      <c r="G9" s="7">
        <f t="shared" ref="G9:G16" si="0">SUM(C9:F9)</f>
        <v>17200</v>
      </c>
      <c r="H9" s="8">
        <f>G9/$G$17</f>
        <v>0.32416132679984921</v>
      </c>
    </row>
    <row r="10" spans="1:8">
      <c r="A10" s="6"/>
      <c r="B10" s="11" t="s">
        <v>9</v>
      </c>
      <c r="C10" s="7">
        <v>5500</v>
      </c>
      <c r="D10" s="7">
        <v>5500</v>
      </c>
      <c r="E10" s="7">
        <v>5500</v>
      </c>
      <c r="F10" s="7">
        <v>5800</v>
      </c>
      <c r="G10" s="7">
        <f t="shared" si="0"/>
        <v>22300</v>
      </c>
      <c r="H10" s="8">
        <f>G10/$G$17</f>
        <v>0.420278929513758</v>
      </c>
    </row>
    <row r="11" spans="1:8">
      <c r="A11" s="6"/>
      <c r="B11" s="11" t="s">
        <v>8</v>
      </c>
      <c r="C11" s="7">
        <v>1150</v>
      </c>
      <c r="D11" s="7">
        <v>1150</v>
      </c>
      <c r="E11" s="7">
        <v>1180</v>
      </c>
      <c r="F11" s="7">
        <v>1150</v>
      </c>
      <c r="G11" s="7">
        <f t="shared" si="0"/>
        <v>4630</v>
      </c>
      <c r="H11" s="8">
        <f t="shared" ref="H11:H17" si="1">G11/$G$17</f>
        <v>8.7259705993215225E-2</v>
      </c>
    </row>
    <row r="12" spans="1:8">
      <c r="A12" s="6"/>
      <c r="B12" s="11" t="s">
        <v>12</v>
      </c>
      <c r="C12" s="7">
        <v>580</v>
      </c>
      <c r="D12" s="7">
        <v>580</v>
      </c>
      <c r="E12" s="7">
        <v>580</v>
      </c>
      <c r="F12" s="7">
        <v>580</v>
      </c>
      <c r="G12" s="7">
        <f t="shared" si="0"/>
        <v>2320</v>
      </c>
      <c r="H12" s="8">
        <f t="shared" si="1"/>
        <v>4.372408594044478E-2</v>
      </c>
    </row>
    <row r="13" spans="1:8">
      <c r="A13" s="6"/>
      <c r="B13" s="11" t="s">
        <v>13</v>
      </c>
      <c r="C13" s="7">
        <v>490</v>
      </c>
      <c r="D13" s="7">
        <v>490</v>
      </c>
      <c r="E13" s="7">
        <v>490</v>
      </c>
      <c r="F13" s="7">
        <v>450</v>
      </c>
      <c r="G13" s="7">
        <f t="shared" si="0"/>
        <v>1920</v>
      </c>
      <c r="H13" s="8">
        <f t="shared" si="1"/>
        <v>3.6185450433471544E-2</v>
      </c>
    </row>
    <row r="14" spans="1:8">
      <c r="A14" s="6"/>
      <c r="B14" s="11" t="s">
        <v>6</v>
      </c>
      <c r="C14" s="7">
        <v>580</v>
      </c>
      <c r="D14" s="7">
        <v>580</v>
      </c>
      <c r="E14" s="7">
        <v>590</v>
      </c>
      <c r="F14" s="7">
        <v>580</v>
      </c>
      <c r="G14" s="7">
        <f t="shared" si="0"/>
        <v>2330</v>
      </c>
      <c r="H14" s="8">
        <f t="shared" si="1"/>
        <v>4.3912551828119109E-2</v>
      </c>
    </row>
    <row r="15" spans="1:8">
      <c r="A15" s="6"/>
      <c r="B15" s="11" t="s">
        <v>7</v>
      </c>
      <c r="C15" s="7">
        <v>370</v>
      </c>
      <c r="D15" s="7">
        <v>370</v>
      </c>
      <c r="E15" s="7">
        <v>330</v>
      </c>
      <c r="F15" s="7">
        <v>370</v>
      </c>
      <c r="G15" s="7">
        <f t="shared" si="0"/>
        <v>1440</v>
      </c>
      <c r="H15" s="8">
        <f t="shared" si="1"/>
        <v>2.7139087825103655E-2</v>
      </c>
    </row>
    <row r="16" spans="1:8">
      <c r="A16" s="6"/>
      <c r="B16" s="11" t="s">
        <v>10</v>
      </c>
      <c r="C16" s="7">
        <v>230</v>
      </c>
      <c r="D16" s="7">
        <v>230</v>
      </c>
      <c r="E16" s="7">
        <v>230</v>
      </c>
      <c r="F16" s="7">
        <v>230</v>
      </c>
      <c r="G16" s="7">
        <f t="shared" si="0"/>
        <v>920</v>
      </c>
      <c r="H16" s="8">
        <f t="shared" si="1"/>
        <v>1.7338861666038447E-2</v>
      </c>
    </row>
    <row r="17" spans="1:8">
      <c r="A17" s="6"/>
      <c r="B17" s="11" t="s">
        <v>4</v>
      </c>
      <c r="C17" s="7">
        <f>SUM(C9:C16)</f>
        <v>13200</v>
      </c>
      <c r="D17" s="7">
        <f>SUM(D9:D16)</f>
        <v>13200</v>
      </c>
      <c r="E17" s="7">
        <f>SUM(E9:E16)</f>
        <v>13200</v>
      </c>
      <c r="F17" s="7">
        <f>SUM(F9:F16)</f>
        <v>13460</v>
      </c>
      <c r="G17" s="7">
        <f>SUM(G9:G16)</f>
        <v>53060</v>
      </c>
      <c r="H17" s="8">
        <f t="shared" si="1"/>
        <v>1</v>
      </c>
    </row>
    <row r="18" spans="1:8">
      <c r="A18" s="6"/>
      <c r="B18" s="6"/>
      <c r="C18" s="7"/>
      <c r="D18" s="7"/>
      <c r="E18" s="7"/>
      <c r="F18" s="7"/>
      <c r="G18" s="7"/>
      <c r="H18" s="8"/>
    </row>
    <row r="19" spans="1:8" s="4" customFormat="1" ht="15.75">
      <c r="A19" s="9" t="s">
        <v>16</v>
      </c>
      <c r="B19" s="9"/>
      <c r="C19" s="15">
        <f>C6-C17</f>
        <v>11900</v>
      </c>
      <c r="D19" s="15">
        <f>D6-D17</f>
        <v>11400</v>
      </c>
      <c r="E19" s="15">
        <f>E6-E17</f>
        <v>8700</v>
      </c>
      <c r="F19" s="15">
        <f>F6-F17</f>
        <v>11340</v>
      </c>
      <c r="G19" s="15">
        <f>G6-G17</f>
        <v>43340</v>
      </c>
      <c r="H19" s="16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 s="4" customFormat="1" ht="15.75">
      <c r="A21"/>
      <c r="B21"/>
      <c r="C21"/>
      <c r="D21"/>
    </row>
    <row r="22" spans="1:8" s="4" customFormat="1" ht="15.75">
      <c r="A22"/>
      <c r="B22"/>
      <c r="C22"/>
      <c r="D22"/>
    </row>
    <row r="23" spans="1:8">
      <c r="E23" s="3"/>
      <c r="F23" s="3"/>
      <c r="G23" s="3"/>
      <c r="H23" s="3"/>
    </row>
    <row r="24" spans="1:8">
      <c r="E24" s="3"/>
      <c r="F24" s="3"/>
      <c r="G24" s="3"/>
      <c r="H24" s="3"/>
    </row>
    <row r="25" spans="1:8">
      <c r="A25" s="3"/>
      <c r="B25" s="3"/>
      <c r="C25" s="3"/>
      <c r="D25" s="3"/>
      <c r="E25" s="3"/>
      <c r="F25" s="3"/>
      <c r="G25" s="3"/>
      <c r="H25" s="3"/>
    </row>
    <row r="26" spans="1:8">
      <c r="A26" s="3"/>
      <c r="B26" s="3"/>
      <c r="C26" s="3"/>
      <c r="D26" s="3"/>
      <c r="E26" s="3"/>
      <c r="F26" s="3"/>
      <c r="G26" s="3"/>
      <c r="H26" s="3"/>
    </row>
    <row r="27" spans="1:8">
      <c r="A27" s="3"/>
      <c r="B27" s="3"/>
      <c r="C27" s="3"/>
      <c r="D27" s="3"/>
      <c r="E27" s="3"/>
      <c r="F27" s="3"/>
      <c r="G27" s="3"/>
      <c r="H27" s="3"/>
    </row>
  </sheetData>
  <mergeCells count="1">
    <mergeCell ref="A1:H1"/>
  </mergeCells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46"/>
  </sheetPr>
  <dimension ref="A1:J20"/>
  <sheetViews>
    <sheetView workbookViewId="0">
      <selection sqref="A1:H1"/>
    </sheetView>
  </sheetViews>
  <sheetFormatPr defaultRowHeight="12.75"/>
  <cols>
    <col min="1" max="1" width="16.28515625" customWidth="1"/>
    <col min="2" max="2" width="19.140625" customWidth="1"/>
    <col min="3" max="8" width="13.7109375" customWidth="1"/>
  </cols>
  <sheetData>
    <row r="1" spans="1:10" ht="23.25">
      <c r="A1" s="18" t="s">
        <v>19</v>
      </c>
      <c r="B1" s="18"/>
      <c r="C1" s="18"/>
      <c r="D1" s="18"/>
      <c r="E1" s="18"/>
      <c r="F1" s="18"/>
      <c r="G1" s="18"/>
      <c r="H1" s="18"/>
      <c r="I1" s="2"/>
      <c r="J1" s="2"/>
    </row>
    <row r="2" spans="1:10" ht="15.75">
      <c r="A2" s="9" t="s">
        <v>14</v>
      </c>
      <c r="B2" s="9" t="s">
        <v>17</v>
      </c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"/>
      <c r="J2" s="1"/>
    </row>
    <row r="3" spans="1:10">
      <c r="A3" s="6"/>
      <c r="B3" s="11" t="s">
        <v>6</v>
      </c>
      <c r="C3" s="7">
        <v>8800</v>
      </c>
      <c r="D3" s="7">
        <v>8500</v>
      </c>
      <c r="E3" s="7">
        <v>7500</v>
      </c>
      <c r="F3" s="7">
        <v>8100</v>
      </c>
      <c r="G3" s="7">
        <f>SUM(C3:F3)</f>
        <v>32900</v>
      </c>
      <c r="H3" s="8">
        <f>G3/$G$6</f>
        <v>0.33640081799591004</v>
      </c>
    </row>
    <row r="4" spans="1:10">
      <c r="A4" s="6"/>
      <c r="B4" s="11" t="s">
        <v>7</v>
      </c>
      <c r="C4" s="7">
        <v>7700</v>
      </c>
      <c r="D4" s="7">
        <v>6900</v>
      </c>
      <c r="E4" s="7">
        <v>5700</v>
      </c>
      <c r="F4" s="7">
        <v>6800</v>
      </c>
      <c r="G4" s="7">
        <f>SUM(C4:F4)</f>
        <v>27100</v>
      </c>
      <c r="H4" s="8">
        <f>G4/$G$6</f>
        <v>0.27709611451942739</v>
      </c>
    </row>
    <row r="5" spans="1:10">
      <c r="A5" s="6"/>
      <c r="B5" s="11" t="s">
        <v>8</v>
      </c>
      <c r="C5" s="7">
        <v>9900</v>
      </c>
      <c r="D5" s="7">
        <v>9300</v>
      </c>
      <c r="E5" s="7">
        <v>8700</v>
      </c>
      <c r="F5" s="7">
        <v>9900</v>
      </c>
      <c r="G5" s="7">
        <f>SUM(C5:F5)</f>
        <v>37800</v>
      </c>
      <c r="H5" s="8">
        <f>G5/$G$6</f>
        <v>0.38650306748466257</v>
      </c>
    </row>
    <row r="6" spans="1:10">
      <c r="A6" s="6"/>
      <c r="B6" s="11" t="s">
        <v>4</v>
      </c>
      <c r="C6" s="7">
        <f>SUM(C3:C5)</f>
        <v>26400</v>
      </c>
      <c r="D6" s="7">
        <f>SUM(D3:D5)</f>
        <v>24700</v>
      </c>
      <c r="E6" s="7">
        <f>SUM(E3:E5)</f>
        <v>21900</v>
      </c>
      <c r="F6" s="7">
        <f>SUM(F3:F5)</f>
        <v>24800</v>
      </c>
      <c r="G6" s="7">
        <f>SUM(G3:G5)</f>
        <v>97800</v>
      </c>
      <c r="H6" s="8">
        <f>G6/$G$6</f>
        <v>1</v>
      </c>
    </row>
    <row r="7" spans="1:10">
      <c r="A7" s="6"/>
      <c r="B7" s="11"/>
      <c r="C7" s="7"/>
      <c r="D7" s="7"/>
      <c r="E7" s="7"/>
      <c r="F7" s="7"/>
      <c r="G7" s="7"/>
      <c r="H7" s="8"/>
    </row>
    <row r="8" spans="1:10" ht="15.75">
      <c r="A8" s="9" t="s">
        <v>15</v>
      </c>
      <c r="B8" s="12"/>
      <c r="C8" s="13"/>
      <c r="D8" s="13"/>
      <c r="E8" s="13"/>
      <c r="F8" s="13"/>
      <c r="G8" s="13"/>
      <c r="H8" s="14"/>
    </row>
    <row r="9" spans="1:10">
      <c r="A9" s="6"/>
      <c r="B9" s="11" t="s">
        <v>11</v>
      </c>
      <c r="C9" s="17">
        <v>4300</v>
      </c>
      <c r="D9" s="17">
        <v>4300</v>
      </c>
      <c r="E9" s="17">
        <v>4300</v>
      </c>
      <c r="F9" s="17">
        <v>4300</v>
      </c>
      <c r="G9" s="17">
        <v>4300</v>
      </c>
      <c r="H9" s="8">
        <f>G9/$G$17</f>
        <v>0.31851851851851853</v>
      </c>
    </row>
    <row r="10" spans="1:10">
      <c r="A10" s="6"/>
      <c r="B10" s="11" t="s">
        <v>9</v>
      </c>
      <c r="C10" s="17">
        <v>5600</v>
      </c>
      <c r="D10" s="17">
        <v>5600</v>
      </c>
      <c r="E10" s="17">
        <v>5600</v>
      </c>
      <c r="F10" s="17">
        <v>5600</v>
      </c>
      <c r="G10" s="17">
        <v>5600</v>
      </c>
      <c r="H10" s="8">
        <f>G10/$G$17</f>
        <v>0.4148148148148148</v>
      </c>
    </row>
    <row r="11" spans="1:10">
      <c r="A11" s="6"/>
      <c r="B11" s="11" t="s">
        <v>8</v>
      </c>
      <c r="C11" s="17">
        <v>1250</v>
      </c>
      <c r="D11" s="17">
        <v>1250</v>
      </c>
      <c r="E11" s="17">
        <v>1250</v>
      </c>
      <c r="F11" s="17">
        <v>1250</v>
      </c>
      <c r="G11" s="17">
        <v>1250</v>
      </c>
      <c r="H11" s="8">
        <f t="shared" ref="H11:H17" si="0">G11/$G$17</f>
        <v>9.2592592592592587E-2</v>
      </c>
    </row>
    <row r="12" spans="1:10">
      <c r="A12" s="6"/>
      <c r="B12" s="11" t="s">
        <v>12</v>
      </c>
      <c r="C12" s="17">
        <v>590</v>
      </c>
      <c r="D12" s="17">
        <v>590</v>
      </c>
      <c r="E12" s="17">
        <v>590</v>
      </c>
      <c r="F12" s="17">
        <v>590</v>
      </c>
      <c r="G12" s="17">
        <v>590</v>
      </c>
      <c r="H12" s="8">
        <f t="shared" si="0"/>
        <v>4.3703703703703703E-2</v>
      </c>
    </row>
    <row r="13" spans="1:10">
      <c r="A13" s="6"/>
      <c r="B13" s="11" t="s">
        <v>13</v>
      </c>
      <c r="C13" s="17">
        <v>500</v>
      </c>
      <c r="D13" s="17">
        <v>500</v>
      </c>
      <c r="E13" s="17">
        <v>500</v>
      </c>
      <c r="F13" s="17">
        <v>500</v>
      </c>
      <c r="G13" s="17">
        <v>500</v>
      </c>
      <c r="H13" s="8">
        <f t="shared" si="0"/>
        <v>3.7037037037037035E-2</v>
      </c>
    </row>
    <row r="14" spans="1:10">
      <c r="A14" s="6"/>
      <c r="B14" s="11" t="s">
        <v>6</v>
      </c>
      <c r="C14" s="17">
        <v>590</v>
      </c>
      <c r="D14" s="17">
        <v>590</v>
      </c>
      <c r="E14" s="17">
        <v>590</v>
      </c>
      <c r="F14" s="17">
        <v>590</v>
      </c>
      <c r="G14" s="17">
        <v>590</v>
      </c>
      <c r="H14" s="8">
        <f t="shared" si="0"/>
        <v>4.3703703703703703E-2</v>
      </c>
    </row>
    <row r="15" spans="1:10">
      <c r="A15" s="6"/>
      <c r="B15" s="11" t="s">
        <v>7</v>
      </c>
      <c r="C15" s="17">
        <v>390</v>
      </c>
      <c r="D15" s="17">
        <v>390</v>
      </c>
      <c r="E15" s="17">
        <v>390</v>
      </c>
      <c r="F15" s="17">
        <v>390</v>
      </c>
      <c r="G15" s="17">
        <v>390</v>
      </c>
      <c r="H15" s="8">
        <f t="shared" si="0"/>
        <v>2.8888888888888888E-2</v>
      </c>
    </row>
    <row r="16" spans="1:10">
      <c r="A16" s="6"/>
      <c r="B16" s="11" t="s">
        <v>10</v>
      </c>
      <c r="C16" s="17">
        <v>280</v>
      </c>
      <c r="D16" s="17">
        <v>280</v>
      </c>
      <c r="E16" s="17">
        <v>280</v>
      </c>
      <c r="F16" s="17">
        <v>280</v>
      </c>
      <c r="G16" s="17">
        <v>280</v>
      </c>
      <c r="H16" s="8">
        <f t="shared" si="0"/>
        <v>2.074074074074074E-2</v>
      </c>
    </row>
    <row r="17" spans="1:8">
      <c r="A17" s="6"/>
      <c r="B17" s="11" t="s">
        <v>4</v>
      </c>
      <c r="C17" s="7">
        <f>SUM(C9:C16)</f>
        <v>13500</v>
      </c>
      <c r="D17" s="7">
        <f>SUM(D9:D16)</f>
        <v>13500</v>
      </c>
      <c r="E17" s="7">
        <f>SUM(E9:E16)</f>
        <v>13500</v>
      </c>
      <c r="F17" s="7">
        <f>SUM(F9:F16)</f>
        <v>13500</v>
      </c>
      <c r="G17" s="7">
        <f>SUM(G9:G16)</f>
        <v>13500</v>
      </c>
      <c r="H17" s="8">
        <f t="shared" si="0"/>
        <v>1</v>
      </c>
    </row>
    <row r="18" spans="1:8">
      <c r="A18" s="6"/>
      <c r="B18" s="6"/>
      <c r="C18" s="7"/>
      <c r="D18" s="7"/>
      <c r="E18" s="7"/>
      <c r="F18" s="7"/>
      <c r="G18" s="7"/>
      <c r="H18" s="8"/>
    </row>
    <row r="19" spans="1:8" ht="15.75">
      <c r="A19" s="9" t="s">
        <v>16</v>
      </c>
      <c r="B19" s="9"/>
      <c r="C19" s="15">
        <f>C6-C17</f>
        <v>12900</v>
      </c>
      <c r="D19" s="15">
        <f>D6-D17</f>
        <v>11200</v>
      </c>
      <c r="E19" s="15">
        <f>E6-E17</f>
        <v>8400</v>
      </c>
      <c r="F19" s="15">
        <f>F6-F17</f>
        <v>11300</v>
      </c>
      <c r="G19" s="15">
        <f>G6-G17</f>
        <v>84300</v>
      </c>
      <c r="H19" s="16"/>
    </row>
    <row r="20" spans="1:8">
      <c r="C20" s="5"/>
      <c r="D20" s="5"/>
      <c r="E20" s="5"/>
      <c r="F20" s="5"/>
      <c r="G20" s="5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</vt:lpstr>
      <vt:lpstr>2011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Budget</dc:subject>
  <dc:creator/>
  <cp:keywords/>
  <cp:lastModifiedBy/>
  <dcterms:created xsi:type="dcterms:W3CDTF">2006-10-06T00:51:54Z</dcterms:created>
  <dcterms:modified xsi:type="dcterms:W3CDTF">2007-01-19T16:30:00Z</dcterms:modified>
</cp:coreProperties>
</file>