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mya\Documents\Personal\Excel Videos\Creating &amp; Sorting a Table\"/>
    </mc:Choice>
  </mc:AlternateContent>
  <xr:revisionPtr revIDLastSave="0" documentId="13_ncr:1_{BC37C4CA-D3E2-4D9C-8664-8EAE6C3064BD}" xr6:coauthVersionLast="38" xr6:coauthVersionMax="38" xr10:uidLastSave="{00000000-0000-0000-0000-000000000000}"/>
  <bookViews>
    <workbookView xWindow="0" yWindow="0" windowWidth="21600" windowHeight="8925" xr2:uid="{EB1FD248-D125-4C76-BC21-756216587332}"/>
  </bookViews>
  <sheets>
    <sheet name="Fundraising Table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" i="1" l="1"/>
  <c r="J10" i="1" s="1"/>
  <c r="I14" i="1"/>
  <c r="J14" i="1" s="1"/>
  <c r="I7" i="1"/>
  <c r="J7" i="1" s="1"/>
  <c r="I9" i="1"/>
  <c r="J9" i="1" s="1"/>
  <c r="I15" i="1"/>
  <c r="J15" i="1" s="1"/>
  <c r="I6" i="1"/>
  <c r="J6" i="1" s="1"/>
  <c r="I12" i="1"/>
  <c r="J12" i="1" s="1"/>
  <c r="I8" i="1"/>
  <c r="J8" i="1" s="1"/>
  <c r="I3" i="1"/>
  <c r="J3" i="1" s="1"/>
  <c r="I5" i="1"/>
  <c r="J5" i="1" s="1"/>
  <c r="I4" i="1"/>
  <c r="J4" i="1" s="1"/>
  <c r="I11" i="1"/>
  <c r="J11" i="1" s="1"/>
  <c r="I13" i="1"/>
  <c r="J13" i="1" s="1"/>
</calcChain>
</file>

<file path=xl/sharedStrings.xml><?xml version="1.0" encoding="utf-8"?>
<sst xmlns="http://schemas.openxmlformats.org/spreadsheetml/2006/main" count="71" uniqueCount="38">
  <si>
    <t>Name</t>
  </si>
  <si>
    <t>Status</t>
  </si>
  <si>
    <t>Experience</t>
  </si>
  <si>
    <t>Hire Date</t>
  </si>
  <si>
    <t>Region</t>
  </si>
  <si>
    <t>Type</t>
  </si>
  <si>
    <t>Quota</t>
  </si>
  <si>
    <t>YTD Funds Raised</t>
  </si>
  <si>
    <t>Del Sprindys</t>
  </si>
  <si>
    <t>Full-Time</t>
  </si>
  <si>
    <t>North</t>
  </si>
  <si>
    <t>Inside</t>
  </si>
  <si>
    <t>Beth Hennip</t>
  </si>
  <si>
    <t>Midwest</t>
  </si>
  <si>
    <t>Outside</t>
  </si>
  <si>
    <t>Alli Wadzinski</t>
  </si>
  <si>
    <t>Part-Time</t>
  </si>
  <si>
    <t>Yaseer Niazi</t>
  </si>
  <si>
    <t>Rob Washington</t>
  </si>
  <si>
    <t>Penny Kliegl</t>
  </si>
  <si>
    <t>Diedre Harris</t>
  </si>
  <si>
    <t>David Yost</t>
  </si>
  <si>
    <t>Shamir Nulwala</t>
  </si>
  <si>
    <t>Oliver Jordan</t>
  </si>
  <si>
    <t>Al Ramirez</t>
  </si>
  <si>
    <t>Casimer Doy</t>
  </si>
  <si>
    <t>Chris Skora</t>
  </si>
  <si>
    <t>Southeast</t>
  </si>
  <si>
    <t>Northeast</t>
  </si>
  <si>
    <t>% of Quota</t>
  </si>
  <si>
    <t>Grade Table</t>
  </si>
  <si>
    <t>Grade</t>
  </si>
  <si>
    <t>Kenson College Scholarship Fundraiser Table</t>
  </si>
  <si>
    <t>F</t>
  </si>
  <si>
    <t>D</t>
  </si>
  <si>
    <t>C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</si>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</sst>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10">
    <xf numFmtId="0" fontId="0" fillId="0" borderId="0" xfId="0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4" fillId="0" borderId="1" xfId="2" applyFont="1" applyAlignment="1">
      <alignment horizontal="center"/>
    </xf>
    <xf numFmtId="0" fontId="4" fillId="0" borderId="1" xfId="2" applyFont="1" applyFill="1" applyBorder="1" applyAlignment="1">
      <alignment horizontal="center"/>
    </xf>
    <xf numFmtId="9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</cellXfs>
  <cellStyles count="3">
    <cellStyle name="Heading 3" xfId="2" builtinId="18"/>
    <cellStyle name="Normal" xfId="0" builtinId="0"/>
    <cellStyle name="Title" xfId="1" builtinId="15"/>
  </cellStyles>
  <dxfs count="1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96DF03-3179-4804-967E-4837C8EE4103}" name="Table2" displayName="Table2" ref="A2:J15" totalsRowShown="0" headerRowDxfId="16" dataDxfId="14" headerRowBorderDxfId="15" headerRowCellStyle="Heading 3">
  <autoFilter ref="A2:J15" xr:uid="{0D2F4FAF-EC3B-4542-B635-BFF4C0BD2E1B}"/>
  <sortState ref="A3:J15">
    <sortCondition ref="I2:I15"/>
  </sortState>
  <tableColumns count="10">
    <tableColumn id="1" xr3:uid="{9472C514-07E7-4ADC-918D-9EABA2D79D4D}" name="Name" dataDxfId="13"/>
    <tableColumn id="2" xr3:uid="{4AF76725-2B16-4CBE-9D64-FF1CD3672A0D}" name="Status" dataDxfId="12"/>
    <tableColumn id="3" xr3:uid="{A39DD78C-F913-4467-94F2-6A393819A836}" name="Experience" dataDxfId="11"/>
    <tableColumn id="4" xr3:uid="{174160B0-53F4-4BA3-AB1F-F277AD724191}" name="Hire Date" dataDxfId="10"/>
    <tableColumn id="5" xr3:uid="{F8AD3759-B06E-43EA-A0AD-AE4CF4708980}" name="Region" dataDxfId="9"/>
    <tableColumn id="6" xr3:uid="{604F5804-2ADC-414E-BFEE-BAF7B5EBA931}" name="Type" dataDxfId="8"/>
    <tableColumn id="7" xr3:uid="{330A3279-961D-4767-BB45-D7B59D899C18}" name="Quota" dataDxfId="7"/>
    <tableColumn id="8" xr3:uid="{1C6EBFC7-DD51-4E5C-AFC8-068DDE5D6124}" name="YTD Funds Raised" dataDxfId="6"/>
    <tableColumn id="9" xr3:uid="{2E364F4D-EBD5-45BB-ABEE-6723DFBDBA71}" name="% of Quota" dataDxfId="5">
      <calculatedColumnFormula>Table2[[#This Row],[YTD Funds Raised]]/Table2[[#This Row],[Quota]]</calculatedColumnFormula>
    </tableColumn>
    <tableColumn id="10" xr3:uid="{9BBB7D90-8AF1-49D2-ADC0-5364429B8623}" name="Grade" dataDxfId="4">
      <calculatedColumnFormula>VLOOKUP(I3,$L$3:$M$7,2)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FEC3BB1-1F21-4309-9554-D81BE9DDB3C3}" name="Table6" displayName="Table6" ref="L2:M7" totalsRowShown="0" headerRowDxfId="3" dataDxfId="2">
  <tableColumns count="2">
    <tableColumn id="1" xr3:uid="{B297BC63-43BC-4FDD-8B50-BDD793F62DEC}" name="% of Quota" dataDxfId="1"/>
    <tableColumn id="2" xr3:uid="{6F6287EF-C73A-4629-A130-28A06FAE9F2E}" name="Gra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152D6-A4AB-4C55-9EA5-1624724BB069}">
  <sheetPr>
    <pageSetUpPr fitToPage="1"/>
  </sheetPr>
  <dimension ref="A1:M15"/>
  <sheetViews>
    <sheetView tabSelected="1" workbookViewId="0">
      <selection sqref="A1:J1"/>
    </sheetView>
  </sheetViews>
  <sheetFormatPr defaultRowHeight="15" x14ac:dyDescent="0.25"/>
  <cols>
    <col min="1" max="1" width="15.7109375" bestFit="1" customWidth="1"/>
    <col min="2" max="2" width="11" bestFit="1" customWidth="1"/>
    <col min="3" max="3" width="15.42578125" bestFit="1" customWidth="1"/>
    <col min="4" max="4" width="13.85546875" bestFit="1" customWidth="1"/>
    <col min="5" max="5" width="11.7109375" bestFit="1" customWidth="1"/>
    <col min="6" max="6" width="9.85546875" bestFit="1" customWidth="1"/>
    <col min="7" max="7" width="11" bestFit="1" customWidth="1"/>
    <col min="8" max="8" width="21.140625" bestFit="1" customWidth="1"/>
    <col min="9" max="9" width="15.28515625" bestFit="1" customWidth="1"/>
    <col min="10" max="10" width="11" bestFit="1" customWidth="1"/>
    <col min="12" max="12" width="10.7109375" bestFit="1" customWidth="1"/>
    <col min="13" max="13" width="8.7109375" customWidth="1"/>
  </cols>
  <sheetData>
    <row r="1" spans="1:13" ht="23.25" x14ac:dyDescent="0.35">
      <c r="A1" s="9" t="s">
        <v>32</v>
      </c>
      <c r="B1" s="9"/>
      <c r="C1" s="9"/>
      <c r="D1" s="9"/>
      <c r="E1" s="9"/>
      <c r="F1" s="9"/>
      <c r="G1" s="9"/>
      <c r="H1" s="9"/>
      <c r="I1" s="9"/>
      <c r="J1" s="9"/>
      <c r="L1" s="9" t="s">
        <v>30</v>
      </c>
      <c r="M1" s="9"/>
    </row>
    <row r="2" spans="1:13" ht="15.75" thickBot="1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29</v>
      </c>
      <c r="J2" s="5" t="s">
        <v>31</v>
      </c>
      <c r="L2" s="7" t="s">
        <v>29</v>
      </c>
      <c r="M2" s="7" t="s">
        <v>31</v>
      </c>
    </row>
    <row r="3" spans="1:13" x14ac:dyDescent="0.25">
      <c r="A3" s="1" t="s">
        <v>22</v>
      </c>
      <c r="B3" s="1" t="s">
        <v>9</v>
      </c>
      <c r="C3" s="1">
        <v>2</v>
      </c>
      <c r="D3" s="2">
        <v>38692</v>
      </c>
      <c r="E3" s="1" t="s">
        <v>27</v>
      </c>
      <c r="F3" s="1" t="s">
        <v>11</v>
      </c>
      <c r="G3" s="3">
        <v>3355143</v>
      </c>
      <c r="H3" s="3">
        <v>2084477</v>
      </c>
      <c r="I3" s="6">
        <f>Table2[[#This Row],[YTD Funds Raised]]/Table2[[#This Row],[Quota]]</f>
        <v>0.62127813926261866</v>
      </c>
      <c r="J3" s="1" t="str">
        <f t="shared" ref="J3:J15" si="0">VLOOKUP(I3,$L$3:$M$7,2)</f>
        <v>D</v>
      </c>
      <c r="L3" s="8">
        <v>0</v>
      </c>
      <c r="M3" s="7" t="s">
        <v>33</v>
      </c>
    </row>
    <row r="4" spans="1:13" x14ac:dyDescent="0.25">
      <c r="A4" s="1" t="s">
        <v>24</v>
      </c>
      <c r="B4" s="1" t="s">
        <v>16</v>
      </c>
      <c r="C4" s="1">
        <v>4</v>
      </c>
      <c r="D4" s="2">
        <v>39745</v>
      </c>
      <c r="E4" s="1" t="s">
        <v>28</v>
      </c>
      <c r="F4" s="1" t="s">
        <v>11</v>
      </c>
      <c r="G4" s="3">
        <v>1350599</v>
      </c>
      <c r="H4" s="3">
        <v>903908</v>
      </c>
      <c r="I4" s="6">
        <f>Table2[[#This Row],[YTD Funds Raised]]/Table2[[#This Row],[Quota]]</f>
        <v>0.66926452633239031</v>
      </c>
      <c r="J4" s="1" t="str">
        <f t="shared" si="0"/>
        <v>D</v>
      </c>
      <c r="L4" s="8">
        <v>0.6</v>
      </c>
      <c r="M4" s="7" t="s">
        <v>34</v>
      </c>
    </row>
    <row r="5" spans="1:13" x14ac:dyDescent="0.25">
      <c r="A5" s="1" t="s">
        <v>23</v>
      </c>
      <c r="B5" s="1" t="s">
        <v>9</v>
      </c>
      <c r="C5" s="1">
        <v>8</v>
      </c>
      <c r="D5" s="2">
        <v>39184</v>
      </c>
      <c r="E5" s="1" t="s">
        <v>13</v>
      </c>
      <c r="F5" s="1" t="s">
        <v>14</v>
      </c>
      <c r="G5" s="3">
        <v>2122683</v>
      </c>
      <c r="H5" s="3">
        <v>1548949</v>
      </c>
      <c r="I5" s="6">
        <f>Table2[[#This Row],[YTD Funds Raised]]/Table2[[#This Row],[Quota]]</f>
        <v>0.72971282099117019</v>
      </c>
      <c r="J5" s="1" t="str">
        <f t="shared" si="0"/>
        <v>C</v>
      </c>
      <c r="L5" s="8">
        <v>0.7</v>
      </c>
      <c r="M5" s="7" t="s">
        <v>35</v>
      </c>
    </row>
    <row r="6" spans="1:13" x14ac:dyDescent="0.25">
      <c r="A6" s="1" t="s">
        <v>19</v>
      </c>
      <c r="B6" s="1" t="s">
        <v>16</v>
      </c>
      <c r="C6" s="1">
        <v>1</v>
      </c>
      <c r="D6" s="2">
        <v>38160</v>
      </c>
      <c r="E6" s="1" t="s">
        <v>13</v>
      </c>
      <c r="F6" s="1" t="s">
        <v>14</v>
      </c>
      <c r="G6" s="3">
        <v>4091220</v>
      </c>
      <c r="H6" s="3">
        <v>3059639</v>
      </c>
      <c r="I6" s="6">
        <f>Table2[[#This Row],[YTD Funds Raised]]/Table2[[#This Row],[Quota]]</f>
        <v>0.74785491858174336</v>
      </c>
      <c r="J6" s="1" t="str">
        <f t="shared" si="0"/>
        <v>C</v>
      </c>
      <c r="L6" s="8">
        <v>0.8</v>
      </c>
      <c r="M6" s="7" t="s">
        <v>36</v>
      </c>
    </row>
    <row r="7" spans="1:13" x14ac:dyDescent="0.25">
      <c r="A7" s="1" t="s">
        <v>15</v>
      </c>
      <c r="B7" s="1" t="s">
        <v>16</v>
      </c>
      <c r="C7" s="1">
        <v>3</v>
      </c>
      <c r="D7" s="2">
        <v>37804</v>
      </c>
      <c r="E7" s="1" t="s">
        <v>10</v>
      </c>
      <c r="F7" s="1" t="s">
        <v>11</v>
      </c>
      <c r="G7" s="3">
        <v>3799318</v>
      </c>
      <c r="H7" s="3">
        <v>3023313</v>
      </c>
      <c r="I7" s="6">
        <f>Table2[[#This Row],[YTD Funds Raised]]/Table2[[#This Row],[Quota]]</f>
        <v>0.79575150066406652</v>
      </c>
      <c r="J7" s="1" t="str">
        <f t="shared" si="0"/>
        <v>C</v>
      </c>
      <c r="L7" s="8">
        <v>0.9</v>
      </c>
      <c r="M7" s="7" t="s">
        <v>37</v>
      </c>
    </row>
    <row r="8" spans="1:13" x14ac:dyDescent="0.25">
      <c r="A8" s="1" t="s">
        <v>21</v>
      </c>
      <c r="B8" s="1" t="s">
        <v>16</v>
      </c>
      <c r="C8" s="1">
        <v>4</v>
      </c>
      <c r="D8" s="2">
        <v>38308</v>
      </c>
      <c r="E8" s="1" t="s">
        <v>28</v>
      </c>
      <c r="F8" s="1" t="s">
        <v>14</v>
      </c>
      <c r="G8" s="3">
        <v>2113471</v>
      </c>
      <c r="H8" s="3">
        <v>1693260</v>
      </c>
      <c r="I8" s="6">
        <f>Table2[[#This Row],[YTD Funds Raised]]/Table2[[#This Row],[Quota]]</f>
        <v>0.80117493923503091</v>
      </c>
      <c r="J8" s="1" t="str">
        <f t="shared" si="0"/>
        <v>B</v>
      </c>
    </row>
    <row r="9" spans="1:13" x14ac:dyDescent="0.25">
      <c r="A9" s="1" t="s">
        <v>17</v>
      </c>
      <c r="B9" s="1" t="s">
        <v>9</v>
      </c>
      <c r="C9" s="1">
        <v>7</v>
      </c>
      <c r="D9" s="2">
        <v>38092</v>
      </c>
      <c r="E9" s="1" t="s">
        <v>27</v>
      </c>
      <c r="F9" s="1" t="s">
        <v>11</v>
      </c>
      <c r="G9" s="3">
        <v>3168559</v>
      </c>
      <c r="H9" s="3">
        <v>2597820</v>
      </c>
      <c r="I9" s="6">
        <f>Table2[[#This Row],[YTD Funds Raised]]/Table2[[#This Row],[Quota]]</f>
        <v>0.81987427092252341</v>
      </c>
      <c r="J9" s="1" t="str">
        <f t="shared" si="0"/>
        <v>B</v>
      </c>
    </row>
    <row r="10" spans="1:13" x14ac:dyDescent="0.25">
      <c r="A10" s="1" t="s">
        <v>8</v>
      </c>
      <c r="B10" s="1" t="s">
        <v>9</v>
      </c>
      <c r="C10" s="1">
        <v>2</v>
      </c>
      <c r="D10" s="2">
        <v>37526</v>
      </c>
      <c r="E10" s="1" t="s">
        <v>10</v>
      </c>
      <c r="F10" s="1" t="s">
        <v>11</v>
      </c>
      <c r="G10" s="3">
        <v>2112696</v>
      </c>
      <c r="H10" s="3">
        <v>1780578</v>
      </c>
      <c r="I10" s="6">
        <f>Table2[[#This Row],[YTD Funds Raised]]/Table2[[#This Row],[Quota]]</f>
        <v>0.84279896397778009</v>
      </c>
      <c r="J10" s="1" t="str">
        <f t="shared" si="0"/>
        <v>B</v>
      </c>
    </row>
    <row r="11" spans="1:13" x14ac:dyDescent="0.25">
      <c r="A11" s="1" t="s">
        <v>25</v>
      </c>
      <c r="B11" s="1" t="s">
        <v>16</v>
      </c>
      <c r="C11" s="1">
        <v>6</v>
      </c>
      <c r="D11" s="2">
        <v>39750</v>
      </c>
      <c r="E11" s="1" t="s">
        <v>13</v>
      </c>
      <c r="F11" s="1" t="s">
        <v>14</v>
      </c>
      <c r="G11" s="3">
        <v>3425945</v>
      </c>
      <c r="H11" s="3">
        <v>2996251</v>
      </c>
      <c r="I11" s="6">
        <f>Table2[[#This Row],[YTD Funds Raised]]/Table2[[#This Row],[Quota]]</f>
        <v>0.8745765037091956</v>
      </c>
      <c r="J11" s="1" t="str">
        <f t="shared" si="0"/>
        <v>B</v>
      </c>
    </row>
    <row r="12" spans="1:13" x14ac:dyDescent="0.25">
      <c r="A12" s="1" t="s">
        <v>20</v>
      </c>
      <c r="B12" s="1" t="s">
        <v>9</v>
      </c>
      <c r="C12" s="1">
        <v>2</v>
      </c>
      <c r="D12" s="2">
        <v>38293</v>
      </c>
      <c r="E12" s="1" t="s">
        <v>10</v>
      </c>
      <c r="F12" s="1" t="s">
        <v>11</v>
      </c>
      <c r="G12" s="3">
        <v>2130800</v>
      </c>
      <c r="H12" s="3">
        <v>1867427</v>
      </c>
      <c r="I12" s="6">
        <f>Table2[[#This Row],[YTD Funds Raised]]/Table2[[#This Row],[Quota]]</f>
        <v>0.87639712783930923</v>
      </c>
      <c r="J12" s="1" t="str">
        <f t="shared" si="0"/>
        <v>B</v>
      </c>
    </row>
    <row r="13" spans="1:13" x14ac:dyDescent="0.25">
      <c r="A13" s="1" t="s">
        <v>26</v>
      </c>
      <c r="B13" s="1" t="s">
        <v>9</v>
      </c>
      <c r="C13" s="1">
        <v>5</v>
      </c>
      <c r="D13" s="2">
        <v>40157</v>
      </c>
      <c r="E13" s="1" t="s">
        <v>27</v>
      </c>
      <c r="F13" s="1" t="s">
        <v>11</v>
      </c>
      <c r="G13" s="3">
        <v>3916009</v>
      </c>
      <c r="H13" s="3">
        <v>3832656</v>
      </c>
      <c r="I13" s="6">
        <f>Table2[[#This Row],[YTD Funds Raised]]/Table2[[#This Row],[Quota]]</f>
        <v>0.97871480887812057</v>
      </c>
      <c r="J13" s="1" t="str">
        <f t="shared" si="0"/>
        <v>A</v>
      </c>
    </row>
    <row r="14" spans="1:13" x14ac:dyDescent="0.25">
      <c r="A14" s="1" t="s">
        <v>12</v>
      </c>
      <c r="B14" s="1" t="s">
        <v>9</v>
      </c>
      <c r="C14" s="1">
        <v>5</v>
      </c>
      <c r="D14" s="2">
        <v>37559</v>
      </c>
      <c r="E14" s="1" t="s">
        <v>13</v>
      </c>
      <c r="F14" s="1" t="s">
        <v>14</v>
      </c>
      <c r="G14" s="3">
        <v>2119656</v>
      </c>
      <c r="H14" s="3">
        <v>2074903</v>
      </c>
      <c r="I14" s="6">
        <f>Table2[[#This Row],[YTD Funds Raised]]/Table2[[#This Row],[Quota]]</f>
        <v>0.97888666840279748</v>
      </c>
      <c r="J14" s="1" t="str">
        <f t="shared" si="0"/>
        <v>A</v>
      </c>
    </row>
    <row r="15" spans="1:13" x14ac:dyDescent="0.25">
      <c r="A15" s="1" t="s">
        <v>18</v>
      </c>
      <c r="B15" s="1" t="s">
        <v>16</v>
      </c>
      <c r="C15" s="1">
        <v>4</v>
      </c>
      <c r="D15" s="2">
        <v>38120</v>
      </c>
      <c r="E15" s="1" t="s">
        <v>28</v>
      </c>
      <c r="F15" s="1" t="s">
        <v>14</v>
      </c>
      <c r="G15" s="3">
        <v>3539262</v>
      </c>
      <c r="H15" s="3">
        <v>3867802</v>
      </c>
      <c r="I15" s="6">
        <f>Table2[[#This Row],[YTD Funds Raised]]/Table2[[#This Row],[Quota]]</f>
        <v>1.092827261728575</v>
      </c>
      <c r="J15" s="1" t="str">
        <f t="shared" si="0"/>
        <v>A</v>
      </c>
    </row>
  </sheetData>
  <mergeCells count="2">
    <mergeCell ref="L1:M1"/>
    <mergeCell ref="A1:J1"/>
  </mergeCells>
  <conditionalFormatting sqref="I3:I15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Fundraising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</dc:creator>
  <cp:lastModifiedBy>soumya</cp:lastModifiedBy>
  <dcterms:created xsi:type="dcterms:W3CDTF">2018-09-28T13:40:33Z</dcterms:created>
  <dcterms:modified xsi:type="dcterms:W3CDTF">2018-11-03T16:54:34Z</dcterms:modified>
</cp:coreProperties>
</file>