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ya\Documents\Personal\Website\Soumya's Website\Spreadsheet Applications\Microsoft Office Excel-Comprehensive Illustrated and Shelly Cashman Series\"/>
    </mc:Choice>
  </mc:AlternateContent>
  <xr:revisionPtr revIDLastSave="0" documentId="13_ncr:1_{83120C3D-5A89-4A86-8F75-D75933F65BB9}" xr6:coauthVersionLast="40" xr6:coauthVersionMax="40" xr10:uidLastSave="{00000000-0000-0000-0000-000000000000}"/>
  <bookViews>
    <workbookView xWindow="0" yWindow="0" windowWidth="21600" windowHeight="8925" xr2:uid="{CDE89770-A6CB-43B0-B94E-B30CA5971D66}"/>
  </bookViews>
  <sheets>
    <sheet name="Six-Month Financial Projection" sheetId="1" r:id="rId1"/>
    <sheet name="Pie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B22" i="1"/>
  <c r="H22" i="1" s="1"/>
  <c r="C21" i="1"/>
  <c r="D21" i="1"/>
  <c r="E21" i="1"/>
  <c r="F21" i="1"/>
  <c r="G21" i="1"/>
  <c r="B21" i="1"/>
  <c r="H21" i="1" s="1"/>
  <c r="C20" i="1"/>
  <c r="D20" i="1"/>
  <c r="E20" i="1"/>
  <c r="F20" i="1"/>
  <c r="G20" i="1"/>
  <c r="B20" i="1"/>
  <c r="H20" i="1" s="1"/>
  <c r="C19" i="1"/>
  <c r="D19" i="1"/>
  <c r="D23" i="1" s="1"/>
  <c r="D25" i="1" s="1"/>
  <c r="E19" i="1"/>
  <c r="F19" i="1"/>
  <c r="F23" i="1" s="1"/>
  <c r="F25" i="1" s="1"/>
  <c r="G19" i="1"/>
  <c r="B19" i="1"/>
  <c r="H19" i="1" s="1"/>
  <c r="C18" i="1"/>
  <c r="C23" i="1" s="1"/>
  <c r="D18" i="1"/>
  <c r="E18" i="1"/>
  <c r="E23" i="1" s="1"/>
  <c r="F18" i="1"/>
  <c r="G18" i="1"/>
  <c r="G23" i="1" s="1"/>
  <c r="B18" i="1"/>
  <c r="H18" i="1" s="1"/>
  <c r="D15" i="1"/>
  <c r="F15" i="1"/>
  <c r="B15" i="1"/>
  <c r="C14" i="1"/>
  <c r="C15" i="1" s="1"/>
  <c r="D14" i="1"/>
  <c r="E14" i="1"/>
  <c r="E15" i="1" s="1"/>
  <c r="F14" i="1"/>
  <c r="G14" i="1"/>
  <c r="G15" i="1" s="1"/>
  <c r="B14" i="1"/>
  <c r="H14" i="1" s="1"/>
  <c r="H13" i="1"/>
  <c r="H15" i="1" l="1"/>
  <c r="G25" i="1"/>
  <c r="E25" i="1"/>
  <c r="C25" i="1"/>
  <c r="B23" i="1"/>
  <c r="B25" i="1" l="1"/>
  <c r="H25" i="1" s="1"/>
  <c r="H23" i="1"/>
</calcChain>
</file>

<file path=xl/sharedStrings.xml><?xml version="1.0" encoding="utf-8"?>
<sst xmlns="http://schemas.openxmlformats.org/spreadsheetml/2006/main" count="29" uniqueCount="24">
  <si>
    <t>Modern Music Shops</t>
  </si>
  <si>
    <t>Six-Month Financial Projection</t>
  </si>
  <si>
    <t>July</t>
  </si>
  <si>
    <t>August</t>
  </si>
  <si>
    <t>September</t>
  </si>
  <si>
    <t>October</t>
  </si>
  <si>
    <t>November</t>
  </si>
  <si>
    <t>December</t>
  </si>
  <si>
    <t>What-IF Assumptions</t>
  </si>
  <si>
    <t>Commission</t>
  </si>
  <si>
    <t>Marketing</t>
  </si>
  <si>
    <t>Research and Development</t>
  </si>
  <si>
    <t>Support, General, and Administrative</t>
  </si>
  <si>
    <t>Bonus</t>
  </si>
  <si>
    <t>Revenue</t>
  </si>
  <si>
    <t>Cost of Goods Sold</t>
  </si>
  <si>
    <t>Margin</t>
  </si>
  <si>
    <t>Gross Margin</t>
  </si>
  <si>
    <t>Expenses</t>
  </si>
  <si>
    <t>Total Expenses</t>
  </si>
  <si>
    <t>Sales Revenue for Bonus</t>
  </si>
  <si>
    <t>Total</t>
  </si>
  <si>
    <t>Chart</t>
  </si>
  <si>
    <t>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</si>
</sst>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15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0" borderId="2" applyNumberFormat="0" applyFill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left" indent="1"/>
    </xf>
    <xf numFmtId="164" fontId="3" fillId="2" borderId="0" xfId="0" applyNumberFormat="1" applyFont="1" applyFill="1"/>
    <xf numFmtId="9" fontId="3" fillId="2" borderId="0" xfId="0" applyNumberFormat="1" applyFont="1" applyFill="1"/>
    <xf numFmtId="0" fontId="5" fillId="2" borderId="0" xfId="1" applyFont="1" applyFill="1"/>
    <xf numFmtId="0" fontId="6" fillId="2" borderId="1" xfId="2" applyFont="1" applyFill="1"/>
    <xf numFmtId="0" fontId="7" fillId="0" borderId="0" xfId="0" applyFont="1" applyAlignment="1">
      <alignment horizontal="center"/>
    </xf>
    <xf numFmtId="0" fontId="4" fillId="0" borderId="2" xfId="3"/>
    <xf numFmtId="164" fontId="4" fillId="0" borderId="2" xfId="3" applyNumberFormat="1"/>
    <xf numFmtId="0" fontId="4" fillId="0" borderId="2" xfId="3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/>
    </xf>
    <xf numFmtId="0" fontId="3" fillId="2" borderId="2" xfId="3" applyFont="1" applyFill="1"/>
  </cellXfs>
  <cellStyles count="4">
    <cellStyle name="Heading 1" xfId="2" builtinId="16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Six-Month Financial Projection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D8-49A0-977D-24EAC8159D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D8-49A0-977D-24EAC8159D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D8-49A0-977D-24EAC8159D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D8-49A0-977D-24EAC8159D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D8-49A0-977D-24EAC8159D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D8-49A0-977D-24EAC8159D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'Six-Month Financial Projection'!$B$12:$G$12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'Six-Month Financial Projection'!$B$25:$G$25</c:f>
              <c:numCache>
                <c:formatCode>"$"#,##0</c:formatCode>
                <c:ptCount val="6"/>
                <c:pt idx="0">
                  <c:v>2265152.8464000002</c:v>
                </c:pt>
                <c:pt idx="1">
                  <c:v>5992526.3480750006</c:v>
                </c:pt>
                <c:pt idx="2">
                  <c:v>3919175.5883750003</c:v>
                </c:pt>
                <c:pt idx="3">
                  <c:v>2127666.7754249997</c:v>
                </c:pt>
                <c:pt idx="4">
                  <c:v>5751213.9578750012</c:v>
                </c:pt>
                <c:pt idx="5">
                  <c:v>2491156.5923249992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D8-49A0-977D-24EAC8159D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D02B81-F81B-4295-BA8A-79942F876FD9}">
  <sheetPr/>
  <sheetViews>
    <sheetView zoomScale="90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CABFB-581C-44C4-B71F-1DD48D24EE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A558-C889-473E-B5AE-3DCB4EE0D95B}">
  <sheetPr>
    <pageSetUpPr fitToPage="1"/>
  </sheetPr>
  <dimension ref="A1:I25"/>
  <sheetViews>
    <sheetView tabSelected="1" workbookViewId="0">
      <selection activeCell="A18" sqref="A18"/>
    </sheetView>
  </sheetViews>
  <sheetFormatPr defaultRowHeight="15" x14ac:dyDescent="0.25"/>
  <cols>
    <col min="1" max="1" width="36" bestFit="1" customWidth="1"/>
    <col min="2" max="2" width="11.140625" bestFit="1" customWidth="1"/>
    <col min="3" max="3" width="10.140625" bestFit="1" customWidth="1"/>
    <col min="4" max="4" width="10.85546875" bestFit="1" customWidth="1"/>
    <col min="5" max="5" width="10.140625" bestFit="1" customWidth="1"/>
    <col min="6" max="6" width="10.42578125" bestFit="1" customWidth="1"/>
    <col min="7" max="7" width="10.140625" bestFit="1" customWidth="1"/>
    <col min="8" max="8" width="11.140625" bestFit="1" customWidth="1"/>
    <col min="9" max="9" width="5.7109375" bestFit="1" customWidth="1"/>
  </cols>
  <sheetData>
    <row r="1" spans="1:9" x14ac:dyDescent="0.25">
      <c r="A1" s="3" t="s">
        <v>8</v>
      </c>
      <c r="B1" s="3"/>
    </row>
    <row r="2" spans="1:9" x14ac:dyDescent="0.25">
      <c r="A2" s="4" t="s">
        <v>13</v>
      </c>
      <c r="B2" s="5">
        <v>200000</v>
      </c>
    </row>
    <row r="3" spans="1:9" x14ac:dyDescent="0.25">
      <c r="A3" s="4" t="s">
        <v>9</v>
      </c>
      <c r="B3" s="6">
        <v>5.7500000000000002E-2</v>
      </c>
    </row>
    <row r="4" spans="1:9" x14ac:dyDescent="0.25">
      <c r="A4" s="4" t="s">
        <v>16</v>
      </c>
      <c r="B4" s="6">
        <v>0.15</v>
      </c>
    </row>
    <row r="5" spans="1:9" x14ac:dyDescent="0.25">
      <c r="A5" s="4" t="s">
        <v>10</v>
      </c>
      <c r="B5" s="6">
        <v>0.57499999999999996</v>
      </c>
    </row>
    <row r="6" spans="1:9" x14ac:dyDescent="0.25">
      <c r="A6" s="4" t="s">
        <v>11</v>
      </c>
      <c r="B6" s="6">
        <v>7.4999999999999997E-2</v>
      </c>
    </row>
    <row r="7" spans="1:9" x14ac:dyDescent="0.25">
      <c r="A7" s="4" t="s">
        <v>20</v>
      </c>
      <c r="B7" s="5">
        <v>3500000</v>
      </c>
    </row>
    <row r="8" spans="1:9" x14ac:dyDescent="0.25">
      <c r="A8" s="4" t="s">
        <v>12</v>
      </c>
      <c r="B8" s="6">
        <v>0.1875</v>
      </c>
    </row>
    <row r="10" spans="1:9" ht="23.25" x14ac:dyDescent="0.35">
      <c r="A10" s="7" t="s">
        <v>0</v>
      </c>
      <c r="B10" s="7"/>
      <c r="C10" s="7"/>
      <c r="D10" s="7"/>
      <c r="E10" s="7"/>
      <c r="F10" s="7"/>
      <c r="G10" s="7"/>
      <c r="H10" s="7"/>
      <c r="I10" s="7"/>
    </row>
    <row r="11" spans="1:9" ht="20.25" thickBot="1" x14ac:dyDescent="0.35">
      <c r="A11" s="8" t="s">
        <v>1</v>
      </c>
      <c r="B11" s="8"/>
      <c r="C11" s="8"/>
      <c r="D11" s="8"/>
      <c r="E11" s="8"/>
      <c r="F11" s="8"/>
      <c r="G11" s="8"/>
      <c r="H11" s="8"/>
      <c r="I11" s="8"/>
    </row>
    <row r="12" spans="1:9" ht="15.75" thickTop="1" x14ac:dyDescent="0.25">
      <c r="B12" s="9" t="s">
        <v>2</v>
      </c>
      <c r="C12" s="9" t="s">
        <v>3</v>
      </c>
      <c r="D12" s="9" t="s">
        <v>4</v>
      </c>
      <c r="E12" s="9" t="s">
        <v>5</v>
      </c>
      <c r="F12" s="9" t="s">
        <v>6</v>
      </c>
      <c r="G12" s="9" t="s">
        <v>7</v>
      </c>
      <c r="H12" s="9" t="s">
        <v>21</v>
      </c>
      <c r="I12" s="2" t="s">
        <v>22</v>
      </c>
    </row>
    <row r="13" spans="1:9" x14ac:dyDescent="0.25">
      <c r="A13" s="3" t="s">
        <v>14</v>
      </c>
      <c r="B13" s="1">
        <v>3113612.16</v>
      </c>
      <c r="C13" s="1">
        <v>7962235.5300000003</v>
      </c>
      <c r="D13" s="1">
        <v>5112268.8499999996</v>
      </c>
      <c r="E13" s="1">
        <v>2924627.87</v>
      </c>
      <c r="F13" s="1">
        <v>7630534.6500000004</v>
      </c>
      <c r="G13" s="1">
        <v>3424270.23</v>
      </c>
      <c r="H13" s="1">
        <f>SUM(B13:G13)</f>
        <v>30167549.290000003</v>
      </c>
    </row>
    <row r="14" spans="1:9" x14ac:dyDescent="0.25">
      <c r="A14" s="14" t="s">
        <v>15</v>
      </c>
      <c r="B14" s="1">
        <f>B13*(1-$B$4)</f>
        <v>2646570.3360000001</v>
      </c>
      <c r="C14" s="1">
        <f t="shared" ref="C14:G14" si="0">C13*(1-$B$4)</f>
        <v>6767900.2005000003</v>
      </c>
      <c r="D14" s="1">
        <f t="shared" si="0"/>
        <v>4345428.5225</v>
      </c>
      <c r="E14" s="1">
        <f t="shared" si="0"/>
        <v>2485933.6894999999</v>
      </c>
      <c r="F14" s="1">
        <f t="shared" si="0"/>
        <v>6485954.4525000006</v>
      </c>
      <c r="G14" s="1">
        <f t="shared" si="0"/>
        <v>2910629.6954999999</v>
      </c>
      <c r="H14" s="1">
        <f>SUM(B14:G14)</f>
        <v>25642416.896500003</v>
      </c>
    </row>
    <row r="15" spans="1:9" ht="15.75" thickBot="1" x14ac:dyDescent="0.3">
      <c r="A15" s="16" t="s">
        <v>17</v>
      </c>
      <c r="B15" s="11">
        <f>B13-B14</f>
        <v>467041.82400000002</v>
      </c>
      <c r="C15" s="11">
        <f t="shared" ref="C15:G15" si="1">C13-C14</f>
        <v>1194335.3295</v>
      </c>
      <c r="D15" s="11">
        <f t="shared" si="1"/>
        <v>766840.32749999966</v>
      </c>
      <c r="E15" s="11">
        <f t="shared" si="1"/>
        <v>438694.18050000025</v>
      </c>
      <c r="F15" s="11">
        <f t="shared" si="1"/>
        <v>1144580.1974999998</v>
      </c>
      <c r="G15" s="11">
        <f t="shared" si="1"/>
        <v>513640.53450000007</v>
      </c>
      <c r="H15" s="11">
        <f>SUM(B15:G15)</f>
        <v>4525132.3935000002</v>
      </c>
      <c r="I15" s="10"/>
    </row>
    <row r="16" spans="1:9" ht="15.75" thickTop="1" x14ac:dyDescent="0.25"/>
    <row r="17" spans="1:9" x14ac:dyDescent="0.25">
      <c r="A17" s="13" t="s">
        <v>18</v>
      </c>
    </row>
    <row r="18" spans="1:9" x14ac:dyDescent="0.25">
      <c r="A18" s="14" t="s">
        <v>13</v>
      </c>
      <c r="B18" s="1">
        <f>IF(B13&gt;=$B$7,$B$2,0)</f>
        <v>0</v>
      </c>
      <c r="C18" s="1">
        <f t="shared" ref="C18:G18" si="2">IF(C13&gt;=$B$7,$B$2,0)</f>
        <v>200000</v>
      </c>
      <c r="D18" s="1">
        <f t="shared" si="2"/>
        <v>200000</v>
      </c>
      <c r="E18" s="1">
        <f t="shared" si="2"/>
        <v>0</v>
      </c>
      <c r="F18" s="1">
        <f t="shared" si="2"/>
        <v>200000</v>
      </c>
      <c r="G18" s="1">
        <f t="shared" si="2"/>
        <v>0</v>
      </c>
      <c r="H18" s="1">
        <f>SUM(B18:G18)</f>
        <v>600000</v>
      </c>
    </row>
    <row r="19" spans="1:9" x14ac:dyDescent="0.25">
      <c r="A19" s="14" t="s">
        <v>9</v>
      </c>
      <c r="B19" s="1">
        <f>B13*$B$3</f>
        <v>179032.6992</v>
      </c>
      <c r="C19" s="1">
        <f t="shared" ref="C19:G19" si="3">C13*$B$3</f>
        <v>457828.54297500005</v>
      </c>
      <c r="D19" s="1">
        <f t="shared" si="3"/>
        <v>293955.45887500001</v>
      </c>
      <c r="E19" s="1">
        <f t="shared" si="3"/>
        <v>168166.10252500002</v>
      </c>
      <c r="F19" s="1">
        <f t="shared" si="3"/>
        <v>438755.74237500003</v>
      </c>
      <c r="G19" s="1">
        <f t="shared" si="3"/>
        <v>196895.538225</v>
      </c>
      <c r="H19" s="1">
        <f t="shared" ref="H19:H20" si="4">SUM(B19:G19)</f>
        <v>1734634.0841750002</v>
      </c>
    </row>
    <row r="20" spans="1:9" x14ac:dyDescent="0.25">
      <c r="A20" s="14" t="s">
        <v>10</v>
      </c>
      <c r="B20" s="1">
        <f>B13*$B$5</f>
        <v>1790326.9919999999</v>
      </c>
      <c r="C20" s="1">
        <f t="shared" ref="C20:G20" si="5">C13*$B$5</f>
        <v>4578285.4297500001</v>
      </c>
      <c r="D20" s="1">
        <f t="shared" si="5"/>
        <v>2939554.5887499996</v>
      </c>
      <c r="E20" s="1">
        <f t="shared" si="5"/>
        <v>1681661.0252499999</v>
      </c>
      <c r="F20" s="1">
        <f t="shared" si="5"/>
        <v>4387557.4237500001</v>
      </c>
      <c r="G20" s="1">
        <f t="shared" si="5"/>
        <v>1968955.3822499998</v>
      </c>
      <c r="H20" s="1">
        <f t="shared" si="4"/>
        <v>17346340.841749996</v>
      </c>
    </row>
    <row r="21" spans="1:9" x14ac:dyDescent="0.25">
      <c r="A21" s="14" t="s">
        <v>11</v>
      </c>
      <c r="B21" s="1">
        <f>B13*$B$3</f>
        <v>179032.6992</v>
      </c>
      <c r="C21" s="1">
        <f t="shared" ref="C21:G21" si="6">C13*$B$3</f>
        <v>457828.54297500005</v>
      </c>
      <c r="D21" s="1">
        <f t="shared" si="6"/>
        <v>293955.45887500001</v>
      </c>
      <c r="E21" s="1">
        <f t="shared" si="6"/>
        <v>168166.10252500002</v>
      </c>
      <c r="F21" s="1">
        <f t="shared" si="6"/>
        <v>438755.74237500003</v>
      </c>
      <c r="G21" s="1">
        <f t="shared" si="6"/>
        <v>196895.538225</v>
      </c>
      <c r="H21" s="1">
        <f>SUM(B21:G21)</f>
        <v>1734634.0841750002</v>
      </c>
    </row>
    <row r="22" spans="1:9" x14ac:dyDescent="0.25">
      <c r="A22" s="14" t="s">
        <v>12</v>
      </c>
      <c r="B22" s="1">
        <f>B13*$B$8</f>
        <v>583802.28</v>
      </c>
      <c r="C22" s="1">
        <f t="shared" ref="C22:G22" si="7">C13*$B$8</f>
        <v>1492919.161875</v>
      </c>
      <c r="D22" s="1">
        <f t="shared" si="7"/>
        <v>958550.40937499993</v>
      </c>
      <c r="E22" s="1">
        <f t="shared" si="7"/>
        <v>548367.72562499996</v>
      </c>
      <c r="F22" s="1">
        <f t="shared" si="7"/>
        <v>1430725.2468750002</v>
      </c>
      <c r="G22" s="1">
        <f t="shared" si="7"/>
        <v>642050.66812499997</v>
      </c>
      <c r="H22" s="1">
        <f>SUM(B22:G22)</f>
        <v>5656415.4918750003</v>
      </c>
    </row>
    <row r="23" spans="1:9" ht="15.75" thickBot="1" x14ac:dyDescent="0.3">
      <c r="A23" s="12" t="s">
        <v>19</v>
      </c>
      <c r="B23" s="11">
        <f>SUM(B18:B22)</f>
        <v>2732194.6704000002</v>
      </c>
      <c r="C23" s="11">
        <f t="shared" ref="C23:G23" si="8">SUM(C18:C22)</f>
        <v>7186861.6775750006</v>
      </c>
      <c r="D23" s="11">
        <f t="shared" si="8"/>
        <v>4686015.9158749999</v>
      </c>
      <c r="E23" s="11">
        <f t="shared" si="8"/>
        <v>2566360.9559249999</v>
      </c>
      <c r="F23" s="11">
        <f t="shared" si="8"/>
        <v>6895794.155375001</v>
      </c>
      <c r="G23" s="11">
        <f t="shared" si="8"/>
        <v>3004797.1268249992</v>
      </c>
      <c r="H23" s="11">
        <f>SUM(B23:G23)</f>
        <v>27072024.501975</v>
      </c>
      <c r="I23" s="10"/>
    </row>
    <row r="24" spans="1:9" ht="15.75" thickTop="1" x14ac:dyDescent="0.25"/>
    <row r="25" spans="1:9" x14ac:dyDescent="0.25">
      <c r="A25" s="15" t="s">
        <v>23</v>
      </c>
      <c r="B25" s="1">
        <f>B23-B15</f>
        <v>2265152.8464000002</v>
      </c>
      <c r="C25" s="1">
        <f t="shared" ref="C25:G25" si="9">C23-C15</f>
        <v>5992526.3480750006</v>
      </c>
      <c r="D25" s="1">
        <f t="shared" si="9"/>
        <v>3919175.5883750003</v>
      </c>
      <c r="E25" s="1">
        <f t="shared" si="9"/>
        <v>2127666.7754249997</v>
      </c>
      <c r="F25" s="1">
        <f t="shared" si="9"/>
        <v>5751213.9578750012</v>
      </c>
      <c r="G25" s="1">
        <f t="shared" si="9"/>
        <v>2491156.5923249992</v>
      </c>
      <c r="H25" s="1">
        <f>SUM(B25:G25)</f>
        <v>22546892.108475</v>
      </c>
    </row>
  </sheetData>
  <pageMargins left="0.75" right="0.75" top="1" bottom="1" header="0.5" footer="0.5"/>
  <pageSetup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7024FA7-C9A6-4DCC-94D8-69719DDC3DA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'Six-Month Financial Projection'!B13:G13</xm:f>
              <xm:sqref>I13</xm:sqref>
            </x14:sparkline>
          </x14:sparklines>
        </x14:sparklineGroup>
        <x14:sparklineGroup displayEmptyCellsAs="gap" xr2:uid="{F717E5ED-B621-4CD5-B05F-9177ADDE6CF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'Six-Month Financial Projection'!B14:G14</xm:f>
              <xm:sqref>I14</xm:sqref>
            </x14:sparkline>
          </x14:sparklines>
        </x14:sparklineGroup>
        <x14:sparklineGroup displayEmptyCellsAs="gap" xr2:uid="{9D4AE3FF-C583-4224-88EF-5BD4FC7DC9F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'Six-Month Financial Projection'!B15:G15</xm:f>
              <xm:sqref>I15</xm:sqref>
            </x14:sparkline>
          </x14:sparklines>
        </x14:sparklineGroup>
        <x14:sparklineGroup displayEmptyCellsAs="gap" xr2:uid="{81C930A0-8817-4AE4-AA01-131671042C7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'Six-Month Financial Projection'!B18:G18</xm:f>
              <xm:sqref>I18</xm:sqref>
            </x14:sparkline>
          </x14:sparklines>
        </x14:sparklineGroup>
        <x14:sparklineGroup displayEmptyCellsAs="gap" xr2:uid="{72E8725D-A0A7-40EF-8C83-E5A486C308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'Six-Month Financial Projection'!B19:G19</xm:f>
              <xm:sqref>I19</xm:sqref>
            </x14:sparkline>
          </x14:sparklines>
        </x14:sparklineGroup>
        <x14:sparklineGroup displayEmptyCellsAs="gap" xr2:uid="{FD4AFDCF-585B-49BF-AE09-63B93FA1024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'Six-Month Financial Projection'!B20:G20</xm:f>
              <xm:sqref>I20</xm:sqref>
            </x14:sparkline>
          </x14:sparklines>
        </x14:sparklineGroup>
        <x14:sparklineGroup displayEmptyCellsAs="gap" xr2:uid="{55787809-09BA-44A2-AAA5-9B371432EB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'Six-Month Financial Projection'!B21:G21</xm:f>
              <xm:sqref>I21</xm:sqref>
            </x14:sparkline>
          </x14:sparklines>
        </x14:sparklineGroup>
        <x14:sparklineGroup displayEmptyCellsAs="gap" xr2:uid="{C02B1E88-E870-40D3-81A1-7BD3F22F808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'Six-Month Financial Projection'!B22:G22</xm:f>
              <xm:sqref>I22</xm:sqref>
            </x14:sparkline>
          </x14:sparklines>
        </x14:sparklineGroup>
        <x14:sparklineGroup displayEmptyCellsAs="gap" xr2:uid="{7D53D35E-B4AA-4B1F-A1D4-6419E6403F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'Six-Month Financial Projection'!B23:G23</xm:f>
              <xm:sqref>I23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Six-Month Financial Projection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</dc:creator>
  <cp:lastModifiedBy>soumya</cp:lastModifiedBy>
  <dcterms:created xsi:type="dcterms:W3CDTF">2018-09-27T15:07:55Z</dcterms:created>
  <dcterms:modified xsi:type="dcterms:W3CDTF">2018-12-08T16:52:01Z</dcterms:modified>
</cp:coreProperties>
</file>