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966" documentId="114_{AC9F4747-BE0F-452C-A2C8-58738AABDFF9}" xr6:coauthVersionLast="47" xr6:coauthVersionMax="47" xr10:uidLastSave="{D7B06BFC-C759-4BE1-BA94-5247804E9A72}"/>
  <bookViews>
    <workbookView xWindow="-108" yWindow="-108" windowWidth="23256" windowHeight="12456" firstSheet="1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YTD 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F7" i="1"/>
  <c r="D8" i="1"/>
  <c r="D9" i="1"/>
  <c r="C8" i="1"/>
  <c r="C9" i="1"/>
  <c r="B8" i="1"/>
  <c r="B9" i="1"/>
  <c r="F6" i="1"/>
  <c r="F5" i="1"/>
  <c r="F3" i="1"/>
  <c r="F2" i="1"/>
  <c r="F9" i="1" l="1"/>
  <c r="F4" i="1" l="1"/>
  <c r="F8" i="1" l="1"/>
</calcChain>
</file>

<file path=xl/sharedStrings.xml><?xml version="1.0" encoding="utf-8"?>
<sst xmlns="http://schemas.openxmlformats.org/spreadsheetml/2006/main" count="706" uniqueCount="284">
  <si>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</si>
  <si>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</si>
  <si>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</si>
  <si>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</si>
  <si>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</si>
  <si>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</si>
  <si>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</si>
  <si>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</si>
  <si>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</si>
  <si>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</si>
  <si>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</si>
  <si>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</si>
  <si>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</si>
  <si>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</si>
  <si>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</si>
  <si>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</si>
  <si>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</si>
  <si>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</si>
  <si>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</si>
  <si>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</si>
  <si>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</si>
  <si>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</si>
  <si>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</si>
  <si>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</si>
  <si>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</si>
  <si>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</si>
  <si>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</si>
  <si>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</si>
  <si>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</si>
  <si>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</si>
  <si>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</si>
  <si>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</si>
  <si>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</si>
  <si>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</si>
  <si>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</si>
  <si>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</si>
  <si>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</si>
  <si>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</si>
  <si>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</si>
  <si>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</si>
  <si>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</si>
  <si>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</si>
  <si>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</si>
  <si>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</si>
  <si>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</si>
  <si>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</si>
  <si>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</si>
  <si>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</si>
  <si>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</si>
  <si>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</si>
  <si>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</si>
  <si>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</si>
  <si>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</si>
  <si>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</si>
  <si>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</si>
  <si>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</si>
  <si>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</si>
  <si>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</si>
  <si>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</si>
  <si>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</si>
  <si>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</si>
  <si>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</si>
  <si>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</si>
  <si>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</si>
  <si>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</si>
  <si>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</si>
  <si>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</si>
  <si>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</si>
  <si>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</si>
  <si>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</si>
  <si>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</si>
  <si>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</si>
  <si>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</si>
  <si>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</si>
  <si>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</si>
  <si>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</si>
  <si>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</si>
  <si>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</si>
  <si>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</si>
  <si>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</si>
  <si>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</si>
  <si>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</si>
  <si>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</si>
  <si>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</si>
  <si>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</si>
  <si>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</si>
  <si>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</si>
  <si>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</si>
  <si>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</si>
  <si>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</si>
  <si>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</si>
  <si>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</si>
  <si>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</si>
  <si>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</si>
  <si>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</si>
  <si>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</si>
  <si>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</si>
  <si>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</si>
  <si>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</si>
  <si>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</si>
  <si>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</si>
  <si>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</si>
  <si>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</si>
  <si>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</si>
  <si>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</si>
  <si>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</si>
  <si>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</si>
  <si>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</si>
  <si>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</si>
  <si>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</si>
  <si>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</si>
  <si>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</si>
  <si>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</si>
  <si>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</si>
  <si>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</si>
  <si>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</si>
  <si>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</si>
  <si>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</si>
  <si>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</si>
  <si>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</si>
  <si>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</si>
  <si>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</si>
  <si>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</si>
  <si>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</si>
  <si>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</si>
  <si>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</si>
  <si>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</si>
  <si>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</si>
  <si>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</si>
  <si>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</si>
  <si>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</si>
  <si>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</si>
  <si>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</si>
  <si>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</si>
  <si>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</si>
  <si>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</si>
  <si>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</si>
  <si>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</si>
  <si>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</si>
  <si>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</si>
  <si>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</si>
  <si>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</si>
  <si>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</si>
  <si>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</si>
  <si>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</si>
  <si>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</si>
  <si>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</si>
  <si>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</si>
  <si>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</si>
  <si>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</si>
  <si>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</si>
  <si>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</si>
  <si>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</si>
  <si>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</si>
  <si>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</si>
  <si>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</si>
  <si>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</si>
  <si>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</si>
  <si>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</si>
  <si>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</si>
  <si>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</si>
  <si>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</si>
  <si>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</si>
  <si>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</si>
  <si>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</si>
  <si>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</si>
  <si>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</si>
  <si>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</si>
  <si>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</si>
  <si>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</si>
  <si>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</si>
  <si>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</si>
  <si>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</si>
  <si>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</si>
  <si>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</si>
  <si>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</si>
  <si>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</si>
  <si>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</si>
  <si>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</si>
  <si>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</si>
  <si>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</si>
  <si>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</si>
  <si>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</si>
  <si>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</si>
  <si>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</si>
  <si>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</si>
  <si>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</si>
  <si>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</si>
  <si>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</si>
  <si>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</si>
  <si>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</si>
  <si>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</si>
  <si>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</si>
  <si>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</si>
  <si>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</si>
  <si>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</si>
  <si>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</si>
  <si>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</si>
  <si>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</si>
  <si>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</si>
  <si>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</si>
  <si>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</si>
  <si>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</si>
  <si>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</si>
  <si>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</si>
  <si>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</si>
  <si>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</si>
  <si>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</si>
  <si>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</si>
  <si>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</si>
  <si>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</si>
  <si>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</si>
  <si>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</si>
  <si>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</si>
  <si>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</si>
  <si>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</si>
  <si>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</si>
  <si>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</si>
  <si>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</si>
  <si>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</si>
  <si>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</si>
  <si>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</si>
  <si>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</si>
  <si>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</si>
  <si>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</si>
  <si>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</si>
  <si>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</si>
  <si>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</si>
  <si>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</si>
  <si>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</si>
  <si>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</si>
  <si>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</si>
  <si>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</si>
  <si>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</si>
  <si>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MUTUA MADRID OPEN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</si>
  <si>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</si>
  <si>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</si>
  <si>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</si>
  <si>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</si>
  <si>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</si>
  <si>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</si>
  <si>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</si>
  <si>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</si>
  <si>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</si>
  <si>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</si>
  <si>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</si>
  <si>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</si>
  <si>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</si>
  <si>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</si>
  <si>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</si>
  <si>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</si>
  <si>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</si>
  <si>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</si>
  <si>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</si>
  <si>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</si>
  <si>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</si>
  <si>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</si>
  <si>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</si>
  <si>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</si>
  <si>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</si>
  <si>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</si>
  <si>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</si>
  <si>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</si>
  <si>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</si>
  <si>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</si>
  <si>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</si>
  <si>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</si>
  <si>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</si>
  <si>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</si>
  <si>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</si>
  <si>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</si>
  <si>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</si>
  <si>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</si>
  <si>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</si>
  <si>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</si>
  <si>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</si>
  <si>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</si>
  <si>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</si>
  <si>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4-6 6-4 6-2</t>
  </si>
  <si>
    <t>AUCKLAND OPEN</t>
  </si>
  <si>
    <t>Linda Fruhvirtová (CZECH REPUBLIC)</t>
  </si>
  <si>
    <t>Viktória Kužmová (SLOVAKIA)</t>
  </si>
  <si>
    <t>0-6 7-5 RETIRED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</si>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</sst>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opLeftCell="A22" workbookViewId="0">
      <selection activeCell="A27" activeCellId="1" sqref="A13 A27"/>
    </sheetView>
  </sheetViews>
  <sheetFormatPr defaultRowHeight="14.4" x14ac:dyDescent="0.3"/>
  <cols>
    <col min="1" max="1" width="26" bestFit="1" customWidth="1"/>
    <col min="2" max="2" width="9" bestFit="1" customWidth="1"/>
    <col min="3" max="3" width="12.6640625" bestFit="1" customWidth="1"/>
    <col min="4" max="4" width="35.44140625" bestFit="1" customWidth="1"/>
    <col min="5" max="5" width="7.441406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opLeftCell="A28" zoomScaleNormal="100" workbookViewId="0">
      <selection activeCell="E36" sqref="E36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2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3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3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3">
      <c r="C6" t="s">
        <v>11</v>
      </c>
      <c r="D6" t="s">
        <v>118</v>
      </c>
      <c r="E6" s="4" t="s">
        <v>13</v>
      </c>
      <c r="F6" t="s">
        <v>37</v>
      </c>
    </row>
    <row r="7" spans="1:6" x14ac:dyDescent="0.3">
      <c r="C7" t="s">
        <v>15</v>
      </c>
      <c r="D7" t="s">
        <v>122</v>
      </c>
      <c r="E7" s="4" t="s">
        <v>13</v>
      </c>
      <c r="F7" t="s">
        <v>120</v>
      </c>
    </row>
    <row r="8" spans="1:6" x14ac:dyDescent="0.3">
      <c r="C8" t="s">
        <v>16</v>
      </c>
      <c r="D8" t="s">
        <v>123</v>
      </c>
      <c r="E8" s="4" t="s">
        <v>13</v>
      </c>
      <c r="F8" t="s">
        <v>121</v>
      </c>
    </row>
    <row r="9" spans="1:6" x14ac:dyDescent="0.3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3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3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3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3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3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3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3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3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3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3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3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3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E7" sqref="E7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1.88671875" bestFit="1" customWidth="1"/>
    <col min="4" max="4" width="32.66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3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3">
      <c r="C5" t="s">
        <v>11</v>
      </c>
      <c r="D5" t="s">
        <v>165</v>
      </c>
      <c r="E5" s="4" t="s">
        <v>13</v>
      </c>
      <c r="F5" t="s">
        <v>60</v>
      </c>
    </row>
    <row r="6" spans="1:6" x14ac:dyDescent="0.3">
      <c r="C6" t="s">
        <v>15</v>
      </c>
      <c r="D6" t="s">
        <v>166</v>
      </c>
      <c r="E6" s="4" t="s">
        <v>13</v>
      </c>
      <c r="F6" t="s">
        <v>32</v>
      </c>
    </row>
    <row r="7" spans="1:6" x14ac:dyDescent="0.3">
      <c r="C7" t="s">
        <v>16</v>
      </c>
      <c r="D7" t="s">
        <v>167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28" workbookViewId="0">
      <selection activeCell="C13" sqref="C13"/>
    </sheetView>
  </sheetViews>
  <sheetFormatPr defaultRowHeight="14.4" x14ac:dyDescent="0.3"/>
  <cols>
    <col min="1" max="1" width="26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170</v>
      </c>
      <c r="E6" s="5" t="s">
        <v>14</v>
      </c>
      <c r="F6" t="s">
        <v>173</v>
      </c>
    </row>
    <row r="8" spans="1:6" x14ac:dyDescent="0.3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3">
      <c r="A13" t="s">
        <v>252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3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3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3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3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3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3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3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3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3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3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3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workbookViewId="0">
      <selection activeCell="C4" sqref="C4:C5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3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3">
      <c r="C5" t="s">
        <v>33</v>
      </c>
      <c r="D5" t="s">
        <v>212</v>
      </c>
      <c r="E5" s="5" t="s">
        <v>14</v>
      </c>
      <c r="F5" t="s">
        <v>214</v>
      </c>
    </row>
    <row r="7" spans="1:6" x14ac:dyDescent="0.3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3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3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3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3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3">
      <c r="D15" t="s">
        <v>61</v>
      </c>
      <c r="E15" s="5" t="s">
        <v>14</v>
      </c>
      <c r="F15" t="s">
        <v>229</v>
      </c>
    </row>
    <row r="17" spans="1:6" x14ac:dyDescent="0.3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3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3">
      <c r="A21" t="s">
        <v>234</v>
      </c>
      <c r="B21" t="s">
        <v>226</v>
      </c>
      <c r="C21" t="s">
        <v>33</v>
      </c>
      <c r="D21" t="s">
        <v>227</v>
      </c>
      <c r="E21" s="4" t="s">
        <v>13</v>
      </c>
      <c r="F21" t="s">
        <v>235</v>
      </c>
    </row>
    <row r="22" spans="1:6" x14ac:dyDescent="0.3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236</v>
      </c>
      <c r="E23" s="5" t="s">
        <v>14</v>
      </c>
      <c r="F23" t="s">
        <v>237</v>
      </c>
    </row>
    <row r="25" spans="1:6" x14ac:dyDescent="0.3">
      <c r="A25" t="s">
        <v>238</v>
      </c>
      <c r="B25" t="s">
        <v>226</v>
      </c>
      <c r="C25" t="s">
        <v>33</v>
      </c>
      <c r="D25" t="s">
        <v>239</v>
      </c>
      <c r="E25" s="5" t="s">
        <v>14</v>
      </c>
      <c r="F25" t="s">
        <v>149</v>
      </c>
    </row>
    <row r="27" spans="1:6" x14ac:dyDescent="0.3">
      <c r="A27" t="s">
        <v>240</v>
      </c>
      <c r="B27" t="s">
        <v>226</v>
      </c>
      <c r="C27" t="s">
        <v>31</v>
      </c>
      <c r="D27" t="s">
        <v>241</v>
      </c>
      <c r="E27" s="4" t="s">
        <v>13</v>
      </c>
      <c r="F27" t="s">
        <v>242</v>
      </c>
    </row>
    <row r="28" spans="1:6" x14ac:dyDescent="0.3">
      <c r="C28" t="s">
        <v>33</v>
      </c>
      <c r="D28" t="s">
        <v>199</v>
      </c>
      <c r="E28" s="5" t="s">
        <v>14</v>
      </c>
      <c r="F28" t="s">
        <v>243</v>
      </c>
    </row>
    <row r="30" spans="1:6" x14ac:dyDescent="0.3">
      <c r="A30" t="s">
        <v>168</v>
      </c>
      <c r="B30" t="s">
        <v>55</v>
      </c>
      <c r="C30" t="s">
        <v>12</v>
      </c>
      <c r="D30" t="s">
        <v>244</v>
      </c>
      <c r="E30" s="5" t="s">
        <v>14</v>
      </c>
      <c r="F30" t="s">
        <v>181</v>
      </c>
    </row>
    <row r="32" spans="1:6" x14ac:dyDescent="0.3">
      <c r="A32" t="s">
        <v>57</v>
      </c>
      <c r="B32" t="s">
        <v>55</v>
      </c>
      <c r="C32" t="s">
        <v>31</v>
      </c>
      <c r="D32" t="s">
        <v>245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3">
      <c r="A35" t="s">
        <v>246</v>
      </c>
      <c r="B35" t="s">
        <v>19</v>
      </c>
      <c r="C35" t="s">
        <v>12</v>
      </c>
      <c r="D35" t="s">
        <v>247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248</v>
      </c>
      <c r="E36" s="4" t="s">
        <v>13</v>
      </c>
      <c r="F36" t="s">
        <v>249</v>
      </c>
    </row>
    <row r="37" spans="1:6" x14ac:dyDescent="0.3">
      <c r="C37" t="s">
        <v>15</v>
      </c>
      <c r="D37" t="s">
        <v>250</v>
      </c>
      <c r="E37" s="5" t="s">
        <v>14</v>
      </c>
      <c r="F37" t="s">
        <v>251</v>
      </c>
    </row>
    <row r="39" spans="1:6" x14ac:dyDescent="0.3">
      <c r="A39" t="s">
        <v>253</v>
      </c>
      <c r="B39" t="s">
        <v>19</v>
      </c>
      <c r="C39" t="s">
        <v>33</v>
      </c>
      <c r="D39" t="s">
        <v>254</v>
      </c>
      <c r="E39" s="5" t="s">
        <v>14</v>
      </c>
      <c r="F39" t="s">
        <v>255</v>
      </c>
    </row>
    <row r="41" spans="1:6" x14ac:dyDescent="0.3">
      <c r="A41" t="s">
        <v>256</v>
      </c>
      <c r="B41" t="s">
        <v>19</v>
      </c>
      <c r="C41" t="s">
        <v>12</v>
      </c>
      <c r="D41" t="s">
        <v>259</v>
      </c>
      <c r="E41" s="4" t="s">
        <v>13</v>
      </c>
      <c r="F41" t="s">
        <v>260</v>
      </c>
    </row>
    <row r="42" spans="1:6" x14ac:dyDescent="0.3">
      <c r="C42" t="s">
        <v>11</v>
      </c>
      <c r="D42" t="s">
        <v>257</v>
      </c>
      <c r="E42" s="4" t="s">
        <v>13</v>
      </c>
      <c r="F42" t="s">
        <v>261</v>
      </c>
    </row>
    <row r="43" spans="1:6" x14ac:dyDescent="0.3">
      <c r="C43" t="s">
        <v>15</v>
      </c>
      <c r="D43" t="s">
        <v>258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262</v>
      </c>
      <c r="E45" s="5" t="s">
        <v>14</v>
      </c>
      <c r="F45" t="s">
        <v>27</v>
      </c>
    </row>
    <row r="47" spans="1:6" x14ac:dyDescent="0.3">
      <c r="A47" t="s">
        <v>263</v>
      </c>
      <c r="B47" t="s">
        <v>19</v>
      </c>
      <c r="C47" t="s">
        <v>12</v>
      </c>
      <c r="D47" t="s">
        <v>264</v>
      </c>
      <c r="E47" s="4" t="s">
        <v>13</v>
      </c>
      <c r="F47" t="s">
        <v>265</v>
      </c>
    </row>
    <row r="48" spans="1:6" x14ac:dyDescent="0.3">
      <c r="C48" t="s">
        <v>11</v>
      </c>
      <c r="D48" t="s">
        <v>266</v>
      </c>
      <c r="E48" s="5" t="s">
        <v>14</v>
      </c>
      <c r="F48" t="s">
        <v>267</v>
      </c>
    </row>
    <row r="50" spans="1:6" x14ac:dyDescent="0.3">
      <c r="A50" t="s">
        <v>268</v>
      </c>
      <c r="B50" t="s">
        <v>19</v>
      </c>
      <c r="C50" t="s">
        <v>12</v>
      </c>
      <c r="D50" t="s">
        <v>271</v>
      </c>
      <c r="E50" s="4" t="s">
        <v>13</v>
      </c>
      <c r="F50" t="s">
        <v>25</v>
      </c>
    </row>
    <row r="51" spans="1:6" x14ac:dyDescent="0.3">
      <c r="C51" t="s">
        <v>11</v>
      </c>
      <c r="D51" t="s">
        <v>272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273</v>
      </c>
      <c r="E52" s="4" t="s">
        <v>13</v>
      </c>
      <c r="F52" t="s">
        <v>274</v>
      </c>
    </row>
    <row r="53" spans="1:6" x14ac:dyDescent="0.3">
      <c r="C53" t="s">
        <v>16</v>
      </c>
      <c r="D53" t="s">
        <v>269</v>
      </c>
      <c r="E53" s="5" t="s">
        <v>14</v>
      </c>
      <c r="F53" t="s">
        <v>270</v>
      </c>
    </row>
    <row r="55" spans="1:6" x14ac:dyDescent="0.3">
      <c r="A55" t="s">
        <v>275</v>
      </c>
      <c r="B55" t="s">
        <v>19</v>
      </c>
      <c r="C55" t="s">
        <v>12</v>
      </c>
      <c r="D55" t="s">
        <v>276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6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279</v>
      </c>
      <c r="B2" t="s">
        <v>19</v>
      </c>
      <c r="C2" t="s">
        <v>12</v>
      </c>
      <c r="D2" t="s">
        <v>280</v>
      </c>
      <c r="E2" s="4" t="s">
        <v>13</v>
      </c>
      <c r="F2" t="s">
        <v>278</v>
      </c>
    </row>
    <row r="3" spans="1:6" x14ac:dyDescent="0.3">
      <c r="A3" s="7"/>
      <c r="C3" t="s">
        <v>11</v>
      </c>
      <c r="D3" t="s">
        <v>281</v>
      </c>
      <c r="E3" s="5" t="s">
        <v>14</v>
      </c>
      <c r="F3" t="s">
        <v>282</v>
      </c>
    </row>
    <row r="5" spans="1:6" x14ac:dyDescent="0.3">
      <c r="A5" s="7" t="s">
        <v>210</v>
      </c>
      <c r="B5" t="s">
        <v>19</v>
      </c>
      <c r="C5" t="s">
        <v>31</v>
      </c>
      <c r="D5" t="s">
        <v>232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283</v>
      </c>
      <c r="E6" s="5" t="s">
        <v>14</v>
      </c>
      <c r="F6" t="s">
        <v>277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F1" activeCellId="1" sqref="A1:A7 F1:F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7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2</v>
      </c>
      <c r="C7">
        <v>0</v>
      </c>
      <c r="D7">
        <v>2</v>
      </c>
      <c r="E7">
        <v>2</v>
      </c>
      <c r="F7" s="3">
        <f t="shared" si="0"/>
        <v>0</v>
      </c>
    </row>
    <row r="8" spans="1:6" x14ac:dyDescent="0.3">
      <c r="A8" s="1" t="s">
        <v>6</v>
      </c>
      <c r="B8" s="2">
        <f>SUM(B2:B7)</f>
        <v>48</v>
      </c>
      <c r="C8" s="2">
        <f>SUM(C2:C7)</f>
        <v>1</v>
      </c>
      <c r="D8" s="2">
        <f>SUM(D2:D7)</f>
        <v>95</v>
      </c>
      <c r="E8" s="2">
        <f>SUM(E2:E7)</f>
        <v>46</v>
      </c>
      <c r="F8" s="6">
        <f>(D8-E8)/D8</f>
        <v>0.51578947368421058</v>
      </c>
    </row>
    <row r="9" spans="1:6" x14ac:dyDescent="0.3">
      <c r="A9" s="1" t="s">
        <v>68</v>
      </c>
      <c r="B9" s="2">
        <f>AVERAGE(B2:B7)</f>
        <v>8</v>
      </c>
      <c r="C9" s="2">
        <f>AVERAGE(C2:C7)</f>
        <v>0.16666666666666666</v>
      </c>
      <c r="D9" s="2">
        <f>AVERAGE(D2:D7)</f>
        <v>15.833333333333334</v>
      </c>
      <c r="E9" s="2">
        <f>AVERAGE(E2:E7)</f>
        <v>7.666666666666667</v>
      </c>
      <c r="F9" s="6">
        <f>(D9-E9)/D9</f>
        <v>0.51578947368421058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2023-02-02T21:24:53Z</dcterms:modified>
</cp:coreProperties>
</file>