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54" documentId="13_ncr:1_{FD6336D4-9F79-4B03-8AF6-CC2F75EE1FD3}" xr6:coauthVersionLast="47" xr6:coauthVersionMax="47" xr10:uidLastSave="{E63B2E7A-49FD-46D0-8FAB-0D206856406C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<sst xmlns="http://schemas.openxmlformats.org/spreadsheetml/2006/main" count="1276" uniqueCount="396">
  <si>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</si>
  <si>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</si>
  <si>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</si>
  <si>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</si>
  <si>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</si>
  <si>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</si>
  <si>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</si>
  <si>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</si>
  <si>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</si>
  <si>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</si>
  <si>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</si>
  <si>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</si>
  <si>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</si>
  <si>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</si>
  <si>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</si>
  <si>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</si>
  <si>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</si>
  <si>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</si>
  <si>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</si>
  <si>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</si>
  <si>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</si>
  <si>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</si>
  <si>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</si>
  <si>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</si>
  <si>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</si>
  <si>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</si>
  <si>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</si>
  <si>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</si>
  <si>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</si>
  <si>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</si>
  <si>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</si>
  <si>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</si>
  <si>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</si>
  <si>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</si>
  <si>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</si>
  <si>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</si>
  <si>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</si>
  <si>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</si>
  <si>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</si>
  <si>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</si>
  <si>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</si>
  <si>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</si>
  <si>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</si>
  <si>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</si>
  <si>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</si>
  <si>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</si>
  <si>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</si>
  <si>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</si>
  <si>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</si>
  <si>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</si>
  <si>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</si>
  <si>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</si>
  <si>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</si>
  <si>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</si>
  <si>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</si>
  <si>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</si>
  <si>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</si>
  <si>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</si>
  <si>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</si>
  <si>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</si>
  <si>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</si>
  <si>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</si>
  <si>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</si>
  <si>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</si>
  <si>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</si>
  <si>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</si>
  <si>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</si>
  <si>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</si>
  <si>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</si>
  <si>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</si>
  <si>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</si>
  <si>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</si>
  <si>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</si>
  <si>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</si>
  <si>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</si>
  <si>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</si>
  <si>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</si>
  <si>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</si>
  <si>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</si>
  <si>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</si>
  <si>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</si>
  <si>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</si>
  <si>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</si>
  <si>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</si>
  <si>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</si>
  <si>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</si>
  <si>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</si>
  <si>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</si>
  <si>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</si>
  <si>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</si>
  <si>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</si>
  <si>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</si>
  <si>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</si>
  <si>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</si>
  <si>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</si>
  <si>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</si>
  <si>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</si>
  <si>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</si>
  <si>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</si>
  <si>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</si>
  <si>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</si>
  <si>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</si>
  <si>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</si>
  <si>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</si>
  <si>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</si>
  <si>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</si>
  <si>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</si>
  <si>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</si>
  <si>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</si>
  <si>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</si>
  <si>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</si>
  <si>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</si>
  <si>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</si>
  <si>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</si>
  <si>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</si>
  <si>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</si>
  <si>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</si>
  <si>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</si>
  <si>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</si>
  <si>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</si>
  <si>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</si>
  <si>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</si>
  <si>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</si>
  <si>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</si>
  <si>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</si>
  <si>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</si>
  <si>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</si>
  <si>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</si>
  <si>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</si>
  <si>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</si>
  <si>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</si>
  <si>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</si>
  <si>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</si>
  <si>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</si>
  <si>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</si>
  <si>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</si>
  <si>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</si>
  <si>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</si>
  <si>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</si>
  <si>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</si>
  <si>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</si>
  <si>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</si>
  <si>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</si>
  <si>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</si>
  <si>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</si>
  <si>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</si>
  <si>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</si>
  <si>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</si>
  <si>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</si>
  <si>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</si>
  <si>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</si>
  <si>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</si>
  <si>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</si>
  <si>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</si>
  <si>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</si>
  <si>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</si>
  <si>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</si>
  <si>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</si>
  <si>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</si>
  <si>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</si>
  <si>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</si>
  <si>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</si>
  <si>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</si>
  <si>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</si>
  <si>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</si>
  <si>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</si>
  <si>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</si>
  <si>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</si>
  <si>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</si>
  <si>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</si>
  <si>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</si>
  <si>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</si>
  <si>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</si>
  <si>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</si>
  <si>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</si>
  <si>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</si>
  <si>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</si>
  <si>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</si>
  <si>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</si>
  <si>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</si>
  <si>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</si>
  <si>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</si>
  <si>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</si>
  <si>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</si>
  <si>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</si>
  <si>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</si>
  <si>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</si>
  <si>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</si>
  <si>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</si>
  <si>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</si>
  <si>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</si>
  <si>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</si>
  <si>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</si>
  <si>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</si>
  <si>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</si>
  <si>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</si>
  <si>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</si>
  <si>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</si>
  <si>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</si>
  <si>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</si>
  <si>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</si>
  <si>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</si>
  <si>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</si>
  <si>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</si>
  <si>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</si>
  <si>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</si>
  <si>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</si>
  <si>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</si>
  <si>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</si>
  <si>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</si>
  <si>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</si>
  <si>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</si>
  <si>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</si>
  <si>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</si>
  <si>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</si>
  <si>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</si>
  <si>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</si>
  <si>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</si>
  <si>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</si>
  <si>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</si>
  <si>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</si>
  <si>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</si>
  <si>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</si>
  <si>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</si>
  <si>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</si>
  <si>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</si>
  <si>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</si>
  <si>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</si>
  <si>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</si>
  <si>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</si>
  <si>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</si>
  <si>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</si>
  <si>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</si>
  <si>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</si>
  <si>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</si>
  <si>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</si>
  <si>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</si>
  <si>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</si>
  <si>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</si>
  <si>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</si>
  <si>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</si>
  <si>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</si>
  <si>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</si>
  <si>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</si>
  <si>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</si>
  <si>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</si>
  <si>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</si>
  <si>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</si>
  <si>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</si>
  <si>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</si>
  <si>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</si>
  <si>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</si>
  <si>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</si>
  <si>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</si>
  <si>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</si>
  <si>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</si>
  <si>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</si>
  <si>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</si>
  <si>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</si>
  <si>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</si>
  <si>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</si>
  <si>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</si>
  <si>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</si>
  <si>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</si>
  <si>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</si>
  <si>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</si>
  <si>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</si>
  <si>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</si>
  <si>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</si>
  <si>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</si>
  <si>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</si>
  <si>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</si>
  <si>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</si>
  <si>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</si>
  <si>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</si>
  <si>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</si>
  <si>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</si>
  <si>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</si>
  <si>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</si>
  <si>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</si>
  <si>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</si>
  <si>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</si>
  <si>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</si>
  <si>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</si>
  <si>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</si>
  <si>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</si>
  <si>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</si>
  <si>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</si>
  <si>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</si>
  <si>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</si>
  <si>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</si>
  <si>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</si>
  <si>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</si>
  <si>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</si>
  <si>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</si>
  <si>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</si>
  <si>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</si>
  <si>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</si>
  <si>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</si>
  <si>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</si>
  <si>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</si>
  <si>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</si>
  <si>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</si>
  <si>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</si>
  <si>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</si>
  <si>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</si>
  <si>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</si>
  <si>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</si>
  <si>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</si>
  <si>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</si>
  <si>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</si>
  <si>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</si>
  <si>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</si>
  <si>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</si>
  <si>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</si>
  <si>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</si>
  <si>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</si>
  <si>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</si>
  <si>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</si>
  <si>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</si>
  <si>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</si>
  <si>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</si>
  <si>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</si>
  <si>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</si>
  <si>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</si>
  <si>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</si>
  <si>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</si>
  <si>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</si>
  <si>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</si>
  <si>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</si>
  <si>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</si>
  <si>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</si>
  <si>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</si>
  <si>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</si>
  <si>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</si>
  <si>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</si>
  <si>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</si>
  <si>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</si>
  <si>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</si>
  <si>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</si>
  <si>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</si>
  <si>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</si>
  <si>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</si>
  <si>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</si>
  <si>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</si>
  <si>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</si>
  <si>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</si>
  <si>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</si>
  <si>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</si>
  <si>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</si>
  <si>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</si>
  <si>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</si>
  <si>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</si>
  <si>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</si>
  <si>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</si>
  <si>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</si>
  <si>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Liudmilla Samsonova (RUSSIA)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</si>
  <si>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</si>
  <si>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</si>
  <si>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</si>
  <si>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</si>
  <si>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</si>
  <si>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</si>
  <si>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</si>
  <si>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</si>
  <si>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</si>
  <si>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</si>
  <si>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</si>
  <si>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</si>
  <si>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</si>
  <si>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</si>
  <si>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</si>
  <si>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</si>
  <si>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</si>
  <si>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</si>
  <si>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</si>
  <si>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</si>
  <si>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</si>
  <si>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</si>
  <si>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</si>
  <si>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</si>
  <si>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</si>
  <si>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</si>
  <si>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</si>
  <si>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</si>
  <si>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</si>
  <si>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</si>
  <si>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</si>
  <si>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</si>
  <si>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</si>
  <si>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</si>
  <si>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</si>
  <si>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</si>
  <si>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</si>
  <si>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>Cristina Bucsa (SPAIN)</t>
  </si>
  <si>
    <t xml:space="preserve">6-4 7-5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</si>
</sst>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302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7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2.55468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40" workbookViewId="0">
      <selection activeCell="A50" sqref="A50:C5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3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3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3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3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3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3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3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3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3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3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3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3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3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3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3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3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3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topLeftCell="A67" zoomScaleNormal="100" workbookViewId="0">
      <selection activeCell="D76" sqref="D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3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329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3">
      <c r="C8" t="s">
        <v>42</v>
      </c>
      <c r="D8" t="s">
        <v>287</v>
      </c>
      <c r="E8" s="4" t="s">
        <v>13</v>
      </c>
      <c r="F8" t="s">
        <v>32</v>
      </c>
    </row>
    <row r="9" spans="1:6" x14ac:dyDescent="0.3">
      <c r="C9" t="s">
        <v>12</v>
      </c>
      <c r="D9" t="s">
        <v>294</v>
      </c>
      <c r="E9" s="4" t="s">
        <v>13</v>
      </c>
      <c r="F9" t="s">
        <v>24</v>
      </c>
    </row>
    <row r="10" spans="1:6" x14ac:dyDescent="0.3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3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3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3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3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3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3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3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3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3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3">
      <c r="D38" t="s">
        <v>352</v>
      </c>
      <c r="E38" s="4" t="s">
        <v>13</v>
      </c>
      <c r="F38" t="s">
        <v>142</v>
      </c>
    </row>
    <row r="40" spans="1:6" x14ac:dyDescent="0.3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3">
      <c r="C42" t="s">
        <v>16</v>
      </c>
      <c r="D42" t="s">
        <v>356</v>
      </c>
      <c r="E42" s="4" t="s">
        <v>13</v>
      </c>
      <c r="F42" t="s">
        <v>357</v>
      </c>
    </row>
    <row r="43" spans="1:6" x14ac:dyDescent="0.3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358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359</v>
      </c>
      <c r="E47" s="4" t="s">
        <v>13</v>
      </c>
      <c r="F47" t="s">
        <v>360</v>
      </c>
    </row>
    <row r="48" spans="1:6" x14ac:dyDescent="0.3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361</v>
      </c>
      <c r="E51" s="4" t="s">
        <v>13</v>
      </c>
      <c r="F51" t="s">
        <v>50</v>
      </c>
    </row>
    <row r="52" spans="1:6" x14ac:dyDescent="0.3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3">
      <c r="C53" t="s">
        <v>12</v>
      </c>
      <c r="D53" t="s">
        <v>362</v>
      </c>
      <c r="E53" s="4" t="s">
        <v>13</v>
      </c>
      <c r="F53" t="s">
        <v>23</v>
      </c>
    </row>
    <row r="54" spans="1:6" x14ac:dyDescent="0.3">
      <c r="C54" t="s">
        <v>11</v>
      </c>
      <c r="D54" t="s">
        <v>363</v>
      </c>
      <c r="E54" s="4" t="s">
        <v>13</v>
      </c>
      <c r="F54" t="s">
        <v>364</v>
      </c>
    </row>
    <row r="55" spans="1:6" x14ac:dyDescent="0.3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365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366</v>
      </c>
      <c r="E60" s="4" t="s">
        <v>13</v>
      </c>
      <c r="F60" t="s">
        <v>367</v>
      </c>
    </row>
    <row r="61" spans="1:6" x14ac:dyDescent="0.3">
      <c r="C61" t="s">
        <v>12</v>
      </c>
      <c r="D61" t="s">
        <v>368</v>
      </c>
      <c r="E61" s="5" t="s">
        <v>14</v>
      </c>
      <c r="F61" t="s">
        <v>18</v>
      </c>
    </row>
    <row r="63" spans="1:6" x14ac:dyDescent="0.3">
      <c r="A63" t="s">
        <v>369</v>
      </c>
      <c r="B63" t="s">
        <v>34</v>
      </c>
      <c r="C63" t="s">
        <v>12</v>
      </c>
      <c r="D63" t="s">
        <v>370</v>
      </c>
      <c r="E63" s="4" t="s">
        <v>13</v>
      </c>
      <c r="F63" t="s">
        <v>51</v>
      </c>
    </row>
    <row r="64" spans="1:6" x14ac:dyDescent="0.3">
      <c r="C64" t="s">
        <v>11</v>
      </c>
      <c r="D64" t="s">
        <v>371</v>
      </c>
      <c r="E64" s="4" t="s">
        <v>13</v>
      </c>
      <c r="F64" t="s">
        <v>41</v>
      </c>
    </row>
    <row r="65" spans="1:6" x14ac:dyDescent="0.3">
      <c r="C65" t="s">
        <v>15</v>
      </c>
      <c r="D65" t="s">
        <v>372</v>
      </c>
      <c r="E65" s="5" t="s">
        <v>14</v>
      </c>
      <c r="F65" t="s">
        <v>373</v>
      </c>
    </row>
    <row r="67" spans="1:6" x14ac:dyDescent="0.3">
      <c r="A67" t="s">
        <v>374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375</v>
      </c>
      <c r="E68" s="5" t="s">
        <v>14</v>
      </c>
      <c r="F68" t="s">
        <v>376</v>
      </c>
    </row>
    <row r="70" spans="1:6" x14ac:dyDescent="0.3">
      <c r="A70" t="s">
        <v>306</v>
      </c>
      <c r="B70" t="s">
        <v>19</v>
      </c>
      <c r="C70" t="s">
        <v>12</v>
      </c>
      <c r="D70" t="s">
        <v>377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378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377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379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380</v>
      </c>
      <c r="E76" s="4" t="s">
        <v>13</v>
      </c>
      <c r="F76" t="s">
        <v>382</v>
      </c>
    </row>
    <row r="77" spans="1:6" x14ac:dyDescent="0.3">
      <c r="C77" t="s">
        <v>381</v>
      </c>
      <c r="D77" t="s">
        <v>348</v>
      </c>
      <c r="E77" s="4" t="s">
        <v>13</v>
      </c>
      <c r="F77" t="s">
        <v>303</v>
      </c>
    </row>
    <row r="78" spans="1:6" x14ac:dyDescent="0.3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296</v>
      </c>
      <c r="E79" s="4" t="s">
        <v>13</v>
      </c>
      <c r="F79" t="s">
        <v>383</v>
      </c>
    </row>
    <row r="81" spans="1:6" x14ac:dyDescent="0.3">
      <c r="A81" t="s">
        <v>316</v>
      </c>
      <c r="B81" t="s">
        <v>19</v>
      </c>
      <c r="C81" t="s">
        <v>11</v>
      </c>
      <c r="D81" t="s">
        <v>229</v>
      </c>
      <c r="E81" s="4" t="s">
        <v>13</v>
      </c>
      <c r="F81" t="s">
        <v>384</v>
      </c>
    </row>
    <row r="82" spans="1:6" x14ac:dyDescent="0.3">
      <c r="C82" t="s">
        <v>381</v>
      </c>
      <c r="D82" t="s">
        <v>386</v>
      </c>
      <c r="E82" s="4" t="s">
        <v>13</v>
      </c>
      <c r="F82" t="s">
        <v>292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385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387</v>
      </c>
    </row>
    <row r="86" spans="1:6" x14ac:dyDescent="0.3">
      <c r="A86" t="s">
        <v>388</v>
      </c>
      <c r="B86" t="s">
        <v>19</v>
      </c>
      <c r="C86" t="s">
        <v>11</v>
      </c>
      <c r="D86" t="s">
        <v>363</v>
      </c>
      <c r="E86" s="4" t="s">
        <v>13</v>
      </c>
      <c r="F86" t="s">
        <v>389</v>
      </c>
    </row>
    <row r="87" spans="1:6" x14ac:dyDescent="0.3">
      <c r="C87" t="s">
        <v>381</v>
      </c>
      <c r="D87" t="s">
        <v>286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348</v>
      </c>
      <c r="E88" s="4" t="s">
        <v>13</v>
      </c>
      <c r="F88" t="s">
        <v>390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391</v>
      </c>
    </row>
    <row r="91" spans="1:6" x14ac:dyDescent="0.3">
      <c r="A91" t="s">
        <v>324</v>
      </c>
      <c r="B91" t="s">
        <v>19</v>
      </c>
      <c r="C91" t="s">
        <v>325</v>
      </c>
      <c r="D91" t="s">
        <v>294</v>
      </c>
      <c r="E91" s="4" t="s">
        <v>13</v>
      </c>
      <c r="F91" t="s">
        <v>24</v>
      </c>
    </row>
    <row r="92" spans="1:6" x14ac:dyDescent="0.3">
      <c r="C92" t="s">
        <v>325</v>
      </c>
      <c r="D92" t="s">
        <v>372</v>
      </c>
      <c r="E92" s="4" t="s">
        <v>13</v>
      </c>
      <c r="F92" t="s">
        <v>41</v>
      </c>
    </row>
    <row r="93" spans="1:6" x14ac:dyDescent="0.3">
      <c r="C93" t="s">
        <v>325</v>
      </c>
      <c r="D93" t="s">
        <v>286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326</v>
      </c>
      <c r="E94" s="5" t="s">
        <v>14</v>
      </c>
      <c r="F94" t="s">
        <v>392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5"/>
  <sheetViews>
    <sheetView zoomScaleNormal="100" workbookViewId="0">
      <selection activeCell="D8" sqref="D8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.88671875" bestFit="1" customWidth="1"/>
    <col min="5" max="5" width="7.33203125" bestFit="1" customWidth="1"/>
    <col min="6" max="6" width="7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380</v>
      </c>
      <c r="E2" s="4" t="s">
        <v>13</v>
      </c>
      <c r="F2" t="s">
        <v>395</v>
      </c>
    </row>
    <row r="3" spans="1:6" x14ac:dyDescent="0.3">
      <c r="C3" t="s">
        <v>42</v>
      </c>
      <c r="D3" t="s">
        <v>393</v>
      </c>
      <c r="E3" s="4" t="s">
        <v>13</v>
      </c>
      <c r="F3" t="s">
        <v>24</v>
      </c>
    </row>
    <row r="4" spans="1:6" x14ac:dyDescent="0.3">
      <c r="C4" t="s">
        <v>12</v>
      </c>
      <c r="D4" t="s">
        <v>394</v>
      </c>
      <c r="E4" s="4" t="s">
        <v>13</v>
      </c>
      <c r="F4" t="s">
        <v>48</v>
      </c>
    </row>
    <row r="5" spans="1:6" x14ac:dyDescent="0.3">
      <c r="C5" t="s">
        <v>11</v>
      </c>
      <c r="D5" t="s">
        <v>318</v>
      </c>
      <c r="E5" s="5" t="s">
        <v>14</v>
      </c>
      <c r="F5" t="s">
        <v>292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B2" sqref="B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1</v>
      </c>
      <c r="C9">
        <v>0</v>
      </c>
      <c r="D9">
        <v>3</v>
      </c>
      <c r="E9">
        <v>1</v>
      </c>
      <c r="F9" s="3">
        <f t="shared" si="0"/>
        <v>0.66666666666666663</v>
      </c>
    </row>
    <row r="10" spans="1:6" x14ac:dyDescent="0.3">
      <c r="A10" s="1" t="s">
        <v>6</v>
      </c>
      <c r="B10" s="2">
        <f>SUM(B2:B9)</f>
        <v>74</v>
      </c>
      <c r="C10" s="2">
        <f>SUM(C2:C9)</f>
        <v>11</v>
      </c>
      <c r="D10" s="2">
        <f>SUM(D2:D9)</f>
        <v>214</v>
      </c>
      <c r="E10" s="2">
        <f>SUM(E2:E9)</f>
        <v>56</v>
      </c>
      <c r="F10" s="7">
        <f>(D10-E10)/D10</f>
        <v>0.73831775700934577</v>
      </c>
    </row>
    <row r="11" spans="1:6" x14ac:dyDescent="0.3">
      <c r="A11" s="1" t="s">
        <v>305</v>
      </c>
      <c r="B11" s="2">
        <f>AVERAGE(B2:B9)</f>
        <v>9.25</v>
      </c>
      <c r="C11" s="2">
        <f>AVERAGE(C2:C9)</f>
        <v>1.375</v>
      </c>
      <c r="D11" s="2">
        <f>AVERAGE(D2:D9)</f>
        <v>26.75</v>
      </c>
      <c r="E11" s="2">
        <f>AVERAGE(E2:E9)</f>
        <v>7</v>
      </c>
      <c r="F11" s="7">
        <f>(D11-E11)/D11</f>
        <v>0.73831775700934577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2023-02-02T21:26:19Z</dcterms:modified>
</cp:coreProperties>
</file>