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44" documentId="8_{B33A379A-342A-4FDA-8150-D4D50BE36A9D}" xr6:coauthVersionLast="47" xr6:coauthVersionMax="47" xr10:uidLastSave="{AE2615AF-3E9A-4B28-B4CB-67077B19233B}"/>
  <bookViews>
    <workbookView xWindow="-108" yWindow="-108" windowWidth="23256" windowHeight="12456" firstSheet="16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<sst xmlns="http://schemas.openxmlformats.org/spreadsheetml/2006/main" count="3948" uniqueCount="736">
  <si>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</si>
  <si>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</si>
  <si>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</si>
  <si>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</si>
  <si>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</si>
  <si>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</si>
  <si>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</si>
  <si>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</si>
  <si>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</si>
  <si>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</si>
  <si>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</si>
  <si>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</si>
  <si>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</si>
  <si>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</si>
  <si>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</si>
  <si>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</si>
  <si>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</si>
  <si>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</si>
  <si>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</si>
  <si>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</si>
  <si>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</si>
  <si>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</si>
  <si>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</si>
  <si>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</si>
  <si>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</si>
  <si>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</si>
  <si>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</si>
  <si>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</si>
  <si>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</si>
  <si>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</si>
  <si>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</si>
  <si>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</si>
  <si>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</si>
  <si>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</si>
  <si>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</si>
  <si>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</si>
  <si>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</si>
  <si>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</si>
  <si>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</si>
  <si>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</si>
  <si>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</si>
  <si>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</si>
  <si>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</si>
  <si>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</si>
  <si>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</si>
  <si>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</si>
  <si>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</si>
  <si>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</si>
  <si>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</si>
  <si>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</si>
  <si>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</si>
  <si>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</si>
  <si>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</si>
  <si>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</si>
  <si>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</si>
  <si>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</si>
  <si>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</si>
  <si>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</si>
  <si>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</si>
  <si>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</si>
  <si>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</si>
  <si>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</si>
  <si>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</si>
  <si>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</si>
  <si>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</si>
  <si>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</si>
  <si>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</si>
  <si>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</si>
  <si>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</si>
  <si>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</si>
  <si>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</si>
  <si>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</si>
  <si>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</si>
  <si>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</si>
  <si>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</si>
  <si>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</si>
  <si>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</si>
  <si>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</si>
  <si>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</si>
  <si>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</si>
  <si>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</si>
  <si>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</si>
  <si>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</si>
  <si>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</si>
  <si>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</si>
  <si>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</si>
  <si>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</si>
  <si>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</si>
  <si>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</si>
  <si>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</si>
  <si>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</si>
  <si>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</si>
  <si>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</si>
  <si>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</si>
  <si>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</si>
  <si>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</si>
  <si>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</si>
  <si>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</si>
  <si>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</si>
  <si>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</si>
  <si>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</si>
  <si>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</si>
  <si>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</si>
  <si>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</si>
  <si>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</si>
  <si>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</si>
  <si>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</si>
  <si>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</si>
  <si>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</si>
  <si>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</si>
  <si>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</si>
  <si>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</si>
  <si>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</si>
  <si>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</si>
  <si>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</si>
  <si>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</si>
  <si>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</si>
  <si>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</si>
  <si>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</si>
  <si>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</si>
  <si>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</si>
  <si>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</si>
  <si>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</si>
  <si>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</si>
  <si>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</si>
  <si>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</si>
  <si>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</si>
  <si>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</si>
  <si>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</si>
  <si>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</si>
  <si>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</si>
  <si>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</si>
  <si>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</si>
  <si>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</si>
  <si>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</si>
  <si>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</si>
  <si>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</si>
  <si>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</si>
  <si>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</si>
  <si>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</si>
  <si>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</si>
  <si>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</si>
  <si>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</si>
  <si>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</si>
  <si>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</si>
  <si>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</si>
  <si>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</si>
  <si>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</si>
  <si>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</si>
  <si>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</si>
  <si>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</si>
  <si>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</si>
  <si>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</si>
  <si>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</si>
  <si>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</si>
  <si>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</si>
  <si>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</si>
  <si>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</si>
  <si>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</si>
  <si>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</si>
  <si>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</si>
  <si>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</si>
  <si>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</si>
  <si>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</si>
  <si>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</si>
  <si>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</si>
  <si>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</si>
  <si>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</si>
  <si>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</si>
  <si>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</si>
  <si>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</si>
  <si>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</si>
  <si>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</si>
  <si>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</si>
  <si>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</si>
  <si>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</si>
  <si>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</si>
  <si>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</si>
  <si>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</si>
  <si>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</si>
  <si>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</si>
  <si>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</si>
  <si>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</si>
  <si>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</si>
  <si>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</si>
  <si>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</si>
  <si>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</si>
  <si>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</si>
  <si>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</si>
  <si>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</si>
  <si>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</si>
  <si>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</si>
  <si>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</si>
  <si>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</si>
  <si>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</si>
  <si>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</si>
  <si>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</si>
  <si>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</si>
  <si>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</si>
  <si>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</si>
  <si>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</si>
  <si>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</si>
  <si>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</si>
  <si>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</si>
  <si>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</si>
  <si>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</si>
  <si>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</si>
  <si>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</si>
  <si>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</si>
  <si>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</si>
  <si>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</si>
  <si>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</si>
  <si>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</si>
  <si>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</si>
  <si>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</si>
  <si>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</si>
  <si>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</si>
  <si>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</si>
  <si>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</si>
  <si>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</si>
  <si>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</si>
  <si>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</si>
  <si>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</si>
  <si>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</si>
  <si>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</si>
  <si>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</si>
  <si>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</si>
  <si>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</si>
  <si>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</si>
  <si>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</si>
  <si>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</si>
  <si>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</si>
  <si>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</si>
  <si>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</si>
  <si>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</si>
  <si>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</si>
  <si>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</si>
  <si>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</si>
  <si>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</si>
  <si>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</si>
  <si>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</si>
  <si>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</si>
  <si>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</si>
  <si>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</si>
  <si>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</si>
  <si>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</si>
  <si>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</si>
  <si>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</si>
  <si>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</si>
  <si>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</si>
  <si>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</si>
  <si>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</si>
  <si>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</si>
  <si>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</si>
  <si>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</si>
  <si>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</si>
  <si>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</si>
  <si>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</si>
  <si>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</si>
  <si>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</si>
  <si>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</si>
  <si>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</si>
  <si>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</si>
  <si>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</si>
  <si>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</si>
  <si>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</si>
  <si>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</si>
  <si>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</si>
  <si>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</si>
  <si>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</si>
  <si>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</si>
  <si>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</si>
  <si>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</si>
  <si>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</si>
  <si>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</si>
  <si>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</si>
  <si>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</si>
  <si>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</si>
  <si>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</si>
  <si>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</si>
  <si>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</si>
  <si>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</si>
  <si>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</si>
  <si>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</si>
  <si>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</si>
  <si>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</si>
  <si>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</si>
  <si>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</si>
  <si>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</si>
  <si>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</si>
  <si>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</si>
  <si>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</si>
  <si>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</si>
  <si>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</si>
  <si>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</si>
  <si>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</si>
  <si>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</si>
  <si>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</si>
  <si>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</si>
  <si>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</si>
  <si>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</si>
  <si>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</si>
  <si>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</si>
  <si>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</si>
  <si>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</si>
  <si>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</si>
  <si>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</si>
  <si>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</si>
  <si>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</si>
  <si>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</si>
  <si>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</si>
  <si>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</si>
  <si>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</si>
  <si>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</si>
  <si>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</si>
  <si>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</si>
  <si>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</si>
  <si>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</si>
  <si>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</si>
  <si>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</si>
  <si>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</si>
  <si>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</si>
  <si>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</si>
  <si>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</si>
  <si>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</si>
  <si>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</si>
  <si>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</si>
  <si>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</si>
  <si>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</si>
  <si>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</si>
  <si>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</si>
  <si>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</si>
  <si>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</si>
  <si>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</si>
  <si>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</si>
  <si>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</si>
  <si>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</si>
  <si>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</si>
  <si>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</si>
  <si>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</si>
  <si>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</si>
  <si>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</si>
  <si>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</si>
  <si>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</si>
  <si>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</si>
  <si>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</si>
  <si>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</si>
  <si>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</si>
  <si>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</si>
  <si>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</si>
  <si>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</si>
  <si>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</si>
  <si>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</si>
  <si>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</si>
  <si>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</si>
  <si>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</si>
  <si>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</si>
  <si>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</si>
  <si>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</si>
  <si>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</si>
  <si>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</si>
  <si>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</si>
  <si>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</si>
  <si>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</si>
  <si>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</si>
  <si>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</si>
  <si>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</si>
  <si>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</si>
  <si>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</si>
  <si>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</si>
  <si>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</si>
  <si>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</si>
  <si>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</si>
  <si>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</si>
  <si>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</si>
  <si>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</si>
  <si>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</si>
  <si>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</si>
  <si>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</si>
  <si>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</si>
  <si>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</si>
  <si>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</si>
  <si>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</si>
  <si>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</si>
  <si>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</si>
  <si>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</si>
  <si>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</si>
  <si>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</si>
  <si>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</si>
  <si>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</si>
  <si>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</si>
  <si>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</si>
  <si>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</si>
  <si>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</si>
  <si>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</si>
  <si>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</si>
  <si>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</si>
  <si>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</si>
  <si>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</si>
  <si>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</si>
  <si>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</si>
  <si>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</si>
  <si>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</si>
  <si>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</si>
  <si>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</si>
  <si>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</si>
  <si>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</si>
  <si>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</si>
  <si>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</si>
  <si>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</si>
  <si>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</si>
  <si>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</si>
  <si>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</si>
  <si>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</si>
  <si>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</si>
  <si>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</si>
  <si>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</si>
  <si>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</si>
  <si>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</si>
  <si>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</si>
  <si>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</si>
  <si>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</si>
  <si>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</si>
  <si>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</si>
  <si>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</si>
  <si>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</si>
  <si>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</si>
  <si>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</si>
  <si>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</si>
  <si>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</si>
  <si>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</si>
  <si>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</si>
  <si>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</si>
  <si>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</si>
  <si>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</si>
  <si>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</si>
  <si>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</si>
  <si>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</si>
  <si>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</si>
  <si>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</si>
  <si>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</si>
  <si>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</si>
  <si>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</si>
  <si>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</si>
  <si>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</si>
  <si>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</si>
  <si>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</si>
  <si>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</si>
  <si>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</si>
  <si>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</si>
  <si>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</si>
  <si>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</si>
  <si>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</si>
  <si>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</si>
  <si>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</si>
  <si>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</si>
  <si>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</si>
  <si>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</si>
  <si>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</si>
  <si>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</si>
  <si>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</si>
  <si>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</si>
  <si>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</si>
  <si>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</si>
  <si>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</si>
  <si>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</si>
  <si>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</si>
  <si>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</si>
  <si>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</si>
  <si>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</si>
  <si>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</si>
  <si>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</si>
  <si>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</si>
  <si>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</si>
  <si>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</si>
  <si>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</si>
  <si>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</si>
  <si>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</si>
  <si>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</si>
  <si>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</si>
  <si>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</si>
  <si>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</si>
  <si>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</si>
  <si>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</si>
  <si>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</si>
  <si>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</si>
  <si>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</si>
  <si>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</si>
  <si>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</si>
  <si>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</si>
  <si>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</si>
  <si>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</si>
  <si>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</si>
  <si>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</si>
  <si>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</si>
  <si>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</si>
  <si>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</si>
  <si>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</si>
  <si>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</si>
  <si>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</si>
  <si>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</si>
  <si>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</si>
  <si>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</si>
  <si>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</si>
  <si>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</si>
  <si>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</si>
  <si>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</si>
  <si>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</si>
  <si>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</si>
  <si>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</si>
  <si>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</si>
  <si>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</si>
  <si>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</si>
  <si>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</si>
  <si>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</si>
  <si>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</si>
  <si>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</si>
  <si>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</si>
  <si>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</si>
  <si>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</si>
  <si>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</si>
  <si>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</si>
  <si>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</si>
  <si>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</si>
  <si>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</si>
  <si>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</si>
  <si>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</si>
  <si>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</si>
  <si>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</si>
  <si>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</si>
  <si>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</si>
  <si>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</si>
  <si>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</si>
  <si>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</si>
  <si>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</si>
  <si>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</si>
  <si>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</si>
  <si>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</si>
  <si>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</si>
  <si>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</si>
  <si>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</si>
  <si>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</si>
  <si>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</si>
  <si>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</si>
  <si>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</si>
  <si>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</si>
  <si>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</si>
  <si>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</si>
  <si>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</si>
  <si>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</si>
  <si>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</si>
  <si>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</si>
  <si>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</si>
  <si>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</si>
  <si>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</si>
  <si>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</si>
  <si>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</si>
  <si>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</si>
  <si>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</si>
  <si>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</si>
  <si>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</si>
  <si>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</si>
  <si>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</si>
  <si>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</si>
  <si>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</si>
  <si>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</si>
  <si>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</si>
  <si>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</si>
  <si>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</si>
  <si>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</si>
  <si>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</si>
  <si>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</si>
  <si>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</si>
  <si>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</si>
  <si>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</si>
  <si>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</si>
  <si>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</si>
  <si>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</si>
  <si>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</si>
  <si>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</si>
  <si>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</si>
  <si>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</si>
  <si>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</si>
  <si>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</si>
  <si>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</si>
  <si>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</si>
  <si>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</si>
  <si>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</si>
  <si>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</si>
  <si>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</si>
  <si>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</si>
  <si>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</si>
  <si>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</si>
  <si>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</si>
  <si>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</si>
  <si>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</si>
  <si>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</si>
  <si>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</si>
  <si>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</si>
  <si>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</si>
  <si>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</si>
  <si>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</si>
  <si>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</si>
  <si>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</si>
  <si>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</si>
  <si>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</si>
  <si>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</si>
  <si>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</si>
  <si>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</si>
  <si>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</si>
  <si>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</si>
  <si>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</si>
  <si>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</si>
  <si>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</si>
  <si>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</si>
  <si>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</si>
  <si>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</si>
  <si>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</si>
  <si>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</si>
  <si>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</si>
  <si>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</si>
  <si>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</si>
  <si>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</si>
  <si>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</si>
  <si>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</si>
  <si>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</si>
  <si>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</si>
  <si>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</si>
  <si>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</si>
  <si>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</si>
  <si>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</si>
  <si>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</si>
  <si>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</si>
  <si>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</si>
  <si>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</si>
  <si>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</si>
  <si>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</si>
  <si>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</si>
  <si>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</si>
  <si>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</si>
  <si>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</si>
  <si>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</si>
  <si>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</si>
  <si>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</si>
  <si>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</si>
  <si>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</si>
  <si>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</si>
  <si>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</si>
  <si>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</si>
  <si>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</si>
  <si>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</si>
  <si>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</si>
  <si>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</si>
  <si>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</si>
  <si>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</si>
  <si>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</si>
  <si>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</si>
  <si>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</si>
  <si>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</si>
  <si>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</si>
  <si>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</si>
  <si>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</si>
  <si>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</si>
  <si>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</si>
  <si>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</si>
  <si>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</si>
  <si>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</si>
  <si>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</si>
  <si>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</si>
  <si>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</si>
  <si>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</si>
  <si>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</si>
  <si>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</si>
  <si>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</si>
  <si>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</si>
  <si>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</si>
  <si>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</si>
  <si>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</si>
  <si>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</si>
  <si>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</si>
  <si>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</si>
  <si>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</si>
  <si>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</si>
  <si>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</si>
  <si>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</si>
  <si>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</si>
  <si>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</si>
  <si>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</si>
  <si>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</si>
  <si>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</si>
  <si>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</si>
  <si>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</si>
  <si>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</si>
  <si>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</si>
  <si>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</si>
  <si>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</si>
  <si>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</si>
  <si>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</si>
  <si>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</si>
  <si>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</si>
  <si>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</si>
  <si>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</si>
  <si>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</si>
  <si>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</si>
  <si>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</si>
  <si>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</si>
  <si>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</si>
  <si>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</si>
  <si>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</si>
  <si>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</si>
  <si>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</si>
  <si>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</si>
  <si>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</si>
  <si>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</si>
  <si>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</si>
  <si>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</si>
  <si>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</si>
  <si>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</si>
  <si>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</si>
  <si>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</si>
  <si>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</si>
  <si>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</si>
  <si>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</si>
  <si>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</si>
  <si>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</si>
  <si>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</si>
  <si>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</si>
  <si>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</si>
  <si>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</si>
  <si>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</si>
  <si>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Zheng Qinwen (CHINA)</t>
  </si>
  <si>
    <t>Linda Nosková (CZECH REPUBLIC)</t>
  </si>
  <si>
    <t>ADELAIDE INTERNATIONAL 1</t>
  </si>
  <si>
    <t>ADELAIDE INTERNATIONAL 2</t>
  </si>
  <si>
    <t>Zhu Lin (CHINA)</t>
  </si>
  <si>
    <t>Nadia Podoroska (ARGENTINA)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</si>
</sst>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3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3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3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3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3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3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3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3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3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3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3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495</v>
      </c>
      <c r="E8" s="3" t="s">
        <v>27</v>
      </c>
      <c r="F8" t="s">
        <v>438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3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3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3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3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3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3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3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3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3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518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3">
      <c r="C8" t="s">
        <v>152</v>
      </c>
      <c r="D8" t="s">
        <v>362</v>
      </c>
      <c r="E8" s="3" t="s">
        <v>27</v>
      </c>
      <c r="F8" t="s">
        <v>65</v>
      </c>
    </row>
    <row r="9" spans="1:6" x14ac:dyDescent="0.3">
      <c r="C9" t="s">
        <v>12</v>
      </c>
      <c r="D9" t="s">
        <v>387</v>
      </c>
      <c r="E9" s="3" t="s">
        <v>27</v>
      </c>
      <c r="F9" t="s">
        <v>78</v>
      </c>
    </row>
    <row r="10" spans="1:6" x14ac:dyDescent="0.3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3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3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3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3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3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362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3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3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3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3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3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3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3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3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348</v>
      </c>
      <c r="E4" s="3" t="s">
        <v>27</v>
      </c>
      <c r="F4" t="s">
        <v>45</v>
      </c>
    </row>
    <row r="5" spans="1:6" x14ac:dyDescent="0.3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3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3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3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3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3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3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3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3">
      <c r="D32" t="s">
        <v>573</v>
      </c>
      <c r="E32" s="3" t="s">
        <v>27</v>
      </c>
      <c r="F32" t="s">
        <v>260</v>
      </c>
    </row>
    <row r="34" spans="1:6" ht="15" customHeight="1" x14ac:dyDescent="0.3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3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394</v>
      </c>
      <c r="E7" s="3" t="s">
        <v>27</v>
      </c>
      <c r="F7" t="s">
        <v>157</v>
      </c>
    </row>
    <row r="8" spans="1:6" x14ac:dyDescent="0.3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3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3">
      <c r="C6" t="s">
        <v>152</v>
      </c>
      <c r="D6" t="s">
        <v>585</v>
      </c>
      <c r="E6" s="3" t="s">
        <v>27</v>
      </c>
      <c r="F6" t="s">
        <v>586</v>
      </c>
    </row>
    <row r="7" spans="1:6" x14ac:dyDescent="0.3">
      <c r="C7" t="s">
        <v>12</v>
      </c>
      <c r="D7" t="s">
        <v>584</v>
      </c>
      <c r="E7" s="3" t="s">
        <v>27</v>
      </c>
      <c r="F7" t="s">
        <v>587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3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3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3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3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3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3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activeCell="D38" sqref="D38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3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3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3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3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3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3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3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3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602</v>
      </c>
      <c r="E26" s="2" t="s">
        <v>14</v>
      </c>
      <c r="F26" t="s">
        <v>353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3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3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3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3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3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3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4.4" x14ac:dyDescent="0.3"/>
  <cols>
    <col min="1" max="1" width="20.44140625" bestFit="1" customWidth="1"/>
    <col min="2" max="2" width="9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3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3">
      <c r="C7" t="s">
        <v>12</v>
      </c>
      <c r="D7" t="s">
        <v>599</v>
      </c>
      <c r="E7" s="3" t="s">
        <v>27</v>
      </c>
      <c r="F7" t="s">
        <v>632</v>
      </c>
    </row>
    <row r="8" spans="1:6" x14ac:dyDescent="0.3">
      <c r="C8" t="s">
        <v>26</v>
      </c>
      <c r="D8" t="s">
        <v>485</v>
      </c>
      <c r="E8" s="3" t="s">
        <v>27</v>
      </c>
      <c r="F8" t="s">
        <v>156</v>
      </c>
    </row>
    <row r="9" spans="1:6" x14ac:dyDescent="0.3">
      <c r="C9" t="s">
        <v>25</v>
      </c>
      <c r="D9" t="s">
        <v>630</v>
      </c>
      <c r="E9" s="3" t="s">
        <v>27</v>
      </c>
      <c r="F9" t="s">
        <v>274</v>
      </c>
    </row>
    <row r="10" spans="1:6" x14ac:dyDescent="0.3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3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3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3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3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3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3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A5" activeCellId="1" sqref="A2 A5"/>
    </sheetView>
  </sheetViews>
  <sheetFormatPr defaultRowHeight="14.4" x14ac:dyDescent="0.3"/>
  <cols>
    <col min="1" max="1" width="28.44140625" bestFit="1" customWidth="1"/>
    <col min="2" max="2" width="9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3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3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605</v>
      </c>
      <c r="E8" s="3" t="s">
        <v>27</v>
      </c>
      <c r="F8" t="s">
        <v>104</v>
      </c>
    </row>
    <row r="9" spans="1:6" x14ac:dyDescent="0.3">
      <c r="C9" t="s">
        <v>25</v>
      </c>
      <c r="D9" t="s">
        <v>534</v>
      </c>
      <c r="E9" s="3" t="s">
        <v>27</v>
      </c>
      <c r="F9" t="s">
        <v>30</v>
      </c>
    </row>
    <row r="10" spans="1:6" x14ac:dyDescent="0.3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3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3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3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3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3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3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3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3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3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3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3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3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3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3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3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3">
      <c r="C3" t="s">
        <v>26</v>
      </c>
      <c r="D3" t="s">
        <v>684</v>
      </c>
      <c r="E3" s="3" t="s">
        <v>27</v>
      </c>
      <c r="F3" t="s">
        <v>118</v>
      </c>
    </row>
    <row r="4" spans="1:6" x14ac:dyDescent="0.3">
      <c r="C4" t="s">
        <v>25</v>
      </c>
      <c r="D4" t="s">
        <v>638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3">
      <c r="C7" t="s">
        <v>152</v>
      </c>
      <c r="D7" t="s">
        <v>686</v>
      </c>
      <c r="E7" s="3" t="s">
        <v>27</v>
      </c>
      <c r="F7" t="s">
        <v>45</v>
      </c>
    </row>
    <row r="8" spans="1:6" x14ac:dyDescent="0.3">
      <c r="C8" t="s">
        <v>12</v>
      </c>
      <c r="D8" t="s">
        <v>687</v>
      </c>
      <c r="E8" s="3" t="s">
        <v>27</v>
      </c>
      <c r="F8" t="s">
        <v>169</v>
      </c>
    </row>
    <row r="9" spans="1:6" x14ac:dyDescent="0.3">
      <c r="C9" t="s">
        <v>26</v>
      </c>
      <c r="D9" t="s">
        <v>645</v>
      </c>
      <c r="E9" s="2" t="s">
        <v>14</v>
      </c>
      <c r="F9" t="s">
        <v>69</v>
      </c>
    </row>
    <row r="11" spans="1:6" x14ac:dyDescent="0.3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3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3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3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3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3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3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3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3">
      <c r="C32" t="s">
        <v>12</v>
      </c>
      <c r="D32" t="s">
        <v>686</v>
      </c>
      <c r="E32" s="2" t="s">
        <v>14</v>
      </c>
      <c r="F32" t="s">
        <v>706</v>
      </c>
    </row>
    <row r="34" spans="1:6" x14ac:dyDescent="0.3">
      <c r="A34" t="s">
        <v>707</v>
      </c>
      <c r="B34" t="s">
        <v>11</v>
      </c>
      <c r="C34" t="s">
        <v>12</v>
      </c>
      <c r="D34" t="s">
        <v>708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666</v>
      </c>
      <c r="E35" s="3" t="s">
        <v>27</v>
      </c>
      <c r="F35" t="s">
        <v>640</v>
      </c>
    </row>
    <row r="36" spans="1:6" x14ac:dyDescent="0.3">
      <c r="C36" t="s">
        <v>25</v>
      </c>
      <c r="D36" t="s">
        <v>709</v>
      </c>
      <c r="E36" s="2" t="s">
        <v>14</v>
      </c>
      <c r="F36" s="5" t="s">
        <v>113</v>
      </c>
    </row>
    <row r="38" spans="1:6" x14ac:dyDescent="0.3">
      <c r="A38" t="s">
        <v>357</v>
      </c>
      <c r="B38" t="s">
        <v>11</v>
      </c>
      <c r="C38" t="s">
        <v>152</v>
      </c>
      <c r="D38" t="s">
        <v>710</v>
      </c>
      <c r="E38" s="3" t="s">
        <v>27</v>
      </c>
      <c r="F38" t="s">
        <v>712</v>
      </c>
    </row>
    <row r="39" spans="1:6" x14ac:dyDescent="0.3">
      <c r="C39" t="s">
        <v>12</v>
      </c>
      <c r="D39" t="s">
        <v>711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713</v>
      </c>
      <c r="E41" s="3" t="s">
        <v>27</v>
      </c>
      <c r="F41" t="s">
        <v>714</v>
      </c>
    </row>
    <row r="42" spans="1:6" x14ac:dyDescent="0.3">
      <c r="C42" t="s">
        <v>152</v>
      </c>
      <c r="D42" t="s">
        <v>715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487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716</v>
      </c>
    </row>
    <row r="46" spans="1:6" x14ac:dyDescent="0.3">
      <c r="A46" t="s">
        <v>717</v>
      </c>
      <c r="B46" t="s">
        <v>11</v>
      </c>
      <c r="C46" t="s">
        <v>152</v>
      </c>
      <c r="D46" t="s">
        <v>718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683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719</v>
      </c>
      <c r="E48" s="3" t="s">
        <v>27</v>
      </c>
      <c r="F48" t="s">
        <v>720</v>
      </c>
    </row>
    <row r="49" spans="3:6" x14ac:dyDescent="0.3">
      <c r="C49" t="s">
        <v>25</v>
      </c>
      <c r="D49" t="s">
        <v>721</v>
      </c>
      <c r="E49" s="3" t="s">
        <v>27</v>
      </c>
      <c r="F49" t="s">
        <v>722</v>
      </c>
    </row>
    <row r="50" spans="3:6" x14ac:dyDescent="0.3">
      <c r="C50" t="s">
        <v>38</v>
      </c>
      <c r="D50" t="s">
        <v>678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13"/>
  <sheetViews>
    <sheetView workbookViewId="0">
      <selection activeCell="E8" activeCellId="1" sqref="E2:E3 E8:E12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732</v>
      </c>
      <c r="B2" t="s">
        <v>11</v>
      </c>
      <c r="C2" t="s">
        <v>12</v>
      </c>
      <c r="D2" t="s">
        <v>729</v>
      </c>
      <c r="E2" s="3" t="s">
        <v>27</v>
      </c>
      <c r="F2" t="s">
        <v>728</v>
      </c>
    </row>
    <row r="3" spans="1:6" x14ac:dyDescent="0.3">
      <c r="A3" s="12"/>
      <c r="C3" t="s">
        <v>26</v>
      </c>
      <c r="D3" t="s">
        <v>730</v>
      </c>
      <c r="E3" s="3" t="s">
        <v>27</v>
      </c>
      <c r="F3" t="s">
        <v>170</v>
      </c>
    </row>
    <row r="4" spans="1:6" x14ac:dyDescent="0.3">
      <c r="C4" t="s">
        <v>25</v>
      </c>
      <c r="D4" t="s">
        <v>731</v>
      </c>
      <c r="E4" s="2" t="s">
        <v>14</v>
      </c>
      <c r="F4" t="s">
        <v>727</v>
      </c>
    </row>
    <row r="6" spans="1:6" x14ac:dyDescent="0.3">
      <c r="A6" t="s">
        <v>733</v>
      </c>
      <c r="B6" t="s">
        <v>11</v>
      </c>
      <c r="C6" t="s">
        <v>12</v>
      </c>
      <c r="D6" t="s">
        <v>689</v>
      </c>
      <c r="E6" s="2" t="s">
        <v>14</v>
      </c>
      <c r="F6" t="s">
        <v>726</v>
      </c>
    </row>
    <row r="8" spans="1:6" x14ac:dyDescent="0.3">
      <c r="A8" t="s">
        <v>137</v>
      </c>
      <c r="B8" t="s">
        <v>11</v>
      </c>
      <c r="C8" t="s">
        <v>138</v>
      </c>
      <c r="D8" t="s">
        <v>609</v>
      </c>
      <c r="E8" s="3" t="s">
        <v>27</v>
      </c>
      <c r="F8" t="s">
        <v>725</v>
      </c>
    </row>
    <row r="9" spans="1:6" x14ac:dyDescent="0.3">
      <c r="C9" t="s">
        <v>152</v>
      </c>
      <c r="D9" t="s">
        <v>735</v>
      </c>
      <c r="E9" s="3" t="s">
        <v>27</v>
      </c>
      <c r="F9" t="s">
        <v>78</v>
      </c>
    </row>
    <row r="10" spans="1:6" x14ac:dyDescent="0.3">
      <c r="C10" t="s">
        <v>12</v>
      </c>
      <c r="D10" t="s">
        <v>719</v>
      </c>
      <c r="E10" s="3" t="s">
        <v>27</v>
      </c>
      <c r="F10" t="s">
        <v>724</v>
      </c>
    </row>
    <row r="11" spans="1:6" x14ac:dyDescent="0.3">
      <c r="C11" t="s">
        <v>26</v>
      </c>
      <c r="D11" t="s">
        <v>734</v>
      </c>
      <c r="E11" s="3" t="s">
        <v>27</v>
      </c>
      <c r="F11" t="s">
        <v>723</v>
      </c>
    </row>
    <row r="12" spans="1:6" x14ac:dyDescent="0.3">
      <c r="C12" t="s">
        <v>25</v>
      </c>
      <c r="D12" t="s">
        <v>678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694</v>
      </c>
      <c r="E13" s="2" t="s">
        <v>14</v>
      </c>
      <c r="F13" t="s">
        <v>489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B23" sqref="B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5.88671875" bestFit="1" customWidth="1"/>
    <col min="5" max="5" width="7.33203125" bestFit="1" customWidth="1"/>
    <col min="6" max="6" width="27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3</v>
      </c>
      <c r="C22">
        <v>0</v>
      </c>
      <c r="D22">
        <v>7</v>
      </c>
      <c r="E22">
        <v>3</v>
      </c>
      <c r="F22" s="7">
        <f t="shared" si="0"/>
        <v>0.5714285714285714</v>
      </c>
    </row>
    <row r="23" spans="1:6" x14ac:dyDescent="0.3">
      <c r="A23" s="1" t="s">
        <v>19</v>
      </c>
      <c r="B23" s="1">
        <f>SUM(B2:B22)</f>
        <v>259</v>
      </c>
      <c r="C23" s="1">
        <f>SUM(C2:C22)</f>
        <v>21</v>
      </c>
      <c r="D23" s="1">
        <f>SUM(D2:D22)</f>
        <v>582</v>
      </c>
      <c r="E23" s="1">
        <f>SUM(E2:E22)</f>
        <v>226</v>
      </c>
      <c r="F23" s="9">
        <f>(D23-E23)/D23</f>
        <v>0.61168384879725091</v>
      </c>
    </row>
    <row r="24" spans="1:6" x14ac:dyDescent="0.3">
      <c r="A24" s="1" t="s">
        <v>20</v>
      </c>
      <c r="B24" s="8">
        <f>AVERAGE(B2:B22)</f>
        <v>12.333333333333334</v>
      </c>
      <c r="C24" s="8">
        <f>AVERAGE(C2:C22)</f>
        <v>1</v>
      </c>
      <c r="D24" s="8">
        <f>AVERAGE(D2:D22)</f>
        <v>27.714285714285715</v>
      </c>
      <c r="E24" s="8">
        <f>AVERAGE(E2:E22)</f>
        <v>10.761904761904763</v>
      </c>
      <c r="F24" s="9">
        <f>(D24-E24)/D24</f>
        <v>0.6116838487972508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3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3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3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3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3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3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3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3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3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3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3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3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3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3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3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3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417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3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3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3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3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3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3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3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3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2023-02-02T23:25:30Z</dcterms:modified>
</cp:coreProperties>
</file>