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913" documentId="114_{AC9F4747-BE0F-452C-A2C8-58738AABDFF9}" xr6:coauthVersionLast="47" xr6:coauthVersionMax="47" xr10:uidLastSave="{74AB673E-D90D-4303-8878-FB38DBA44197}"/>
  <bookViews>
    <workbookView minimized="1" xWindow="17085" yWindow="14610" windowWidth="17280" windowHeight="6960" firstSheet="3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<sst xmlns="http://schemas.openxmlformats.org/spreadsheetml/2006/main" count="3150" uniqueCount="773">
  <si>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</si>
  <si>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</si>
  <si>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</si>
  <si>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</si>
  <si>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</si>
  <si>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</si>
  <si>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</si>
  <si>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</si>
  <si>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</si>
  <si>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</si>
  <si>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</si>
  <si>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</si>
  <si>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</si>
  <si>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</si>
  <si>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</si>
  <si>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</si>
  <si>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</si>
  <si>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</si>
  <si>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</si>
  <si>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</si>
  <si>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</si>
  <si>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</si>
  <si>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</si>
  <si>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</si>
  <si>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</si>
  <si>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</si>
  <si>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</si>
  <si>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</si>
  <si>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</si>
  <si>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</si>
  <si>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</si>
  <si>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</si>
  <si>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</si>
  <si>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</si>
  <si>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</si>
  <si>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</si>
  <si>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</si>
  <si>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</si>
  <si>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</si>
  <si>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</si>
  <si>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</si>
  <si>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</si>
  <si>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</si>
  <si>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</si>
  <si>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</si>
  <si>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</si>
  <si>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</si>
  <si>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</si>
  <si>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</si>
  <si>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</si>
  <si>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</si>
  <si>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</si>
  <si>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</si>
  <si>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</si>
  <si>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</si>
  <si>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</si>
  <si>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</si>
  <si>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</si>
  <si>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</si>
  <si>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</si>
  <si>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</si>
  <si>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</si>
  <si>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</si>
  <si>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</si>
  <si>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</si>
  <si>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</si>
  <si>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</si>
  <si>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</si>
  <si>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</si>
  <si>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</si>
  <si>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</si>
  <si>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</si>
  <si>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</si>
  <si>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</si>
  <si>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</si>
  <si>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</si>
  <si>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</si>
  <si>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</si>
  <si>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</si>
  <si>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</si>
  <si>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</si>
  <si>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</si>
  <si>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</si>
  <si>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</si>
  <si>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</si>
  <si>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</si>
  <si>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</si>
  <si>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</si>
  <si>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</si>
  <si>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</si>
  <si>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</si>
  <si>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</si>
  <si>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</si>
  <si>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</si>
  <si>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</si>
  <si>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</si>
  <si>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</si>
  <si>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</si>
  <si>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</si>
  <si>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</si>
  <si>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</si>
  <si>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</si>
  <si>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</si>
  <si>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</si>
  <si>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</si>
  <si>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</si>
  <si>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</si>
  <si>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</si>
  <si>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</si>
  <si>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</si>
  <si>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</si>
  <si>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</si>
  <si>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</si>
  <si>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</si>
  <si>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</si>
  <si>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</si>
  <si>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</si>
  <si>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</si>
  <si>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</si>
  <si>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</si>
  <si>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</si>
  <si>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</si>
  <si>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</si>
  <si>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</si>
  <si>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</si>
  <si>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</si>
  <si>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</si>
  <si>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</si>
  <si>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</si>
  <si>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</si>
  <si>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</si>
  <si>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</si>
  <si>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</si>
  <si>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</si>
  <si>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</si>
  <si>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</si>
  <si>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</si>
  <si>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</si>
  <si>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</si>
  <si>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</si>
  <si>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</si>
  <si>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</si>
  <si>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</si>
  <si>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</si>
  <si>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</si>
  <si>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</si>
  <si>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</si>
  <si>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</si>
  <si>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</si>
  <si>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</si>
  <si>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</si>
  <si>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</si>
  <si>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</si>
  <si>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</si>
  <si>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</si>
  <si>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</si>
  <si>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</si>
  <si>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</si>
  <si>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</si>
  <si>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</si>
  <si>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</si>
  <si>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</si>
  <si>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</si>
  <si>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</si>
  <si>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</si>
  <si>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</si>
  <si>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</si>
  <si>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</si>
  <si>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</si>
  <si>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</si>
  <si>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</si>
  <si>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</si>
  <si>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</si>
  <si>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</si>
  <si>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</si>
  <si>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</si>
  <si>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</si>
  <si>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</si>
  <si>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</si>
  <si>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</si>
  <si>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</si>
  <si>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</si>
  <si>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</si>
  <si>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</si>
  <si>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</si>
  <si>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</si>
  <si>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</si>
  <si>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</si>
  <si>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</si>
  <si>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</si>
  <si>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</si>
  <si>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</si>
  <si>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</si>
  <si>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</si>
  <si>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</si>
  <si>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</si>
  <si>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</si>
  <si>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</si>
  <si>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</si>
  <si>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</si>
  <si>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</si>
  <si>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</si>
  <si>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</si>
  <si>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</si>
  <si>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</si>
  <si>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</si>
  <si>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</si>
  <si>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</si>
  <si>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</si>
  <si>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</si>
  <si>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</si>
  <si>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</si>
  <si>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</si>
  <si>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</si>
  <si>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</si>
  <si>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</si>
  <si>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</si>
  <si>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</si>
  <si>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</si>
  <si>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</si>
  <si>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</si>
  <si>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</si>
  <si>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</si>
  <si>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</si>
  <si>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</si>
  <si>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</si>
  <si>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</si>
  <si>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</si>
  <si>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</si>
  <si>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</si>
  <si>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</si>
  <si>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</si>
  <si>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</si>
  <si>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</si>
  <si>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</si>
  <si>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</si>
  <si>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</si>
  <si>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</si>
  <si>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</si>
  <si>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</si>
  <si>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</si>
  <si>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</si>
  <si>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</si>
  <si>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</si>
  <si>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</si>
  <si>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</si>
  <si>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</si>
  <si>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</si>
  <si>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</si>
  <si>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</si>
  <si>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</si>
  <si>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</si>
  <si>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</si>
  <si>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</si>
  <si>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</si>
  <si>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</si>
  <si>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</si>
  <si>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</si>
  <si>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</si>
  <si>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</si>
  <si>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</si>
  <si>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</si>
  <si>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</si>
  <si>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</si>
  <si>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</si>
  <si>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</si>
  <si>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</si>
  <si>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</si>
  <si>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</si>
  <si>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</si>
  <si>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</si>
  <si>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</si>
  <si>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</si>
  <si>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</si>
  <si>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</si>
  <si>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</si>
  <si>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</si>
  <si>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</si>
  <si>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</si>
  <si>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</si>
  <si>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</si>
  <si>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</si>
  <si>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</si>
  <si>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</si>
  <si>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</si>
  <si>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</si>
  <si>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</si>
  <si>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</si>
  <si>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</si>
  <si>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</si>
  <si>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</si>
  <si>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</si>
  <si>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</si>
  <si>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</si>
  <si>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</si>
  <si>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</si>
  <si>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</si>
  <si>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</si>
  <si>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</si>
  <si>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</si>
  <si>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</si>
  <si>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</si>
  <si>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</si>
  <si>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</si>
  <si>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</si>
  <si>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</si>
  <si>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</si>
  <si>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</si>
  <si>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</si>
  <si>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</si>
  <si>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</si>
  <si>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</si>
  <si>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</si>
  <si>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</si>
  <si>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</si>
  <si>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</si>
  <si>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</si>
  <si>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</si>
  <si>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</si>
  <si>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</si>
  <si>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</si>
  <si>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</si>
  <si>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</si>
  <si>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</si>
  <si>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</si>
  <si>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</si>
  <si>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</si>
  <si>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</si>
  <si>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</si>
  <si>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</si>
  <si>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</si>
  <si>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</si>
  <si>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</si>
  <si>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</si>
  <si>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</si>
  <si>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</si>
  <si>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</si>
  <si>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</si>
  <si>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</si>
  <si>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</si>
  <si>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</si>
  <si>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</si>
  <si>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</si>
  <si>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</si>
  <si>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</si>
  <si>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</si>
  <si>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</si>
  <si>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</si>
  <si>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</si>
  <si>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</si>
  <si>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</si>
  <si>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</si>
  <si>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</si>
  <si>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</si>
  <si>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</si>
  <si>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</si>
  <si>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</si>
  <si>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</si>
  <si>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</si>
  <si>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</si>
  <si>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</si>
  <si>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</si>
  <si>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</si>
  <si>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</si>
  <si>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</si>
  <si>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</si>
  <si>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</si>
  <si>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</si>
  <si>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</si>
  <si>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</si>
  <si>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</si>
  <si>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</si>
  <si>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</si>
  <si>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</si>
  <si>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</si>
  <si>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</si>
  <si>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</si>
  <si>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</si>
  <si>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</si>
  <si>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</si>
  <si>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</si>
  <si>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</si>
  <si>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</si>
  <si>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</si>
  <si>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</si>
  <si>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</si>
  <si>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</si>
  <si>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</si>
  <si>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</si>
  <si>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</si>
  <si>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</si>
  <si>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</si>
  <si>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</si>
  <si>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</si>
  <si>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</si>
  <si>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</si>
  <si>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</si>
  <si>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</si>
  <si>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</si>
  <si>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</si>
  <si>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</si>
  <si>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</si>
  <si>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</si>
  <si>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</si>
  <si>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</si>
  <si>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</si>
  <si>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</si>
  <si>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</si>
  <si>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</si>
  <si>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</si>
  <si>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</si>
  <si>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</si>
  <si>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</si>
  <si>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</si>
  <si>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</si>
  <si>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</si>
  <si>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</si>
  <si>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</si>
  <si>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</si>
  <si>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</si>
  <si>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</si>
  <si>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</si>
  <si>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</si>
  <si>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</si>
  <si>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</si>
  <si>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</si>
  <si>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</si>
  <si>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</si>
  <si>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</si>
  <si>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</si>
  <si>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</si>
  <si>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</si>
  <si>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</si>
  <si>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</si>
  <si>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</si>
  <si>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</si>
  <si>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</si>
  <si>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</si>
  <si>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</si>
  <si>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</si>
  <si>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</si>
  <si>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</si>
  <si>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</si>
  <si>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</si>
  <si>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</si>
  <si>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</si>
  <si>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</si>
  <si>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</si>
  <si>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</si>
  <si>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</si>
  <si>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</si>
  <si>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</si>
  <si>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</si>
  <si>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</si>
  <si>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</si>
  <si>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</si>
  <si>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</si>
  <si>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</si>
  <si>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</si>
  <si>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</si>
  <si>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</si>
  <si>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</si>
  <si>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</si>
  <si>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</si>
  <si>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</si>
  <si>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</si>
  <si>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</si>
  <si>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</si>
  <si>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</si>
  <si>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</si>
  <si>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</si>
  <si>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</si>
  <si>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</si>
  <si>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</si>
  <si>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</si>
  <si>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</si>
  <si>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</si>
  <si>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</si>
  <si>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</si>
  <si>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</si>
  <si>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</si>
  <si>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</si>
  <si>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</si>
  <si>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</si>
  <si>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</si>
  <si>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</si>
  <si>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</si>
  <si>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</si>
  <si>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</si>
  <si>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</si>
  <si>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</si>
  <si>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</si>
  <si>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</si>
  <si>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</si>
  <si>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</si>
  <si>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</si>
  <si>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</si>
  <si>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</si>
  <si>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</si>
  <si>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</si>
  <si>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</si>
  <si>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</si>
  <si>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</si>
  <si>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</si>
  <si>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</si>
  <si>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</si>
  <si>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</si>
  <si>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</si>
  <si>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</si>
  <si>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</si>
  <si>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</si>
  <si>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</si>
  <si>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</si>
  <si>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</si>
  <si>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</si>
  <si>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</si>
  <si>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</si>
  <si>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</si>
  <si>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</si>
  <si>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</si>
  <si>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</si>
  <si>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</si>
  <si>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</si>
  <si>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</si>
  <si>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</si>
  <si>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</si>
  <si>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</si>
  <si>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</si>
  <si>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</si>
  <si>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</si>
  <si>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</si>
  <si>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</si>
  <si>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</si>
  <si>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</si>
  <si>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</si>
  <si>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</si>
  <si>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</si>
  <si>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</si>
  <si>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</si>
  <si>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</si>
  <si>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</si>
  <si>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</si>
  <si>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</si>
  <si>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</si>
  <si>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</si>
  <si>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</si>
  <si>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</si>
  <si>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</si>
  <si>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</si>
  <si>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</si>
  <si>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</si>
  <si>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</si>
  <si>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</si>
  <si>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</si>
  <si>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</si>
  <si>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</si>
  <si>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</si>
  <si>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</si>
  <si>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</si>
  <si>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</si>
  <si>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</si>
  <si>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</si>
  <si>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</si>
  <si>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</si>
  <si>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</si>
  <si>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</si>
  <si>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</si>
  <si>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</si>
  <si>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</si>
  <si>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</si>
  <si>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</si>
  <si>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</si>
  <si>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</si>
  <si>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</si>
  <si>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</si>
  <si>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</si>
  <si>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</si>
  <si>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</si>
  <si>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</si>
  <si>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</si>
  <si>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</si>
  <si>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</si>
  <si>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</si>
  <si>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</si>
  <si>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</si>
  <si>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</si>
  <si>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</si>
  <si>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</si>
  <si>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</si>
  <si>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</si>
  <si>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</si>
  <si>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</si>
  <si>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</si>
  <si>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</si>
  <si>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</si>
  <si>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</si>
  <si>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</si>
  <si>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</si>
  <si>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</si>
  <si>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</si>
  <si>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</si>
  <si>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</si>
  <si>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</si>
  <si>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</si>
  <si>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</si>
  <si>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</si>
  <si>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</si>
  <si>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</si>
  <si>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</si>
  <si>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</si>
  <si>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</si>
  <si>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</si>
  <si>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</si>
  <si>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</si>
  <si>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</si>
  <si>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</si>
  <si>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</si>
  <si>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</si>
  <si>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</si>
  <si>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</si>
  <si>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</si>
  <si>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</si>
  <si>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</si>
  <si>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</si>
  <si>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</si>
  <si>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</si>
  <si>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</si>
  <si>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</si>
  <si>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</si>
  <si>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</si>
  <si>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</si>
  <si>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</si>
  <si>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</si>
  <si>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</si>
  <si>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</si>
  <si>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</si>
  <si>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</si>
  <si>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</si>
  <si>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</si>
  <si>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</si>
  <si>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</si>
  <si>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</si>
  <si>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</si>
  <si>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</si>
  <si>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</si>
  <si>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</si>
  <si>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</si>
  <si>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</si>
  <si>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</si>
  <si>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</si>
  <si>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</si>
  <si>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</si>
  <si>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</si>
  <si>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</si>
  <si>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</si>
  <si>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</si>
  <si>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</si>
  <si>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</si>
  <si>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</si>
  <si>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</si>
  <si>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</si>
  <si>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</si>
  <si>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</si>
  <si>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</si>
  <si>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</si>
  <si>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</si>
  <si>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</si>
  <si>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</si>
  <si>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</si>
  <si>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</si>
  <si>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</si>
  <si>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</si>
  <si>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</si>
  <si>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</si>
  <si>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</si>
  <si>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</si>
  <si>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</si>
  <si>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</si>
  <si>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</si>
  <si>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</si>
  <si>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</si>
  <si>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</si>
  <si>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</si>
  <si>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</si>
  <si>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</si>
  <si>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</si>
  <si>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</si>
  <si>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</si>
  <si>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</si>
  <si>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</si>
  <si>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</si>
  <si>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</si>
  <si>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</si>
  <si>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</si>
  <si>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</si>
  <si>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</si>
  <si>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</si>
  <si>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</si>
  <si>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</si>
  <si>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</si>
  <si>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</si>
  <si>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</si>
  <si>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</si>
  <si>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</si>
  <si>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</si>
  <si>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</si>
  <si>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</si>
  <si>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</si>
  <si>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</si>
  <si>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</si>
  <si>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</si>
  <si>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</si>
  <si>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</si>
  <si>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</si>
  <si>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</si>
  <si>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</si>
  <si>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</si>
  <si>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</si>
  <si>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</si>
  <si>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</si>
  <si>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</si>
  <si>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</si>
  <si>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</si>
  <si>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</si>
  <si>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</si>
  <si>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</si>
  <si>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</si>
  <si>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</si>
  <si>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</si>
  <si>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</si>
  <si>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</si>
  <si>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</si>
  <si>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</si>
  <si>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</si>
  <si>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</si>
  <si>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</si>
  <si>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</si>
  <si>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</si>
  <si>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</si>
  <si>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</si>
  <si>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</si>
  <si>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</si>
  <si>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</si>
  <si>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</si>
  <si>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</si>
  <si>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</si>
  <si>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</si>
  <si>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</si>
  <si>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</si>
  <si>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</si>
  <si>
    <t>4-6 6-1 6-1</t>
  </si>
  <si>
    <t>Belinda Bencic (SWITZERLAND)</t>
  </si>
  <si>
    <t>7-6(5) 7-5</t>
  </si>
  <si>
    <t>Moyuka Uchijima (JAPAN)</t>
  </si>
  <si>
    <t>Xinyu Wang (CHINA)</t>
  </si>
  <si>
    <t>Alex Eala (PHILIPPINES)</t>
  </si>
  <si>
    <t>7-6(2) 7-5</t>
  </si>
  <si>
    <t>Daria Kasatkina (AUSTRALIA)</t>
  </si>
  <si>
    <t>Louisa Chirico (USA)</t>
  </si>
  <si>
    <t>Ekaterina Alexandrova</t>
  </si>
  <si>
    <t>6-3 3-0 RETIRED</t>
  </si>
  <si>
    <t>Emma Navarro (USA)</t>
  </si>
  <si>
    <t>1-6 6-4 6-3</t>
  </si>
  <si>
    <t>Anastasija Sevastova (LATVIA)</t>
  </si>
  <si>
    <t>Polina Kudermetova (RUSSIA)</t>
  </si>
  <si>
    <t>5-7 6-0 6-2</t>
  </si>
  <si>
    <t>Caroline Dolehide (USA)</t>
  </si>
  <si>
    <t>Sonay Kartal (GREAT BRITAIN)</t>
  </si>
  <si>
    <t>6-3 7-6(2)</t>
  </si>
  <si>
    <t>0-6 6-2 3-2 RETIRED</t>
  </si>
  <si>
    <t>7-5 2-6 6-2</t>
  </si>
  <si>
    <t>6-4 6-7(6) 6-2</t>
  </si>
  <si>
    <t>Renata Zarazúa (MEXICO)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</si>
</sst>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  <xf numFmtId="0" fontId="3" fillId="2" borderId="0" xfId="1" applyAlignment="1"/>
    <xf numFmtId="10" fontId="0" fillId="0" borderId="0" xfId="0" applyNumberFormat="1"/>
    <xf numFmtId="20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2-49BD-B5E4-DB1E6BECD60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2-49BD-B5E4-DB1E6BE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613-AB90-50F42E7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F0FC-8345-139F-1264-79AC24B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19</xdr:col>
      <xdr:colOff>9525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5AADE8F-DA37-7F99-88DD-2BA2F32F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749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749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topLeftCell="A37" workbookViewId="0">
      <selection activeCell="D66" sqref="D6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749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757</v>
      </c>
      <c r="E38" s="4" t="s">
        <v>13</v>
      </c>
      <c r="F38" t="s">
        <v>679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681</v>
      </c>
    </row>
    <row r="43" spans="1:6" x14ac:dyDescent="0.25">
      <c r="C43" t="s">
        <v>40</v>
      </c>
      <c r="D43" t="s">
        <v>680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682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683</v>
      </c>
      <c r="E46" s="4" t="s">
        <v>13</v>
      </c>
      <c r="F46" t="s">
        <v>685</v>
      </c>
    </row>
    <row r="47" spans="1:6" x14ac:dyDescent="0.25">
      <c r="C47" t="s">
        <v>15</v>
      </c>
      <c r="D47" t="s">
        <v>684</v>
      </c>
      <c r="E47" s="4" t="s">
        <v>13</v>
      </c>
      <c r="F47" t="s">
        <v>686</v>
      </c>
    </row>
    <row r="48" spans="1:6" x14ac:dyDescent="0.25">
      <c r="C48" t="s">
        <v>16</v>
      </c>
      <c r="D48" t="s">
        <v>697</v>
      </c>
      <c r="E48" s="4" t="s">
        <v>13</v>
      </c>
      <c r="F48" t="s">
        <v>687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688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689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690</v>
      </c>
    </row>
    <row r="55" spans="1:6" x14ac:dyDescent="0.25">
      <c r="A55" t="s">
        <v>86</v>
      </c>
      <c r="B55" t="s">
        <v>81</v>
      </c>
      <c r="C55" t="s">
        <v>38</v>
      </c>
      <c r="D55" t="s">
        <v>691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692</v>
      </c>
    </row>
    <row r="58" spans="1:6" x14ac:dyDescent="0.25">
      <c r="A58" t="s">
        <v>627</v>
      </c>
      <c r="B58" t="s">
        <v>19</v>
      </c>
      <c r="C58" t="s">
        <v>40</v>
      </c>
      <c r="D58" t="s">
        <v>693</v>
      </c>
      <c r="E58" s="5" t="s">
        <v>14</v>
      </c>
      <c r="F58" t="s">
        <v>694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695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696</v>
      </c>
    </row>
    <row r="63" spans="1:6" x14ac:dyDescent="0.25">
      <c r="A63" t="s">
        <v>42</v>
      </c>
      <c r="B63" t="s">
        <v>19</v>
      </c>
      <c r="C63" t="s">
        <v>38</v>
      </c>
      <c r="D63" t="s">
        <v>699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700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701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698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702</v>
      </c>
      <c r="B69" t="s">
        <v>19</v>
      </c>
      <c r="C69" t="s">
        <v>12</v>
      </c>
      <c r="D69" t="s">
        <v>612</v>
      </c>
      <c r="E69" s="4" t="s">
        <v>13</v>
      </c>
      <c r="F69" t="s">
        <v>703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704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705</v>
      </c>
      <c r="E75" s="4" t="s">
        <v>13</v>
      </c>
      <c r="F75" t="s">
        <v>706</v>
      </c>
    </row>
    <row r="76" spans="1:6" x14ac:dyDescent="0.25">
      <c r="C76" t="s">
        <v>12</v>
      </c>
      <c r="D76" t="s">
        <v>682</v>
      </c>
      <c r="E76" s="10" t="s">
        <v>13</v>
      </c>
      <c r="F76" t="s">
        <v>707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708</v>
      </c>
      <c r="E80" s="5" t="s">
        <v>14</v>
      </c>
      <c r="F80" t="s">
        <v>709</v>
      </c>
    </row>
    <row r="82" spans="1:6" x14ac:dyDescent="0.25">
      <c r="A82" t="s">
        <v>710</v>
      </c>
      <c r="B82" t="s">
        <v>19</v>
      </c>
      <c r="C82" t="s">
        <v>460</v>
      </c>
      <c r="D82" t="s">
        <v>100</v>
      </c>
      <c r="E82" s="4" t="s">
        <v>13</v>
      </c>
      <c r="F82" t="s">
        <v>711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topLeftCell="A28" workbookViewId="0">
      <selection activeCell="A60" sqref="A60:B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714</v>
      </c>
    </row>
    <row r="6" spans="1:6" x14ac:dyDescent="0.25">
      <c r="A6" t="s">
        <v>715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717</v>
      </c>
      <c r="E7" s="4" t="s">
        <v>13</v>
      </c>
      <c r="F7" t="s">
        <v>716</v>
      </c>
    </row>
    <row r="8" spans="1:6" x14ac:dyDescent="0.25">
      <c r="C8" t="s">
        <v>15</v>
      </c>
      <c r="D8" t="s">
        <v>704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757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718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719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722</v>
      </c>
    </row>
    <row r="17" spans="1:6" x14ac:dyDescent="0.25">
      <c r="C17" t="s">
        <v>15</v>
      </c>
      <c r="D17" t="s">
        <v>720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721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749</v>
      </c>
      <c r="B24" t="s">
        <v>19</v>
      </c>
      <c r="C24" t="s">
        <v>40</v>
      </c>
      <c r="D24" t="s">
        <v>723</v>
      </c>
      <c r="E24" s="4" t="s">
        <v>13</v>
      </c>
      <c r="F24" t="s">
        <v>725</v>
      </c>
    </row>
    <row r="25" spans="1:6" x14ac:dyDescent="0.25">
      <c r="C25" t="s">
        <v>12</v>
      </c>
      <c r="D25" t="s">
        <v>724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726</v>
      </c>
      <c r="E28" s="5" t="s">
        <v>14</v>
      </c>
      <c r="F28" t="s">
        <v>727</v>
      </c>
    </row>
    <row r="30" spans="1:6" x14ac:dyDescent="0.25">
      <c r="A30" t="s">
        <v>53</v>
      </c>
      <c r="B30" t="s">
        <v>19</v>
      </c>
      <c r="C30" t="s">
        <v>40</v>
      </c>
      <c r="D30" t="s">
        <v>728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682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729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730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697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734</v>
      </c>
      <c r="E40" s="4" t="s">
        <v>13</v>
      </c>
      <c r="F40" t="s">
        <v>732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731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733</v>
      </c>
    </row>
    <row r="44" spans="1:6" x14ac:dyDescent="0.25">
      <c r="A44" t="s">
        <v>36</v>
      </c>
      <c r="B44" t="s">
        <v>33</v>
      </c>
      <c r="C44" t="s">
        <v>38</v>
      </c>
      <c r="D44" t="s">
        <v>735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736</v>
      </c>
    </row>
    <row r="47" spans="1:6" x14ac:dyDescent="0.25">
      <c r="A47" t="s">
        <v>80</v>
      </c>
      <c r="B47" t="s">
        <v>81</v>
      </c>
      <c r="C47" t="s">
        <v>12</v>
      </c>
      <c r="D47" t="s">
        <v>737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691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738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739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701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740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741</v>
      </c>
    </row>
    <row r="61" spans="1:6" x14ac:dyDescent="0.25">
      <c r="C61" t="s">
        <v>11</v>
      </c>
      <c r="D61" t="s">
        <v>742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743</v>
      </c>
      <c r="E63" s="5" t="s">
        <v>14</v>
      </c>
      <c r="F63" t="s">
        <v>744</v>
      </c>
    </row>
    <row r="65" spans="1:6" x14ac:dyDescent="0.25">
      <c r="A65" t="s">
        <v>42</v>
      </c>
      <c r="B65" t="s">
        <v>19</v>
      </c>
      <c r="C65" t="s">
        <v>38</v>
      </c>
      <c r="D65" t="s">
        <v>745</v>
      </c>
      <c r="E65" s="5" t="s">
        <v>14</v>
      </c>
      <c r="F65" t="s">
        <v>39</v>
      </c>
    </row>
    <row r="67" spans="1:6" x14ac:dyDescent="0.25">
      <c r="A67" t="s">
        <v>746</v>
      </c>
      <c r="B67" t="s">
        <v>19</v>
      </c>
      <c r="C67" t="s">
        <v>11</v>
      </c>
      <c r="D67" t="s">
        <v>747</v>
      </c>
      <c r="E67" s="5" t="s">
        <v>14</v>
      </c>
      <c r="F67" t="s">
        <v>748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N53"/>
  <sheetViews>
    <sheetView topLeftCell="A13" workbookViewId="0">
      <selection activeCell="E53" activeCellId="16" sqref="E2 E5 E7 E13 E15 E17 E19 E22 E30 E34 E38 E41 E43 E46 E48 E51 E5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  <row r="4" spans="1:6" x14ac:dyDescent="0.25">
      <c r="A4" t="s">
        <v>715</v>
      </c>
      <c r="B4" t="s">
        <v>19</v>
      </c>
      <c r="C4" t="s">
        <v>12</v>
      </c>
      <c r="D4" t="s">
        <v>684</v>
      </c>
      <c r="E4" s="11" t="s">
        <v>13</v>
      </c>
      <c r="F4" t="s">
        <v>750</v>
      </c>
    </row>
    <row r="5" spans="1:6" x14ac:dyDescent="0.25">
      <c r="C5" t="s">
        <v>11</v>
      </c>
      <c r="D5" t="s">
        <v>618</v>
      </c>
      <c r="E5" s="5" t="s">
        <v>14</v>
      </c>
      <c r="F5" t="s">
        <v>421</v>
      </c>
    </row>
    <row r="7" spans="1:6" x14ac:dyDescent="0.25">
      <c r="A7" t="s">
        <v>45</v>
      </c>
      <c r="B7" t="s">
        <v>19</v>
      </c>
      <c r="C7" t="s">
        <v>38</v>
      </c>
      <c r="D7" t="s">
        <v>751</v>
      </c>
      <c r="E7" s="5" t="s">
        <v>14</v>
      </c>
      <c r="F7" t="s">
        <v>441</v>
      </c>
    </row>
    <row r="9" spans="1:6" x14ac:dyDescent="0.25">
      <c r="A9" t="s">
        <v>661</v>
      </c>
      <c r="B9" t="s">
        <v>19</v>
      </c>
      <c r="C9" t="s">
        <v>12</v>
      </c>
      <c r="D9" t="s">
        <v>677</v>
      </c>
      <c r="E9" s="11" t="s">
        <v>13</v>
      </c>
      <c r="F9" t="s">
        <v>752</v>
      </c>
    </row>
    <row r="10" spans="1:6" x14ac:dyDescent="0.25">
      <c r="C10" t="s">
        <v>11</v>
      </c>
      <c r="D10" t="s">
        <v>699</v>
      </c>
      <c r="E10" s="11" t="s">
        <v>13</v>
      </c>
      <c r="F10" t="s">
        <v>31</v>
      </c>
    </row>
    <row r="11" spans="1:6" x14ac:dyDescent="0.25">
      <c r="C11" t="s">
        <v>15</v>
      </c>
      <c r="D11" t="s">
        <v>673</v>
      </c>
      <c r="E11" s="11" t="s">
        <v>13</v>
      </c>
      <c r="F11" t="s">
        <v>31</v>
      </c>
    </row>
    <row r="12" spans="1:6" x14ac:dyDescent="0.25">
      <c r="C12" t="s">
        <v>16</v>
      </c>
      <c r="D12" t="s">
        <v>513</v>
      </c>
      <c r="E12" s="11" t="s">
        <v>13</v>
      </c>
      <c r="F12" t="s">
        <v>59</v>
      </c>
    </row>
    <row r="13" spans="1:6" x14ac:dyDescent="0.25">
      <c r="C13" t="s">
        <v>17</v>
      </c>
      <c r="D13" t="s">
        <v>609</v>
      </c>
      <c r="E13" s="5" t="s">
        <v>14</v>
      </c>
      <c r="F13" t="s">
        <v>22</v>
      </c>
    </row>
    <row r="15" spans="1:6" x14ac:dyDescent="0.25">
      <c r="A15" t="s">
        <v>749</v>
      </c>
      <c r="B15" t="s">
        <v>19</v>
      </c>
      <c r="C15" t="s">
        <v>40</v>
      </c>
      <c r="D15" t="s">
        <v>753</v>
      </c>
      <c r="E15" s="5" t="s">
        <v>14</v>
      </c>
      <c r="F15" t="s">
        <v>29</v>
      </c>
    </row>
    <row r="17" spans="1:6" x14ac:dyDescent="0.25">
      <c r="A17" t="s">
        <v>590</v>
      </c>
      <c r="B17" t="s">
        <v>19</v>
      </c>
      <c r="C17" t="s">
        <v>40</v>
      </c>
      <c r="D17" t="s">
        <v>754</v>
      </c>
      <c r="E17" s="5" t="s">
        <v>14</v>
      </c>
      <c r="F17" t="s">
        <v>117</v>
      </c>
    </row>
    <row r="19" spans="1:6" x14ac:dyDescent="0.25">
      <c r="A19" t="s">
        <v>53</v>
      </c>
      <c r="B19" t="s">
        <v>19</v>
      </c>
      <c r="C19" t="s">
        <v>40</v>
      </c>
      <c r="D19" t="s">
        <v>755</v>
      </c>
      <c r="E19" s="5" t="s">
        <v>14</v>
      </c>
      <c r="F19" t="s">
        <v>756</v>
      </c>
    </row>
    <row r="21" spans="1:6" x14ac:dyDescent="0.25">
      <c r="A21" t="s">
        <v>644</v>
      </c>
      <c r="B21" t="s">
        <v>33</v>
      </c>
      <c r="C21" t="s">
        <v>12</v>
      </c>
      <c r="D21" t="s">
        <v>758</v>
      </c>
      <c r="E21" s="11" t="s">
        <v>13</v>
      </c>
      <c r="F21" t="s">
        <v>52</v>
      </c>
    </row>
    <row r="22" spans="1:6" x14ac:dyDescent="0.25">
      <c r="C22" t="s">
        <v>11</v>
      </c>
      <c r="D22" t="s">
        <v>658</v>
      </c>
      <c r="E22" s="5" t="s">
        <v>14</v>
      </c>
      <c r="F22" t="s">
        <v>102</v>
      </c>
    </row>
    <row r="24" spans="1:6" x14ac:dyDescent="0.25">
      <c r="A24" t="s">
        <v>413</v>
      </c>
      <c r="B24" t="s">
        <v>33</v>
      </c>
      <c r="C24" t="s">
        <v>12</v>
      </c>
      <c r="D24" t="s">
        <v>617</v>
      </c>
      <c r="E24" s="11" t="s">
        <v>13</v>
      </c>
      <c r="F24" t="s">
        <v>760</v>
      </c>
    </row>
    <row r="25" spans="1:6" x14ac:dyDescent="0.25">
      <c r="C25" t="s">
        <v>11</v>
      </c>
      <c r="D25" t="s">
        <v>761</v>
      </c>
      <c r="E25" s="11" t="s">
        <v>13</v>
      </c>
      <c r="F25" t="s">
        <v>668</v>
      </c>
    </row>
    <row r="26" spans="1:6" x14ac:dyDescent="0.25">
      <c r="C26" t="s">
        <v>15</v>
      </c>
      <c r="D26" t="s">
        <v>513</v>
      </c>
      <c r="E26" s="11" t="s">
        <v>13</v>
      </c>
      <c r="F26" t="s">
        <v>28</v>
      </c>
    </row>
    <row r="27" spans="1:6" x14ac:dyDescent="0.25">
      <c r="C27" t="s">
        <v>16</v>
      </c>
      <c r="D27" t="s">
        <v>759</v>
      </c>
      <c r="E27" s="11" t="s">
        <v>13</v>
      </c>
      <c r="F27" t="s">
        <v>117</v>
      </c>
    </row>
    <row r="28" spans="1:6" x14ac:dyDescent="0.25">
      <c r="C28" t="s">
        <v>17</v>
      </c>
      <c r="D28" t="s">
        <v>666</v>
      </c>
      <c r="E28" s="11" t="s">
        <v>13</v>
      </c>
      <c r="F28" t="s">
        <v>32</v>
      </c>
    </row>
    <row r="30" spans="1:6" x14ac:dyDescent="0.25">
      <c r="A30" s="9" t="s">
        <v>675</v>
      </c>
      <c r="B30" t="s">
        <v>33</v>
      </c>
      <c r="C30" t="s">
        <v>40</v>
      </c>
      <c r="D30" t="s">
        <v>763</v>
      </c>
      <c r="E30" s="5" t="s">
        <v>14</v>
      </c>
      <c r="F30" t="s">
        <v>144</v>
      </c>
    </row>
    <row r="32" spans="1:6" x14ac:dyDescent="0.25">
      <c r="A32" s="9" t="s">
        <v>105</v>
      </c>
      <c r="B32" t="s">
        <v>33</v>
      </c>
      <c r="C32" t="s">
        <v>40</v>
      </c>
      <c r="D32" t="s">
        <v>268</v>
      </c>
      <c r="E32" s="11" t="s">
        <v>13</v>
      </c>
      <c r="F32" t="s">
        <v>762</v>
      </c>
    </row>
    <row r="33" spans="1:14" x14ac:dyDescent="0.25">
      <c r="A33" s="9"/>
      <c r="C33" t="s">
        <v>12</v>
      </c>
      <c r="D33" t="s">
        <v>728</v>
      </c>
      <c r="E33" s="10" t="s">
        <v>13</v>
      </c>
      <c r="F33" t="s">
        <v>707</v>
      </c>
    </row>
    <row r="34" spans="1:14" x14ac:dyDescent="0.25">
      <c r="A34" s="9"/>
      <c r="C34" t="s">
        <v>11</v>
      </c>
      <c r="D34" t="s">
        <v>699</v>
      </c>
      <c r="E34" s="5" t="s">
        <v>14</v>
      </c>
      <c r="F34" t="s">
        <v>52</v>
      </c>
    </row>
    <row r="36" spans="1:14" x14ac:dyDescent="0.25">
      <c r="A36" t="s">
        <v>36</v>
      </c>
      <c r="B36" t="s">
        <v>33</v>
      </c>
      <c r="C36" t="s">
        <v>38</v>
      </c>
      <c r="D36" t="s">
        <v>764</v>
      </c>
      <c r="E36" s="11" t="s">
        <v>13</v>
      </c>
      <c r="F36" t="s">
        <v>765</v>
      </c>
    </row>
    <row r="37" spans="1:14" x14ac:dyDescent="0.25">
      <c r="C37" t="s">
        <v>40</v>
      </c>
      <c r="D37" t="s">
        <v>766</v>
      </c>
      <c r="E37" s="11" t="s">
        <v>13</v>
      </c>
      <c r="F37" t="s">
        <v>727</v>
      </c>
    </row>
    <row r="38" spans="1:14" x14ac:dyDescent="0.25">
      <c r="C38" t="s">
        <v>12</v>
      </c>
      <c r="D38" t="s">
        <v>656</v>
      </c>
      <c r="E38" s="5" t="s">
        <v>14</v>
      </c>
      <c r="F38" t="s">
        <v>31</v>
      </c>
    </row>
    <row r="40" spans="1:14" x14ac:dyDescent="0.25">
      <c r="A40" t="s">
        <v>84</v>
      </c>
      <c r="B40" t="s">
        <v>81</v>
      </c>
      <c r="C40" t="s">
        <v>12</v>
      </c>
      <c r="D40" t="s">
        <v>767</v>
      </c>
      <c r="E40" s="11" t="s">
        <v>13</v>
      </c>
      <c r="F40" t="s">
        <v>768</v>
      </c>
    </row>
    <row r="41" spans="1:14" x14ac:dyDescent="0.25">
      <c r="C41" t="s">
        <v>11</v>
      </c>
      <c r="D41" t="s">
        <v>755</v>
      </c>
      <c r="E41" s="5" t="s">
        <v>14</v>
      </c>
      <c r="F41" t="s">
        <v>769</v>
      </c>
    </row>
    <row r="43" spans="1:14" x14ac:dyDescent="0.25">
      <c r="A43" t="s">
        <v>86</v>
      </c>
      <c r="B43" t="s">
        <v>81</v>
      </c>
      <c r="C43" t="s">
        <v>38</v>
      </c>
      <c r="D43" t="s">
        <v>767</v>
      </c>
      <c r="E43" s="5" t="s">
        <v>14</v>
      </c>
      <c r="F43" t="s">
        <v>770</v>
      </c>
    </row>
    <row r="45" spans="1:14" x14ac:dyDescent="0.25">
      <c r="A45" t="s">
        <v>627</v>
      </c>
      <c r="B45" t="s">
        <v>19</v>
      </c>
      <c r="C45" t="s">
        <v>40</v>
      </c>
      <c r="D45" t="s">
        <v>772</v>
      </c>
      <c r="E45" s="11" t="s">
        <v>13</v>
      </c>
      <c r="F45" t="s">
        <v>409</v>
      </c>
      <c r="H45" s="12"/>
      <c r="I45" s="12"/>
      <c r="J45" s="12"/>
      <c r="K45" s="12"/>
      <c r="L45" s="12"/>
      <c r="N45" s="13"/>
    </row>
    <row r="46" spans="1:14" x14ac:dyDescent="0.25">
      <c r="A46" s="9"/>
      <c r="C46" t="s">
        <v>12</v>
      </c>
      <c r="D46" t="s">
        <v>745</v>
      </c>
      <c r="E46" s="5" t="s">
        <v>14</v>
      </c>
      <c r="F46" t="s">
        <v>25</v>
      </c>
    </row>
    <row r="48" spans="1:14" x14ac:dyDescent="0.25">
      <c r="A48" s="9" t="s">
        <v>122</v>
      </c>
      <c r="B48" t="s">
        <v>19</v>
      </c>
      <c r="C48" t="s">
        <v>12</v>
      </c>
      <c r="D48" t="s">
        <v>615</v>
      </c>
      <c r="E48" s="5" t="s">
        <v>14</v>
      </c>
      <c r="F48" t="s">
        <v>695</v>
      </c>
    </row>
    <row r="50" spans="1:6" x14ac:dyDescent="0.25">
      <c r="A50" s="9" t="s">
        <v>42</v>
      </c>
      <c r="B50" t="s">
        <v>19</v>
      </c>
      <c r="C50" t="s">
        <v>38</v>
      </c>
      <c r="D50" t="s">
        <v>600</v>
      </c>
      <c r="E50" s="11" t="s">
        <v>13</v>
      </c>
      <c r="F50" t="s">
        <v>22</v>
      </c>
    </row>
    <row r="51" spans="1:6" x14ac:dyDescent="0.25">
      <c r="A51" s="9"/>
      <c r="C51" t="s">
        <v>40</v>
      </c>
      <c r="D51" t="s">
        <v>742</v>
      </c>
      <c r="E51" s="5" t="s">
        <v>14</v>
      </c>
      <c r="F51" t="s">
        <v>50</v>
      </c>
    </row>
    <row r="53" spans="1:6" x14ac:dyDescent="0.25">
      <c r="A53" t="s">
        <v>746</v>
      </c>
      <c r="B53" t="s">
        <v>19</v>
      </c>
      <c r="C53" t="s">
        <v>11</v>
      </c>
      <c r="D53" t="s">
        <v>747</v>
      </c>
      <c r="E53" s="5" t="s">
        <v>14</v>
      </c>
      <c r="F53" t="s">
        <v>771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D15" sqref="D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18</v>
      </c>
      <c r="C15">
        <v>1</v>
      </c>
      <c r="D15">
        <v>17</v>
      </c>
      <c r="E15">
        <v>17</v>
      </c>
      <c r="F15" s="3">
        <f t="shared" si="1"/>
        <v>0</v>
      </c>
    </row>
    <row r="16" spans="1:6" x14ac:dyDescent="0.25">
      <c r="A16" s="1" t="s">
        <v>6</v>
      </c>
      <c r="B16" s="2">
        <f>SUM(B2:B15)</f>
        <v>261</v>
      </c>
      <c r="C16" s="2">
        <f>SUM(C2:C15)</f>
        <v>9</v>
      </c>
      <c r="D16" s="2">
        <f>SUM(D2:D15)</f>
        <v>390</v>
      </c>
      <c r="E16" s="2">
        <f>SUM(E2:E15)</f>
        <v>243</v>
      </c>
      <c r="F16" s="7">
        <f>(D16-E16)/D16</f>
        <v>0.37692307692307692</v>
      </c>
    </row>
    <row r="17" spans="1:6" x14ac:dyDescent="0.25">
      <c r="A17" s="1" t="s">
        <v>121</v>
      </c>
      <c r="B17" s="2">
        <f>AVERAGE(B2:B15)</f>
        <v>18.642857142857142</v>
      </c>
      <c r="C17" s="2">
        <f>AVERAGE(C2:C15)</f>
        <v>0.6428571428571429</v>
      </c>
      <c r="D17" s="2">
        <f>AVERAGE(D2:D15)</f>
        <v>27.857142857142858</v>
      </c>
      <c r="E17" s="2">
        <f>AVERAGE(E2:E15)</f>
        <v>17.357142857142858</v>
      </c>
      <c r="F17" s="7">
        <f>(D17-E17)/D17</f>
        <v>0.37692307692307692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749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749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749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749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2025-09-16T19:04:47Z</dcterms:modified>
</cp:coreProperties>
</file>