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188" documentId="114_{AC9F4747-BE0F-452C-A2C8-58738AABDFF9}" xr6:coauthVersionLast="47" xr6:coauthVersionMax="47" xr10:uidLastSave="{1D9D81B2-5C6E-46BD-969B-5D12790098BA}"/>
  <bookViews>
    <workbookView xWindow="-120" yWindow="-120" windowWidth="20730" windowHeight="11160" firstSheet="9" activeTab="13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YTD Stats" sheetId="1" r:id="rId14"/>
    <sheet name="YTD Wins-Losses" sheetId="35" r:id="rId15"/>
    <sheet name="Winning Percentile Range" sheetId="3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<sst xmlns="http://schemas.openxmlformats.org/spreadsheetml/2006/main" count="2448" uniqueCount="726">
  <si>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</si>
  <si>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</si>
  <si>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</si>
  <si>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</si>
  <si>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</si>
  <si>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</si>
  <si>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</si>
  <si>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</si>
  <si>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</si>
  <si>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</si>
  <si>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</si>
  <si>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</si>
  <si>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</si>
  <si>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</si>
  <si>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</si>
  <si>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</si>
  <si>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</si>
  <si>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</si>
  <si>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</si>
  <si>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</si>
  <si>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</si>
  <si>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</si>
  <si>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</si>
  <si>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</si>
  <si>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</si>
  <si>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</si>
  <si>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</si>
  <si>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</si>
  <si>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</si>
  <si>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</si>
  <si>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</si>
  <si>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</si>
  <si>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</si>
  <si>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</si>
  <si>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</si>
  <si>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</si>
  <si>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</si>
  <si>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</si>
  <si>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</si>
  <si>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</si>
  <si>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</si>
  <si>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</si>
  <si>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</si>
  <si>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</si>
  <si>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</si>
  <si>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</si>
  <si>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</si>
  <si>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</si>
  <si>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</si>
  <si>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</si>
  <si>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</si>
  <si>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</si>
  <si>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</si>
  <si>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</si>
  <si>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</si>
  <si>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</si>
  <si>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</si>
  <si>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</si>
  <si>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</si>
  <si>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</si>
  <si>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</si>
  <si>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</si>
  <si>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</si>
  <si>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</si>
  <si>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</si>
  <si>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</si>
  <si>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</si>
  <si>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</si>
  <si>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</si>
  <si>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</si>
  <si>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</si>
  <si>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</si>
  <si>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</si>
  <si>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</si>
  <si>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</si>
  <si>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</si>
  <si>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</si>
  <si>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</si>
  <si>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</si>
  <si>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</si>
  <si>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</si>
  <si>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</si>
  <si>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</si>
  <si>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</si>
  <si>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</si>
  <si>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</si>
  <si>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</si>
  <si>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</si>
  <si>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</si>
  <si>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</si>
  <si>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</si>
  <si>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</si>
  <si>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</si>
  <si>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</si>
  <si>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</si>
  <si>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</si>
  <si>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</si>
  <si>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</si>
  <si>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</si>
  <si>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</si>
  <si>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</si>
  <si>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</si>
  <si>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</si>
  <si>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</si>
  <si>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</si>
  <si>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</si>
  <si>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</si>
  <si>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</si>
  <si>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</si>
  <si>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</si>
  <si>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</si>
  <si>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</si>
  <si>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</si>
  <si>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</si>
  <si>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</si>
  <si>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</si>
  <si>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</si>
  <si>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</si>
  <si>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</si>
  <si>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</si>
  <si>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</si>
  <si>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</si>
  <si>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</si>
  <si>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</si>
  <si>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</si>
  <si>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</si>
  <si>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</si>
  <si>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</si>
  <si>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</si>
  <si>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</si>
  <si>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</si>
  <si>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</si>
  <si>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</si>
  <si>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</si>
  <si>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</si>
  <si>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</si>
  <si>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</si>
  <si>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</si>
  <si>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</si>
  <si>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</si>
  <si>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</si>
  <si>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</si>
  <si>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</si>
  <si>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</si>
  <si>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</si>
  <si>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</si>
  <si>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</si>
  <si>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</si>
  <si>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</si>
  <si>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</si>
  <si>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</si>
  <si>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</si>
  <si>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</si>
  <si>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</si>
  <si>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</si>
  <si>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</si>
  <si>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</si>
  <si>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</si>
  <si>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</si>
  <si>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</si>
  <si>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</si>
  <si>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</si>
  <si>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</si>
  <si>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</si>
  <si>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</si>
  <si>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</si>
  <si>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</si>
  <si>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</si>
  <si>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</si>
  <si>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</si>
  <si>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</si>
  <si>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</si>
  <si>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</si>
  <si>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</si>
  <si>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</si>
  <si>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</si>
  <si>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</si>
  <si>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</si>
  <si>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</si>
  <si>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</si>
  <si>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</si>
  <si>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</si>
  <si>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</si>
  <si>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</si>
  <si>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</si>
  <si>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</si>
  <si>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</si>
  <si>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</si>
  <si>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</si>
  <si>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</si>
  <si>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</si>
  <si>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</si>
  <si>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</si>
  <si>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</si>
  <si>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</si>
  <si>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</si>
  <si>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</si>
  <si>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</si>
  <si>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</si>
  <si>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</si>
  <si>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</si>
  <si>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</si>
  <si>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</si>
  <si>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</si>
  <si>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</si>
  <si>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</si>
  <si>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</si>
  <si>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</si>
  <si>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</si>
  <si>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</si>
  <si>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</si>
  <si>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</si>
  <si>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</si>
  <si>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</si>
  <si>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</si>
  <si>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</si>
  <si>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</si>
  <si>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</si>
  <si>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</si>
  <si>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</si>
  <si>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</si>
  <si>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</si>
  <si>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</si>
  <si>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</si>
  <si>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</si>
  <si>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</si>
  <si>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</si>
  <si>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</si>
  <si>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</si>
  <si>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</si>
  <si>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</si>
  <si>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</si>
  <si>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</si>
  <si>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</si>
  <si>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</si>
  <si>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</si>
  <si>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</si>
  <si>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</si>
  <si>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</si>
  <si>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</si>
  <si>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</si>
  <si>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</si>
  <si>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</si>
  <si>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</si>
  <si>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</si>
  <si>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</si>
  <si>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</si>
  <si>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</si>
  <si>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</si>
  <si>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</si>
  <si>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</si>
  <si>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</si>
  <si>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</si>
  <si>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</si>
  <si>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</si>
  <si>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</si>
  <si>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</si>
  <si>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</si>
  <si>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</si>
  <si>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</si>
  <si>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</si>
  <si>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</si>
  <si>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</si>
  <si>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</si>
  <si>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</si>
  <si>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</si>
  <si>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</si>
  <si>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</si>
  <si>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</si>
  <si>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</si>
  <si>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</si>
  <si>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</si>
  <si>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</si>
  <si>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</si>
  <si>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</si>
  <si>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</si>
  <si>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</si>
  <si>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</si>
  <si>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</si>
  <si>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</si>
  <si>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</si>
  <si>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</si>
  <si>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</si>
  <si>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</si>
  <si>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</si>
  <si>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</si>
  <si>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</si>
  <si>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</si>
  <si>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</si>
  <si>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</si>
  <si>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</si>
  <si>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</si>
  <si>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</si>
  <si>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</si>
  <si>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</si>
  <si>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</si>
  <si>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</si>
  <si>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</si>
  <si>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</si>
  <si>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</si>
  <si>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</si>
  <si>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</si>
  <si>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</si>
  <si>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</si>
  <si>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</si>
  <si>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</si>
  <si>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</si>
  <si>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</si>
  <si>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</si>
  <si>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</si>
  <si>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</si>
  <si>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</si>
  <si>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</si>
  <si>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</si>
  <si>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</si>
  <si>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</si>
  <si>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</si>
  <si>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</si>
  <si>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</si>
  <si>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</si>
  <si>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</si>
  <si>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</si>
  <si>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</si>
  <si>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</si>
  <si>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</si>
  <si>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</si>
  <si>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</si>
  <si>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</si>
  <si>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</si>
  <si>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</si>
  <si>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</si>
  <si>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</si>
  <si>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</si>
  <si>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</si>
  <si>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</si>
  <si>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</si>
  <si>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</si>
  <si>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</si>
  <si>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</si>
  <si>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</si>
  <si>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</si>
  <si>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</si>
  <si>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</si>
  <si>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</si>
  <si>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</si>
  <si>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</si>
  <si>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</si>
  <si>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</si>
  <si>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</si>
  <si>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</si>
  <si>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</si>
  <si>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</si>
  <si>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</si>
  <si>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</si>
  <si>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</si>
  <si>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</si>
  <si>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</si>
  <si>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</si>
  <si>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</si>
  <si>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</si>
  <si>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</si>
  <si>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</si>
  <si>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</si>
  <si>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</si>
  <si>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</si>
  <si>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</si>
  <si>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</si>
  <si>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</si>
  <si>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</si>
  <si>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</si>
  <si>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</si>
  <si>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</si>
  <si>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</si>
  <si>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</si>
  <si>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</si>
  <si>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</si>
  <si>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</si>
  <si>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</si>
  <si>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</si>
  <si>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</si>
  <si>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</si>
  <si>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</si>
  <si>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</si>
  <si>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</si>
  <si>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</si>
  <si>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</si>
  <si>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</si>
  <si>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</si>
  <si>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</si>
  <si>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</si>
  <si>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</si>
  <si>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</si>
  <si>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</si>
  <si>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</si>
  <si>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</si>
  <si>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</si>
  <si>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</si>
  <si>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</si>
  <si>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</si>
  <si>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</si>
  <si>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</si>
  <si>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</si>
  <si>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</si>
  <si>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</si>
  <si>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</si>
  <si>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</si>
  <si>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</si>
  <si>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</si>
  <si>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</si>
  <si>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</si>
  <si>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</si>
  <si>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</si>
  <si>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</si>
  <si>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</si>
  <si>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</si>
  <si>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</si>
  <si>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</si>
  <si>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</si>
  <si>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</si>
  <si>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</si>
  <si>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</si>
  <si>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</si>
  <si>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</si>
  <si>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</si>
  <si>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</si>
  <si>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</si>
  <si>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</si>
  <si>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</si>
  <si>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</si>
  <si>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</si>
  <si>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</si>
  <si>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</si>
  <si>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</si>
  <si>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</si>
  <si>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</si>
  <si>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</si>
  <si>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</si>
  <si>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</si>
  <si>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</si>
  <si>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</si>
  <si>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</si>
  <si>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</si>
  <si>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</si>
  <si>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</si>
  <si>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</si>
  <si>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</si>
  <si>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</si>
  <si>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</si>
  <si>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</si>
  <si>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</si>
  <si>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</si>
  <si>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</si>
  <si>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</si>
  <si>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</si>
  <si>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</si>
  <si>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</si>
  <si>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</si>
  <si>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</si>
  <si>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</si>
  <si>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</si>
  <si>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</si>
  <si>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</si>
  <si>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</si>
  <si>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</si>
  <si>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</si>
  <si>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</si>
  <si>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</si>
  <si>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</si>
  <si>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</si>
  <si>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</si>
  <si>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</si>
  <si>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</si>
  <si>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</si>
  <si>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</si>
  <si>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</si>
  <si>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</si>
  <si>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</si>
  <si>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</si>
  <si>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</si>
  <si>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</si>
  <si>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</si>
  <si>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</si>
  <si>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</si>
  <si>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</si>
  <si>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</si>
  <si>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</si>
  <si>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</si>
  <si>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</si>
  <si>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</si>
  <si>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</si>
  <si>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</si>
  <si>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</si>
  <si>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</si>
  <si>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</si>
  <si>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</si>
  <si>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</si>
  <si>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</si>
  <si>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</si>
  <si>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</si>
  <si>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</si>
  <si>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</si>
  <si>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</si>
  <si>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</si>
  <si>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</si>
  <si>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</si>
  <si>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</si>
  <si>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</si>
  <si>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</si>
  <si>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</si>
  <si>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</si>
  <si>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</si>
  <si>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</si>
  <si>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</si>
  <si>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</si>
  <si>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</si>
  <si>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</si>
  <si>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</si>
  <si>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</si>
  <si>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</si>
  <si>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</si>
  <si>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</si>
  <si>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</si>
  <si>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</si>
  <si>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</si>
  <si>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</si>
  <si>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</si>
  <si>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</si>
  <si>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</si>
  <si>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</si>
  <si>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</si>
  <si>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</si>
  <si>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</si>
  <si>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</si>
  <si>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</si>
  <si>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</si>
  <si>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</si>
  <si>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</si>
  <si>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</si>
  <si>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</si>
  <si>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</si>
  <si>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</si>
  <si>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</si>
  <si>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</si>
  <si>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</si>
  <si>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</si>
  <si>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</si>
  <si>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</si>
  <si>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</si>
  <si>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</si>
  <si>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</si>
  <si>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</si>
  <si>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</si>
  <si>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</si>
  <si>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</si>
  <si>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</si>
  <si>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</si>
  <si>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</si>
  <si>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</si>
  <si>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</si>
  <si>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</si>
  <si>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</si>
  <si>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</si>
  <si>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</si>
  <si>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</si>
  <si>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</si>
  <si>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</si>
  <si>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</si>
  <si>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</si>
  <si>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</si>
  <si>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</si>
  <si>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</si>
  <si>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</si>
  <si>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</si>
  <si>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</si>
  <si>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</si>
  <si>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</si>
  <si>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</si>
  <si>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</si>
  <si>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</si>
  <si>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</si>
  <si>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</si>
  <si>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</si>
  <si>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</si>
  <si>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</si>
  <si>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</si>
  <si>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</si>
  <si>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</si>
  <si>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</si>
  <si>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</si>
  <si>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</si>
  <si>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</si>
  <si>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</si>
  <si>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</si>
  <si>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</si>
  <si>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</si>
  <si>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</si>
  <si>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</si>
  <si>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</si>
  <si>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</si>
  <si>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</si>
  <si>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</si>
  <si>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</si>
  <si>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</si>
  <si>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</si>
  <si>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</si>
  <si>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</si>
  <si>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</si>
  <si>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</si>
  <si>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</si>
  <si>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</si>
  <si>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</si>
  <si>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</si>
  <si>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</si>
  <si>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</si>
  <si>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</si>
  <si>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</si>
  <si>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</si>
  <si>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</si>
  <si>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</si>
  <si>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</si>
  <si>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</si>
  <si>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</si>
  <si>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</si>
  <si>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</si>
  <si>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</si>
  <si>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</si>
  <si>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</si>
  <si>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</si>
  <si>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</si>
  <si>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</si>
  <si>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</si>
  <si>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</si>
  <si>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</si>
  <si>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</si>
  <si>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</si>
  <si>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</si>
  <si>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</si>
  <si>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</si>
  <si>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</si>
  <si>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</si>
  <si>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</si>
  <si>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</si>
  <si>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</si>
  <si>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</si>
  <si>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</si>
  <si>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</si>
  <si>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</si>
  <si>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</si>
  <si>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</si>
  <si>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</si>
  <si>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</si>
  <si>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</si>
  <si>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</si>
  <si>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</si>
  <si>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</si>
  <si>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</si>
  <si>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</si>
  <si>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</si>
  <si>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</si>
  <si>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</si>
  <si>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</si>
  <si>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</si>
  <si>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Paula Badosa Gibert (SPAIN)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</si>
  <si>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</si>
  <si>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</si>
  <si>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</si>
  <si>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</si>
  <si>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</si>
  <si>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</si>
  <si>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</si>
  <si>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</si>
  <si>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</si>
  <si>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</si>
  <si>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</si>
  <si>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</si>
  <si>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</si>
  <si>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</si>
  <si>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</si>
  <si>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</si>
  <si>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</si>
  <si>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</si>
  <si>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</si>
  <si>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</si>
  <si>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</si>
  <si>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</si>
  <si>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</si>
  <si>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</si>
  <si>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</si>
  <si>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</si>
  <si>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</si>
  <si>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</si>
  <si>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</si>
  <si>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</si>
  <si>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</si>
  <si>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</si>
  <si>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</si>
  <si>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</si>
  <si>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</si>
  <si>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</si>
  <si>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</si>
  <si>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</si>
  <si>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</si>
  <si>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</si>
  <si>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</si>
  <si>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</si>
  <si>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</si>
  <si>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</si>
  <si>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</si>
  <si>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Paula Badosa Gibert (SPAIN)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</si>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</sst>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173-8530-A68F085D13C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4-4173-8530-A68F085D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88656"/>
        <c:axId val="2122886160"/>
      </c:barChart>
      <c:catAx>
        <c:axId val="2122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6160"/>
        <c:crosses val="autoZero"/>
        <c:auto val="1"/>
        <c:lblAlgn val="ctr"/>
        <c:lblOffset val="100"/>
        <c:noMultiLvlLbl val="0"/>
      </c:catAx>
      <c:valAx>
        <c:axId val="21228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Barbora Krejčíková (CZECH REPUBLIC): YTD Wins-Losses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619-89BF-49D8C386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32720"/>
        <c:axId val="1676932304"/>
      </c:lineChart>
      <c:catAx>
        <c:axId val="16769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304"/>
        <c:crosses val="autoZero"/>
        <c:auto val="1"/>
        <c:lblAlgn val="ctr"/>
        <c:lblOffset val="100"/>
        <c:noMultiLvlLbl val="0"/>
      </c:catAx>
      <c:valAx>
        <c:axId val="1676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72E42C-BFFA-44AC-B2ED-BAF32A86CB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640561-B0A2-43B8-B32F-5FC12D7A15C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89296-D908-43BB-B914-B25376336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0E5C6-762E-4212-979E-13CDF2A3A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25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25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25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25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25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25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25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25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25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25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25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25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25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25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25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25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25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25">
      <c r="C6" t="s">
        <v>26</v>
      </c>
      <c r="D6" t="s">
        <v>615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534</v>
      </c>
      <c r="D8" t="s">
        <v>614</v>
      </c>
      <c r="E8" s="5" t="s">
        <v>14</v>
      </c>
      <c r="F8" t="s">
        <v>616</v>
      </c>
    </row>
    <row r="9" spans="1:6" x14ac:dyDescent="0.25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25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25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25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25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25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25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25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25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25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workbookViewId="0">
      <selection activeCell="D19" sqref="D19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646</v>
      </c>
      <c r="E3" s="6" t="s">
        <v>15</v>
      </c>
      <c r="F3" t="s">
        <v>36</v>
      </c>
    </row>
    <row r="5" spans="1:6" x14ac:dyDescent="0.25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25">
      <c r="C6" t="s">
        <v>12</v>
      </c>
      <c r="D6" t="s">
        <v>650</v>
      </c>
      <c r="E6" s="5" t="s">
        <v>14</v>
      </c>
      <c r="F6" t="s">
        <v>648</v>
      </c>
    </row>
    <row r="7" spans="1:6" x14ac:dyDescent="0.25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25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25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663</v>
      </c>
      <c r="E20" s="6" t="s">
        <v>15</v>
      </c>
      <c r="F20" t="s">
        <v>654</v>
      </c>
    </row>
    <row r="22" spans="1:6" ht="15" customHeight="1" x14ac:dyDescent="0.25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25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25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25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25">
      <c r="A28" t="s">
        <v>532</v>
      </c>
      <c r="B28" t="s">
        <v>11</v>
      </c>
      <c r="C28" t="s">
        <v>48</v>
      </c>
      <c r="D28" t="s">
        <v>662</v>
      </c>
      <c r="E28" s="6" t="s">
        <v>15</v>
      </c>
      <c r="F28" t="s">
        <v>177</v>
      </c>
    </row>
    <row r="30" spans="1:6" ht="15" customHeight="1" x14ac:dyDescent="0.25">
      <c r="A30" t="s">
        <v>664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665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658</v>
      </c>
      <c r="E32" s="6" t="s">
        <v>15</v>
      </c>
      <c r="F32" t="s">
        <v>666</v>
      </c>
    </row>
    <row r="34" spans="1:6" ht="15" customHeight="1" x14ac:dyDescent="0.25">
      <c r="A34" t="s">
        <v>667</v>
      </c>
      <c r="B34" t="s">
        <v>11</v>
      </c>
      <c r="C34" t="s">
        <v>13</v>
      </c>
      <c r="D34" t="s">
        <v>672</v>
      </c>
      <c r="E34" s="5" t="s">
        <v>14</v>
      </c>
      <c r="F34" t="s">
        <v>670</v>
      </c>
    </row>
    <row r="35" spans="1:6" x14ac:dyDescent="0.25">
      <c r="C35" t="s">
        <v>12</v>
      </c>
      <c r="D35" t="s">
        <v>493</v>
      </c>
      <c r="E35" s="5" t="s">
        <v>14</v>
      </c>
      <c r="F35" t="s">
        <v>671</v>
      </c>
    </row>
    <row r="36" spans="1:6" x14ac:dyDescent="0.25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669</v>
      </c>
      <c r="E37" s="5" t="s">
        <v>14</v>
      </c>
      <c r="F37" t="s">
        <v>668</v>
      </c>
    </row>
    <row r="38" spans="1:6" x14ac:dyDescent="0.25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534</v>
      </c>
      <c r="D40" t="s">
        <v>673</v>
      </c>
      <c r="E40" s="5" t="s">
        <v>14</v>
      </c>
      <c r="F40" t="s">
        <v>677</v>
      </c>
    </row>
    <row r="41" spans="1:6" x14ac:dyDescent="0.25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676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675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674</v>
      </c>
      <c r="E44" s="5" t="s">
        <v>14</v>
      </c>
      <c r="F44" t="s">
        <v>654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678</v>
      </c>
    </row>
    <row r="46" spans="1:6" x14ac:dyDescent="0.25">
      <c r="C46" t="s">
        <v>19</v>
      </c>
      <c r="D46" t="s">
        <v>680</v>
      </c>
      <c r="E46" s="5" t="s">
        <v>14</v>
      </c>
      <c r="F46" t="s">
        <v>679</v>
      </c>
    </row>
    <row r="48" spans="1:6" ht="15" customHeight="1" x14ac:dyDescent="0.25">
      <c r="A48" t="s">
        <v>53</v>
      </c>
      <c r="B48" t="s">
        <v>52</v>
      </c>
      <c r="C48" t="s">
        <v>534</v>
      </c>
      <c r="D48" t="s">
        <v>685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683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682</v>
      </c>
      <c r="E50" s="5" t="s">
        <v>14</v>
      </c>
      <c r="F50" t="s">
        <v>684</v>
      </c>
    </row>
    <row r="51" spans="1:6" x14ac:dyDescent="0.25">
      <c r="C51" t="s">
        <v>12</v>
      </c>
      <c r="D51" t="s">
        <v>681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686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687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688</v>
      </c>
      <c r="B59" t="s">
        <v>24</v>
      </c>
      <c r="C59" t="s">
        <v>48</v>
      </c>
      <c r="D59" t="s">
        <v>689</v>
      </c>
      <c r="E59" s="5" t="s">
        <v>14</v>
      </c>
      <c r="F59" t="s">
        <v>693</v>
      </c>
    </row>
    <row r="60" spans="1:6" x14ac:dyDescent="0.25">
      <c r="C60" t="s">
        <v>13</v>
      </c>
      <c r="D60" t="s">
        <v>691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692</v>
      </c>
      <c r="E61" s="6" t="s">
        <v>15</v>
      </c>
      <c r="F61" t="s">
        <v>690</v>
      </c>
    </row>
    <row r="63" spans="1:6" ht="15" customHeight="1" x14ac:dyDescent="0.25">
      <c r="A63" t="s">
        <v>694</v>
      </c>
      <c r="B63" t="s">
        <v>24</v>
      </c>
      <c r="C63" t="s">
        <v>48</v>
      </c>
      <c r="D63" t="s">
        <v>696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695</v>
      </c>
      <c r="E64" s="5" t="s">
        <v>14</v>
      </c>
      <c r="F64" t="s">
        <v>605</v>
      </c>
    </row>
    <row r="65" spans="1:6" x14ac:dyDescent="0.25">
      <c r="C65" t="s">
        <v>12</v>
      </c>
      <c r="D65" t="s">
        <v>663</v>
      </c>
      <c r="E65" s="5" t="s">
        <v>14</v>
      </c>
      <c r="F65" t="s">
        <v>697</v>
      </c>
    </row>
    <row r="66" spans="1:6" x14ac:dyDescent="0.25">
      <c r="C66" t="s">
        <v>16</v>
      </c>
      <c r="D66" t="s">
        <v>681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534</v>
      </c>
      <c r="D68" t="s">
        <v>701</v>
      </c>
      <c r="E68" s="5" t="s">
        <v>14</v>
      </c>
      <c r="F68" t="s">
        <v>63</v>
      </c>
    </row>
    <row r="69" spans="1:6" x14ac:dyDescent="0.25">
      <c r="C69" t="s">
        <v>48</v>
      </c>
      <c r="D69" t="s">
        <v>702</v>
      </c>
      <c r="E69" s="5" t="s">
        <v>14</v>
      </c>
      <c r="F69" t="s">
        <v>22</v>
      </c>
    </row>
    <row r="70" spans="1:6" x14ac:dyDescent="0.25">
      <c r="C70" t="s">
        <v>13</v>
      </c>
      <c r="D70" t="s">
        <v>703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663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704</v>
      </c>
      <c r="E72" s="6" t="s">
        <v>15</v>
      </c>
      <c r="F72" t="s">
        <v>50</v>
      </c>
    </row>
    <row r="74" spans="1:6" x14ac:dyDescent="0.25">
      <c r="A74" t="s">
        <v>709</v>
      </c>
      <c r="B74" t="s">
        <v>24</v>
      </c>
      <c r="C74" t="s">
        <v>48</v>
      </c>
      <c r="D74" t="s">
        <v>705</v>
      </c>
      <c r="E74" s="5" t="s">
        <v>14</v>
      </c>
      <c r="F74" t="s">
        <v>706</v>
      </c>
    </row>
    <row r="75" spans="1:6" x14ac:dyDescent="0.25">
      <c r="C75" t="s">
        <v>13</v>
      </c>
      <c r="D75" t="s">
        <v>707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708</v>
      </c>
      <c r="E76" s="6" t="s">
        <v>15</v>
      </c>
      <c r="F76" t="s">
        <v>177</v>
      </c>
    </row>
    <row r="78" spans="1:6" x14ac:dyDescent="0.25">
      <c r="A78" t="s">
        <v>710</v>
      </c>
      <c r="B78" t="s">
        <v>24</v>
      </c>
      <c r="D78" t="s">
        <v>711</v>
      </c>
      <c r="E78" s="6" t="s">
        <v>15</v>
      </c>
      <c r="F78" t="s">
        <v>713</v>
      </c>
    </row>
    <row r="79" spans="1:6" x14ac:dyDescent="0.25">
      <c r="D79" t="s">
        <v>712</v>
      </c>
      <c r="E79" s="6" t="s">
        <v>15</v>
      </c>
      <c r="F79" t="s">
        <v>68</v>
      </c>
    </row>
    <row r="81" spans="1:6" x14ac:dyDescent="0.25">
      <c r="A81" t="s">
        <v>714</v>
      </c>
      <c r="B81" t="s">
        <v>24</v>
      </c>
      <c r="C81" t="s">
        <v>715</v>
      </c>
      <c r="D81" t="s">
        <v>716</v>
      </c>
      <c r="E81" s="6" t="s">
        <v>15</v>
      </c>
      <c r="F81" t="s">
        <v>17</v>
      </c>
    </row>
    <row r="82" spans="1:6" x14ac:dyDescent="0.25">
      <c r="C82" t="s">
        <v>715</v>
      </c>
      <c r="D82" t="s">
        <v>663</v>
      </c>
      <c r="E82" s="6" t="s">
        <v>15</v>
      </c>
      <c r="F82" t="s">
        <v>717</v>
      </c>
    </row>
    <row r="83" spans="1:6" x14ac:dyDescent="0.25">
      <c r="C83" t="s">
        <v>715</v>
      </c>
      <c r="D83" t="s">
        <v>45</v>
      </c>
      <c r="E83" s="6" t="s">
        <v>15</v>
      </c>
      <c r="F83" t="s">
        <v>718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28.8554687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719</v>
      </c>
      <c r="B2" t="s">
        <v>24</v>
      </c>
      <c r="C2" t="s">
        <v>12</v>
      </c>
      <c r="D2" t="s">
        <v>720</v>
      </c>
      <c r="E2" s="5" t="s">
        <v>14</v>
      </c>
      <c r="F2" t="s">
        <v>177</v>
      </c>
    </row>
    <row r="3" spans="1:6" x14ac:dyDescent="0.25">
      <c r="C3" t="s">
        <v>16</v>
      </c>
      <c r="D3" t="s">
        <v>721</v>
      </c>
      <c r="E3" s="5" t="s">
        <v>14</v>
      </c>
      <c r="F3" t="s">
        <v>161</v>
      </c>
    </row>
    <row r="4" spans="1:6" x14ac:dyDescent="0.25">
      <c r="C4" t="s">
        <v>18</v>
      </c>
      <c r="D4" t="s">
        <v>716</v>
      </c>
      <c r="E4" s="5" t="s">
        <v>14</v>
      </c>
      <c r="F4" t="s">
        <v>724</v>
      </c>
    </row>
    <row r="5" spans="1:6" x14ac:dyDescent="0.25">
      <c r="C5" t="s">
        <v>19</v>
      </c>
      <c r="D5" t="s">
        <v>723</v>
      </c>
      <c r="E5" s="6" t="s">
        <v>15</v>
      </c>
      <c r="F5" t="s">
        <v>725</v>
      </c>
    </row>
    <row r="7" spans="1:6" x14ac:dyDescent="0.25">
      <c r="A7" t="s">
        <v>61</v>
      </c>
      <c r="B7" t="s">
        <v>24</v>
      </c>
      <c r="C7" t="s">
        <v>534</v>
      </c>
      <c r="D7" t="s">
        <v>722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699</v>
      </c>
      <c r="C1" s="1" t="s">
        <v>700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4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1</v>
      </c>
      <c r="C14">
        <v>0</v>
      </c>
      <c r="D14">
        <v>3</v>
      </c>
      <c r="E14">
        <v>1</v>
      </c>
      <c r="F14" s="4">
        <f t="shared" si="0"/>
        <v>0.66666666666666663</v>
      </c>
    </row>
    <row r="15" spans="1:6" x14ac:dyDescent="0.25">
      <c r="A15" s="1" t="s">
        <v>6</v>
      </c>
      <c r="B15" s="2">
        <f>SUM(B2:B14)</f>
        <v>186</v>
      </c>
      <c r="C15" s="2">
        <f>SUM(C2:C14)</f>
        <v>3</v>
      </c>
      <c r="D15" s="2">
        <f>SUM(D2:D14)</f>
        <v>321</v>
      </c>
      <c r="E15" s="2">
        <f>SUM(E2:E14)</f>
        <v>171</v>
      </c>
      <c r="F15" s="3">
        <f>(D15-E15)/D15</f>
        <v>0.46728971962616822</v>
      </c>
    </row>
    <row r="16" spans="1:6" x14ac:dyDescent="0.25">
      <c r="A16" s="1" t="s">
        <v>698</v>
      </c>
      <c r="B16" s="2">
        <f>AVERAGE(B2:B14)</f>
        <v>14.307692307692308</v>
      </c>
      <c r="C16" s="2">
        <f>AVERAGE(C2:C14)</f>
        <v>0.23076923076923078</v>
      </c>
      <c r="D16" s="2">
        <f>AVERAGE(D2:D14)</f>
        <v>24.692307692307693</v>
      </c>
      <c r="E16" s="2">
        <f>AVERAGE(E2:E14)</f>
        <v>13.153846153846153</v>
      </c>
      <c r="F16" s="3">
        <f>(D16-E16)/D16</f>
        <v>0.46728971962616828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25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25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25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25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25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25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25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25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25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25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25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25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25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25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25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25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25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25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25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25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25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25">
      <c r="A14" t="s">
        <v>709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25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25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25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25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25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25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25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25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25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25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25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25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25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25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25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25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2022-01-15T15:18:54Z</dcterms:modified>
</cp:coreProperties>
</file>