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824" documentId="114_{AC9F4747-BE0F-452C-A2C8-58738AABDFF9}" xr6:coauthVersionLast="47" xr6:coauthVersionMax="47" xr10:uidLastSave="{278089C4-E1D2-4006-8AC3-73B11719AC54}"/>
  <bookViews>
    <workbookView xWindow="-120" yWindow="-120" windowWidth="20730" windowHeight="11160" firstSheet="12" activeTab="16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YTD Stats" sheetId="1" r:id="rId17"/>
    <sheet name="YTD Wins-Losses" sheetId="29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19" i="1" l="1"/>
  <c r="F18" i="1" l="1"/>
  <c r="F2" i="1"/>
</calcChain>
</file>

<file path=xl/sharedStrings.xml><?xml version="1.0" encoding="utf-8"?>
<sst xmlns="http://schemas.openxmlformats.org/spreadsheetml/2006/main" count="2786" uniqueCount="638">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</sst>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AF7-897F-EE52E461F5E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AF7-897F-EE52E461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50367"/>
        <c:axId val="1783952031"/>
      </c:barChart>
      <c:catAx>
        <c:axId val="178395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2031"/>
        <c:crosses val="autoZero"/>
        <c:auto val="1"/>
        <c:lblAlgn val="ctr"/>
        <c:lblOffset val="100"/>
        <c:noMultiLvlLbl val="0"/>
      </c:catAx>
      <c:valAx>
        <c:axId val="178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00F-BBE3-904E2E0C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39743"/>
        <c:axId val="1859437663"/>
      </c:lineChart>
      <c:catAx>
        <c:axId val="185943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7663"/>
        <c:crosses val="autoZero"/>
        <c:auto val="1"/>
        <c:lblAlgn val="ctr"/>
        <c:lblOffset val="100"/>
        <c:noMultiLvlLbl val="0"/>
      </c:catAx>
      <c:valAx>
        <c:axId val="18594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41A070-0C3E-4AE5-989A-41B10E99DE0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6A6FA-B41D-4E88-A6EF-EBB3C4B8AD1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9DE10-CBB3-4D69-84B4-23F22E83A4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B00A1-8C7A-4C81-B85C-AB5F6C747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1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25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25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25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B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25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25">
      <c r="C4" t="s">
        <v>19</v>
      </c>
      <c r="D4" t="s">
        <v>336</v>
      </c>
      <c r="E4" s="6" t="s">
        <v>16</v>
      </c>
      <c r="F4" t="s">
        <v>141</v>
      </c>
    </row>
    <row r="5" spans="1:6" x14ac:dyDescent="0.25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25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25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25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25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25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25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25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25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25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25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25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25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25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25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25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25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25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25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25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25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25">
      <c r="C8" t="s">
        <v>14</v>
      </c>
      <c r="D8" t="s">
        <v>361</v>
      </c>
      <c r="E8" s="6" t="s">
        <v>16</v>
      </c>
      <c r="F8" t="s">
        <v>24</v>
      </c>
    </row>
    <row r="9" spans="1:6" x14ac:dyDescent="0.25">
      <c r="C9" t="s">
        <v>19</v>
      </c>
      <c r="D9" t="s">
        <v>106</v>
      </c>
      <c r="E9" s="6" t="s">
        <v>16</v>
      </c>
      <c r="F9" t="s">
        <v>517</v>
      </c>
    </row>
    <row r="10" spans="1:6" x14ac:dyDescent="0.25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25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25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25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25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25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25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25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25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25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25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25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25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25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25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A72" sqref="A7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25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25">
      <c r="C7" t="s">
        <v>14</v>
      </c>
      <c r="D7" t="s">
        <v>535</v>
      </c>
      <c r="E7" s="6" t="s">
        <v>16</v>
      </c>
      <c r="F7" t="s">
        <v>533</v>
      </c>
    </row>
    <row r="8" spans="1:6" x14ac:dyDescent="0.25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25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25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25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25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25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25">
      <c r="D21" t="s">
        <v>364</v>
      </c>
      <c r="E21" s="6" t="s">
        <v>16</v>
      </c>
      <c r="F21" t="s">
        <v>167</v>
      </c>
    </row>
    <row r="23" spans="1:6" ht="15" customHeight="1" x14ac:dyDescent="0.25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25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78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25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25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25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25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25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25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25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25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25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25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25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25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25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25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25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25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25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25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25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25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opLeftCell="A46" zoomScaleNormal="100" workbookViewId="0">
      <selection activeCell="D49" sqref="D4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25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25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25">
      <c r="C8" t="s">
        <v>42</v>
      </c>
      <c r="D8" t="s">
        <v>119</v>
      </c>
      <c r="E8" s="6" t="s">
        <v>16</v>
      </c>
      <c r="F8" t="s">
        <v>27</v>
      </c>
    </row>
    <row r="9" spans="1:6" x14ac:dyDescent="0.25">
      <c r="C9" t="s">
        <v>15</v>
      </c>
      <c r="D9" t="s">
        <v>102</v>
      </c>
      <c r="E9" s="6" t="s">
        <v>16</v>
      </c>
      <c r="F9" t="s">
        <v>560</v>
      </c>
    </row>
    <row r="10" spans="1:6" x14ac:dyDescent="0.25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25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25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25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25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25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25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25">
      <c r="D25" t="s">
        <v>437</v>
      </c>
      <c r="E25" s="6" t="s">
        <v>16</v>
      </c>
      <c r="F25" t="s">
        <v>568</v>
      </c>
    </row>
    <row r="27" spans="1:6" ht="15" customHeight="1" x14ac:dyDescent="0.25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25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25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25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25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25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25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25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25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25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25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25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25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25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25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25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25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20" sqref="D2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25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25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25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25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25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25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25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25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25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0" workbookViewId="0">
      <selection activeCell="C54" sqref="C5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25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25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25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25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25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25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25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25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25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25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25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25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25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25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25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25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25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25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25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25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25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25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17"/>
  <sheetViews>
    <sheetView workbookViewId="0">
      <selection activeCell="E12" activeCellId="1" sqref="E4:E8 E1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25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25">
      <c r="C5" t="s">
        <v>14</v>
      </c>
      <c r="D5" t="s">
        <v>627</v>
      </c>
      <c r="E5" s="6" t="s">
        <v>16</v>
      </c>
      <c r="F5" t="s">
        <v>75</v>
      </c>
    </row>
    <row r="6" spans="1:6" x14ac:dyDescent="0.25">
      <c r="C6" t="s">
        <v>19</v>
      </c>
      <c r="D6" t="s">
        <v>628</v>
      </c>
      <c r="E6" s="6" t="s">
        <v>16</v>
      </c>
      <c r="F6" t="s">
        <v>629</v>
      </c>
    </row>
    <row r="7" spans="1:6" x14ac:dyDescent="0.25">
      <c r="C7" t="s">
        <v>630</v>
      </c>
      <c r="D7" t="s">
        <v>576</v>
      </c>
      <c r="E7" s="6" t="s">
        <v>16</v>
      </c>
      <c r="F7" t="s">
        <v>382</v>
      </c>
    </row>
    <row r="8" spans="1:6" x14ac:dyDescent="0.25">
      <c r="C8" t="s">
        <v>23</v>
      </c>
      <c r="D8" t="s">
        <v>173</v>
      </c>
      <c r="E8" s="6" t="s">
        <v>16</v>
      </c>
      <c r="F8" t="s">
        <v>217</v>
      </c>
    </row>
    <row r="10" spans="1:6" x14ac:dyDescent="0.25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25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25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25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9"/>
  <sheetViews>
    <sheetView tabSelected="1" workbookViewId="0">
      <selection activeCell="F17" sqref="F17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7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6</v>
      </c>
      <c r="C17">
        <v>1</v>
      </c>
      <c r="D17">
        <v>6</v>
      </c>
      <c r="E17">
        <v>5</v>
      </c>
      <c r="F17" s="5">
        <f t="shared" si="0"/>
        <v>0.16666666666666666</v>
      </c>
    </row>
    <row r="18" spans="1:6" x14ac:dyDescent="0.25">
      <c r="A18" s="1" t="s">
        <v>6</v>
      </c>
      <c r="B18" s="3">
        <f>SUM(B2:B17)</f>
        <v>237</v>
      </c>
      <c r="C18" s="3">
        <f>SUM(C2:C17)</f>
        <v>7</v>
      </c>
      <c r="D18" s="3">
        <f>SUM(D2:D17)</f>
        <v>324</v>
      </c>
      <c r="E18" s="3">
        <f>SUM(E2:E17)</f>
        <v>228</v>
      </c>
      <c r="F18" s="4">
        <f>(D18-E18)/D18</f>
        <v>0.29629629629629628</v>
      </c>
    </row>
    <row r="19" spans="1:6" x14ac:dyDescent="0.25">
      <c r="A19" s="1" t="s">
        <v>180</v>
      </c>
      <c r="B19" s="3">
        <f>AVERAGE(B2:B17)</f>
        <v>14.8125</v>
      </c>
      <c r="C19" s="3">
        <f>AVERAGE(C2:C17)</f>
        <v>0.4375</v>
      </c>
      <c r="D19" s="3">
        <f>AVERAGE(D2:D17)</f>
        <v>20.25</v>
      </c>
      <c r="E19" s="3">
        <f>AVERAGE(E2:E17)</f>
        <v>14.25</v>
      </c>
      <c r="F19" s="4">
        <f>(D19-E19)/D19</f>
        <v>0.29629629629629628</v>
      </c>
    </row>
  </sheetData>
  <conditionalFormatting sqref="F2:F17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25">
      <c r="C3" t="s">
        <v>33</v>
      </c>
      <c r="D3" t="s">
        <v>194</v>
      </c>
      <c r="E3" s="6" t="s">
        <v>16</v>
      </c>
      <c r="F3" t="s">
        <v>192</v>
      </c>
    </row>
    <row r="4" spans="1:6" x14ac:dyDescent="0.25">
      <c r="C4" t="s">
        <v>15</v>
      </c>
      <c r="D4" t="s">
        <v>196</v>
      </c>
      <c r="E4" s="6" t="s">
        <v>16</v>
      </c>
      <c r="F4" t="s">
        <v>52</v>
      </c>
    </row>
    <row r="5" spans="1:6" x14ac:dyDescent="0.25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25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25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25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25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25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25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25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25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25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25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25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25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25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25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25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25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25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25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25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25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25">
      <c r="C5" t="s">
        <v>33</v>
      </c>
      <c r="D5" t="s">
        <v>247</v>
      </c>
      <c r="E5" s="6" t="s">
        <v>16</v>
      </c>
      <c r="F5" t="s">
        <v>164</v>
      </c>
    </row>
    <row r="6" spans="1:6" x14ac:dyDescent="0.25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25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25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25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25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25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25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25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25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25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25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25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25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25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25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81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25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25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25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25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25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25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25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25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25"/>
    <row r="9" spans="1:6" ht="15" customHeight="1" x14ac:dyDescent="0.25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25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25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25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25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25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25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25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25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25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25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25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25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25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25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25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25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95</v>
      </c>
      <c r="E66" s="6" t="s">
        <v>16</v>
      </c>
      <c r="F66" t="s">
        <v>89</v>
      </c>
    </row>
    <row r="67" spans="1:6" x14ac:dyDescent="0.25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25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25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25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25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25"/>
    <row r="9" spans="1:6" ht="15" customHeight="1" x14ac:dyDescent="0.25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25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25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25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25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25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25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25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25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25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25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25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25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25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25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25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25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25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25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25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25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25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25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25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25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25">
      <c r="C3" t="s">
        <v>14</v>
      </c>
      <c r="D3" t="s">
        <v>324</v>
      </c>
      <c r="E3" s="6" t="s">
        <v>16</v>
      </c>
      <c r="F3" t="s">
        <v>20</v>
      </c>
    </row>
    <row r="4" spans="1:6" x14ac:dyDescent="0.25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25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25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286</v>
      </c>
      <c r="E8" s="6" t="s">
        <v>16</v>
      </c>
      <c r="F8" t="s">
        <v>151</v>
      </c>
    </row>
    <row r="9" spans="1:6" x14ac:dyDescent="0.25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25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25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25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25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25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25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25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25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25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25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25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25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25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25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25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25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25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25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25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25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25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25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25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25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25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25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25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25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25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25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25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25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25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25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25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25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25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25">
      <c r="C4" t="s">
        <v>15</v>
      </c>
      <c r="D4" t="s">
        <v>440</v>
      </c>
      <c r="E4" s="6" t="s">
        <v>16</v>
      </c>
      <c r="F4" t="s">
        <v>75</v>
      </c>
    </row>
    <row r="5" spans="1:6" x14ac:dyDescent="0.25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25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25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25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25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25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25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25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25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25">
      <c r="D22" t="s">
        <v>446</v>
      </c>
      <c r="E22" s="7" t="s">
        <v>17</v>
      </c>
      <c r="F22" t="s">
        <v>43</v>
      </c>
    </row>
    <row r="24" spans="1:6" ht="15" customHeight="1" x14ac:dyDescent="0.25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25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25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25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25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25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25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25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25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25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25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25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25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58" workbookViewId="0">
      <selection activeCell="D44" sqref="D4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25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25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25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25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25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25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25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25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25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25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25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25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25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25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25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25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25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25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25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25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25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25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25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25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25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25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25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25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25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25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25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2022-04-29T21:27:38Z</dcterms:modified>
</cp:coreProperties>
</file>