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rc\"/>
    </mc:Choice>
  </mc:AlternateContent>
  <xr:revisionPtr revIDLastSave="0" documentId="13_ncr:1_{47D4FB41-897D-4FD6-8F60-EE25776EF484}" xr6:coauthVersionLast="47" xr6:coauthVersionMax="47" xr10:uidLastSave="{00000000-0000-0000-0000-000000000000}"/>
  <bookViews>
    <workbookView xWindow="-28920" yWindow="-120" windowWidth="29040" windowHeight="1572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r:id="rId4"/>
    <sheet name="Raw_specialdays" sheetId="45" r:id="rId5"/>
    <sheet name="Climate Zone" sheetId="21" r:id="rId6"/>
    <sheet name="Zones" sheetId="2" r:id="rId7"/>
    <sheet name="Envelope" sheetId="3" r:id="rId8"/>
    <sheet name="Raw_envelope" sheetId="27" r:id="rId9"/>
    <sheet name="Raw_infiltrationcfmft" sheetId="28" r:id="rId10"/>
    <sheet name="Thermostat" sheetId="20" r:id="rId11"/>
    <sheet name="Raw_thermostatsetpoints" sheetId="41" r:id="rId12"/>
    <sheet name="HVAC System" sheetId="4" r:id="rId13"/>
    <sheet name="Raw_fanoverview" sheetId="35" r:id="rId14"/>
    <sheet name="Raw_hvac" sheetId="34" r:id="rId15"/>
    <sheet name="Ventilation" sheetId="5" r:id="rId16"/>
    <sheet name="Raw_outdoorairflowrate" sheetId="38" r:id="rId17"/>
    <sheet name="Raw_oacontroller" sheetId="30" r:id="rId18"/>
    <sheet name="Water Heater" sheetId="6" r:id="rId19"/>
    <sheet name="Raw_waterheater" sheetId="29" r:id="rId20"/>
    <sheet name="Raw_dhwpeakflowbyzone" sheetId="31" r:id="rId21"/>
    <sheet name="Interior Lights" sheetId="7" r:id="rId22"/>
    <sheet name="Ext Lighting" sheetId="8" r:id="rId23"/>
    <sheet name="Raw_interiorlights" sheetId="36" r:id="rId24"/>
    <sheet name="Equipment" sheetId="9" r:id="rId25"/>
    <sheet name="Raw_equipment" sheetId="37" r:id="rId26"/>
    <sheet name="Raw_gasequipment" sheetId="39" r:id="rId27"/>
    <sheet name="Raw_refrigerationsystem" sheetId="40" r:id="rId28"/>
    <sheet name="Schedules" sheetId="10" r:id="rId29"/>
    <sheet name="Raw_schedule" sheetId="42" r:id="rId30"/>
    <sheet name="Energy Usage" sheetId="11" r:id="rId31"/>
    <sheet name="Raw_totalendusesannual" sheetId="32" r:id="rId32"/>
    <sheet name="Energy Usage by End Use" sheetId="43" r:id="rId33"/>
    <sheet name="Raw_endusebreakdownannual" sheetId="33" r:id="rId34"/>
    <sheet name="PV" sheetId="15" r:id="rId35"/>
    <sheet name="EV Charger" sheetId="16" r:id="rId36"/>
    <sheet name="Raw_building" sheetId="23" r:id="rId37"/>
    <sheet name="Raw_windowdimensionsillheight" sheetId="24" r:id="rId38"/>
    <sheet name="Raw_shadinggeometry" sheetId="25" r:id="rId39"/>
    <sheet name="Raw_zonesummary" sheetId="26" r:id="rId40"/>
  </sheets>
  <definedNames>
    <definedName name="_xlnm._FilterDatabase" localSheetId="30" hidden="1">'Energy Usage'!$A$2:$F$162</definedName>
    <definedName name="_xlnm._FilterDatabase" localSheetId="0" hidden="1">'Geometry Summary'!$A$1:$K$27</definedName>
    <definedName name="_xlnm._FilterDatabase" localSheetId="6" hidden="1">Zones!$A$1:$K$70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G56" i="4"/>
  <c r="H56" i="4"/>
  <c r="G57" i="4"/>
  <c r="H57" i="4"/>
  <c r="G58" i="4"/>
  <c r="H58" i="4"/>
  <c r="G59" i="4"/>
  <c r="H59" i="4"/>
  <c r="G60" i="4"/>
  <c r="H60" i="4"/>
  <c r="G61" i="4"/>
  <c r="H61" i="4"/>
  <c r="G62" i="4"/>
  <c r="H62" i="4"/>
  <c r="G63" i="4"/>
  <c r="H63" i="4"/>
  <c r="G64" i="4"/>
  <c r="H64" i="4"/>
  <c r="G65" i="4"/>
  <c r="H65" i="4"/>
  <c r="G66" i="4"/>
  <c r="H66" i="4"/>
  <c r="G67" i="4"/>
  <c r="H67" i="4"/>
  <c r="G68" i="4"/>
  <c r="H68" i="4"/>
  <c r="G69" i="4"/>
  <c r="H69" i="4"/>
  <c r="G70" i="4"/>
  <c r="H70" i="4"/>
  <c r="G71" i="4"/>
  <c r="H71" i="4"/>
  <c r="G72" i="4"/>
  <c r="H72" i="4"/>
  <c r="G73" i="4"/>
  <c r="H73" i="4"/>
  <c r="G74" i="4"/>
  <c r="H74" i="4"/>
  <c r="G75" i="4"/>
  <c r="H75" i="4"/>
  <c r="G76" i="4"/>
  <c r="H76" i="4"/>
  <c r="G77" i="4"/>
  <c r="H77" i="4"/>
  <c r="G78" i="4"/>
  <c r="H78" i="4"/>
  <c r="G79" i="4"/>
  <c r="H79" i="4"/>
  <c r="G80" i="4"/>
  <c r="H80" i="4"/>
  <c r="G81" i="4"/>
  <c r="H81" i="4"/>
  <c r="G82" i="4"/>
  <c r="H82" i="4"/>
  <c r="G83" i="4"/>
  <c r="H83" i="4"/>
  <c r="G84" i="4"/>
  <c r="H84" i="4"/>
  <c r="G85" i="4"/>
  <c r="H85" i="4"/>
  <c r="G86" i="4"/>
  <c r="H86" i="4"/>
  <c r="G87" i="4"/>
  <c r="H87" i="4"/>
  <c r="G88" i="4"/>
  <c r="H88" i="4"/>
  <c r="G89" i="4"/>
  <c r="H89" i="4"/>
  <c r="G90" i="4"/>
  <c r="H90" i="4"/>
  <c r="G91" i="4"/>
  <c r="H91" i="4"/>
  <c r="G92" i="4"/>
  <c r="H92" i="4"/>
  <c r="G93" i="4"/>
  <c r="H93" i="4"/>
  <c r="G94" i="4"/>
  <c r="H94" i="4"/>
  <c r="G95" i="4"/>
  <c r="H95" i="4"/>
  <c r="G96" i="4"/>
  <c r="H96" i="4"/>
  <c r="G97" i="4"/>
  <c r="H97" i="4"/>
  <c r="G98" i="4"/>
  <c r="H98" i="4"/>
  <c r="G99" i="4"/>
  <c r="H99" i="4"/>
  <c r="G100" i="4"/>
  <c r="H100" i="4"/>
  <c r="G101" i="4"/>
  <c r="H101" i="4"/>
  <c r="G102" i="4"/>
  <c r="H102" i="4"/>
  <c r="G103" i="4"/>
  <c r="H103" i="4"/>
  <c r="G104" i="4"/>
  <c r="H104" i="4"/>
  <c r="G105" i="4"/>
  <c r="H105" i="4"/>
  <c r="G106" i="4"/>
  <c r="H106" i="4"/>
  <c r="G107" i="4"/>
  <c r="H107" i="4"/>
  <c r="G108" i="4"/>
  <c r="H108" i="4"/>
  <c r="G109" i="4"/>
  <c r="H109" i="4"/>
  <c r="G110" i="4"/>
  <c r="H110" i="4"/>
  <c r="G111" i="4"/>
  <c r="H111" i="4"/>
  <c r="G112" i="4"/>
  <c r="H112" i="4"/>
  <c r="G113" i="4"/>
  <c r="H113" i="4"/>
  <c r="G114" i="4"/>
  <c r="H114" i="4"/>
  <c r="G115" i="4"/>
  <c r="H115" i="4"/>
  <c r="G116" i="4"/>
  <c r="H116" i="4"/>
  <c r="G117" i="4"/>
  <c r="H117" i="4"/>
  <c r="G118" i="4"/>
  <c r="H118" i="4"/>
  <c r="G119" i="4"/>
  <c r="H119" i="4"/>
  <c r="G120" i="4"/>
  <c r="H120" i="4"/>
  <c r="G121" i="4"/>
  <c r="H121" i="4"/>
  <c r="G122" i="4"/>
  <c r="H122" i="4"/>
  <c r="G123" i="4"/>
  <c r="H123" i="4"/>
  <c r="G124" i="4"/>
  <c r="H124" i="4"/>
  <c r="G125" i="4"/>
  <c r="H125" i="4"/>
  <c r="G126" i="4"/>
  <c r="H126" i="4"/>
  <c r="G127" i="4"/>
  <c r="H127" i="4"/>
  <c r="G128" i="4"/>
  <c r="H128" i="4"/>
  <c r="G129" i="4"/>
  <c r="H129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E66" i="4"/>
  <c r="F66" i="4"/>
  <c r="E67" i="4"/>
  <c r="F67" i="4"/>
  <c r="E68" i="4"/>
  <c r="F68" i="4"/>
  <c r="E69" i="4"/>
  <c r="F69" i="4"/>
  <c r="E70" i="4"/>
  <c r="F70" i="4"/>
  <c r="E71" i="4"/>
  <c r="F71" i="4"/>
  <c r="E72" i="4"/>
  <c r="F72" i="4"/>
  <c r="E73" i="4"/>
  <c r="F73" i="4"/>
  <c r="E74" i="4"/>
  <c r="F74" i="4"/>
  <c r="E75" i="4"/>
  <c r="F75" i="4"/>
  <c r="E76" i="4"/>
  <c r="F76" i="4"/>
  <c r="E77" i="4"/>
  <c r="F77" i="4"/>
  <c r="E78" i="4"/>
  <c r="F78" i="4"/>
  <c r="E79" i="4"/>
  <c r="F79" i="4"/>
  <c r="E80" i="4"/>
  <c r="F80" i="4"/>
  <c r="E81" i="4"/>
  <c r="F81" i="4"/>
  <c r="E82" i="4"/>
  <c r="F82" i="4"/>
  <c r="E83" i="4"/>
  <c r="F83" i="4"/>
  <c r="E84" i="4"/>
  <c r="F84" i="4"/>
  <c r="E85" i="4"/>
  <c r="F85" i="4"/>
  <c r="E86" i="4"/>
  <c r="F86" i="4"/>
  <c r="E87" i="4"/>
  <c r="F87" i="4"/>
  <c r="E88" i="4"/>
  <c r="F88" i="4"/>
  <c r="E89" i="4"/>
  <c r="F89" i="4"/>
  <c r="E90" i="4"/>
  <c r="F90" i="4"/>
  <c r="E91" i="4"/>
  <c r="F91" i="4"/>
  <c r="E92" i="4"/>
  <c r="F92" i="4"/>
  <c r="E93" i="4"/>
  <c r="F93" i="4"/>
  <c r="E94" i="4"/>
  <c r="F94" i="4"/>
  <c r="E95" i="4"/>
  <c r="F95" i="4"/>
  <c r="E96" i="4"/>
  <c r="F96" i="4"/>
  <c r="E97" i="4"/>
  <c r="F97" i="4"/>
  <c r="E98" i="4"/>
  <c r="F98" i="4"/>
  <c r="E99" i="4"/>
  <c r="F99" i="4"/>
  <c r="E100" i="4"/>
  <c r="F100" i="4"/>
  <c r="E101" i="4"/>
  <c r="F101" i="4"/>
  <c r="E102" i="4"/>
  <c r="F102" i="4"/>
  <c r="E103" i="4"/>
  <c r="F103" i="4"/>
  <c r="E104" i="4"/>
  <c r="F104" i="4"/>
  <c r="E105" i="4"/>
  <c r="F105" i="4"/>
  <c r="E106" i="4"/>
  <c r="F106" i="4"/>
  <c r="E107" i="4"/>
  <c r="F107" i="4"/>
  <c r="E108" i="4"/>
  <c r="F108" i="4"/>
  <c r="E109" i="4"/>
  <c r="F109" i="4"/>
  <c r="E110" i="4"/>
  <c r="F110" i="4"/>
  <c r="E111" i="4"/>
  <c r="F111" i="4"/>
  <c r="E112" i="4"/>
  <c r="F112" i="4"/>
  <c r="E113" i="4"/>
  <c r="F113" i="4"/>
  <c r="E114" i="4"/>
  <c r="F114" i="4"/>
  <c r="E115" i="4"/>
  <c r="F115" i="4"/>
  <c r="E116" i="4"/>
  <c r="F116" i="4"/>
  <c r="E117" i="4"/>
  <c r="F117" i="4"/>
  <c r="E118" i="4"/>
  <c r="F118" i="4"/>
  <c r="E119" i="4"/>
  <c r="F119" i="4"/>
  <c r="E120" i="4"/>
  <c r="F120" i="4"/>
  <c r="E121" i="4"/>
  <c r="F121" i="4"/>
  <c r="E122" i="4"/>
  <c r="F122" i="4"/>
  <c r="E123" i="4"/>
  <c r="F123" i="4"/>
  <c r="E124" i="4"/>
  <c r="F124" i="4"/>
  <c r="E125" i="4"/>
  <c r="F125" i="4"/>
  <c r="E126" i="4"/>
  <c r="F126" i="4"/>
  <c r="E127" i="4"/>
  <c r="F127" i="4"/>
  <c r="E128" i="4"/>
  <c r="F128" i="4"/>
  <c r="E129" i="4"/>
  <c r="F129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10" i="6" a="1"/>
  <c r="E10" i="6" s="1"/>
  <c r="A51" i="19"/>
  <c r="B51" i="19"/>
  <c r="C51" i="19"/>
  <c r="D51" i="19"/>
  <c r="A52" i="19"/>
  <c r="B52" i="19"/>
  <c r="C52" i="19"/>
  <c r="D52" i="19"/>
  <c r="A53" i="19"/>
  <c r="B53" i="19"/>
  <c r="C53" i="19"/>
  <c r="D53" i="19"/>
  <c r="A54" i="19"/>
  <c r="B54" i="19"/>
  <c r="C54" i="19"/>
  <c r="D54" i="19"/>
  <c r="A55" i="19"/>
  <c r="B55" i="19"/>
  <c r="C55" i="19"/>
  <c r="D55" i="19"/>
  <c r="A56" i="19"/>
  <c r="B56" i="19"/>
  <c r="C56" i="19"/>
  <c r="D56" i="19"/>
  <c r="A57" i="19"/>
  <c r="B57" i="19"/>
  <c r="C57" i="19"/>
  <c r="D57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D4" i="9" l="1" a="1"/>
  <c r="D4" i="9" s="1"/>
  <c r="D5" i="9" a="1"/>
  <c r="D5" i="9" s="1"/>
  <c r="D6" i="9" a="1"/>
  <c r="D6" i="9"/>
  <c r="D7" i="9" a="1"/>
  <c r="D7" i="9"/>
  <c r="D8" i="9" a="1"/>
  <c r="D8" i="9" s="1"/>
  <c r="D9" i="9" a="1"/>
  <c r="D9" i="9"/>
  <c r="D10" i="9" a="1"/>
  <c r="D10" i="9"/>
  <c r="D11" i="9" a="1"/>
  <c r="D11" i="9"/>
  <c r="D12" i="9" a="1"/>
  <c r="D12" i="9"/>
  <c r="D13" i="9" a="1"/>
  <c r="D13" i="9"/>
  <c r="D14" i="9" a="1"/>
  <c r="D14" i="9"/>
  <c r="D15" i="9" a="1"/>
  <c r="D15" i="9"/>
  <c r="D3" i="9" a="1"/>
  <c r="D3" i="9" s="1"/>
  <c r="C4" i="43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H70" i="2"/>
  <c r="G3" i="2" s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3" i="2"/>
  <c r="G66" i="2" l="1"/>
  <c r="G65" i="2"/>
  <c r="G64" i="2"/>
  <c r="G63" i="2"/>
  <c r="G62" i="2"/>
  <c r="G61" i="2"/>
  <c r="G34" i="2"/>
  <c r="G33" i="2"/>
  <c r="G32" i="2"/>
  <c r="G31" i="2"/>
  <c r="G30" i="2"/>
  <c r="G29" i="2"/>
  <c r="G15" i="2"/>
  <c r="G38" i="2"/>
  <c r="G69" i="2"/>
  <c r="G5" i="2"/>
  <c r="G68" i="2"/>
  <c r="G36" i="2"/>
  <c r="G4" i="2"/>
  <c r="G60" i="2"/>
  <c r="G28" i="2"/>
  <c r="G59" i="2"/>
  <c r="G27" i="2"/>
  <c r="G58" i="2"/>
  <c r="G26" i="2"/>
  <c r="G57" i="2"/>
  <c r="G25" i="2"/>
  <c r="G56" i="2"/>
  <c r="G24" i="2"/>
  <c r="G55" i="2"/>
  <c r="G23" i="2"/>
  <c r="G54" i="2"/>
  <c r="G22" i="2"/>
  <c r="G53" i="2"/>
  <c r="G21" i="2"/>
  <c r="G52" i="2"/>
  <c r="G20" i="2"/>
  <c r="G51" i="2"/>
  <c r="G19" i="2"/>
  <c r="G50" i="2"/>
  <c r="G18" i="2"/>
  <c r="G49" i="2"/>
  <c r="G17" i="2"/>
  <c r="G48" i="2"/>
  <c r="G16" i="2"/>
  <c r="G47" i="2"/>
  <c r="G46" i="2"/>
  <c r="G14" i="2"/>
  <c r="G45" i="2"/>
  <c r="G13" i="2"/>
  <c r="G44" i="2"/>
  <c r="G12" i="2"/>
  <c r="G43" i="2"/>
  <c r="G11" i="2"/>
  <c r="G42" i="2"/>
  <c r="G10" i="2"/>
  <c r="G41" i="2"/>
  <c r="G9" i="2"/>
  <c r="G40" i="2"/>
  <c r="G8" i="2"/>
  <c r="G39" i="2"/>
  <c r="G7" i="2"/>
  <c r="G6" i="2"/>
  <c r="G37" i="2"/>
  <c r="G67" i="2"/>
  <c r="G35" i="2"/>
  <c r="A229" i="10"/>
  <c r="B229" i="10"/>
  <c r="C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230" i="10"/>
  <c r="B230" i="10"/>
  <c r="C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231" i="10"/>
  <c r="B231" i="10"/>
  <c r="C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232" i="10"/>
  <c r="B232" i="10"/>
  <c r="C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233" i="10"/>
  <c r="B233" i="10"/>
  <c r="C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234" i="10"/>
  <c r="B234" i="10"/>
  <c r="C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235" i="10"/>
  <c r="B235" i="10"/>
  <c r="C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236" i="10"/>
  <c r="B236" i="10"/>
  <c r="C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237" i="10"/>
  <c r="B237" i="10"/>
  <c r="C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238" i="10"/>
  <c r="B238" i="10"/>
  <c r="C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239" i="10"/>
  <c r="B239" i="10"/>
  <c r="C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240" i="10"/>
  <c r="B240" i="10"/>
  <c r="C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241" i="10"/>
  <c r="B241" i="10"/>
  <c r="C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242" i="10"/>
  <c r="B242" i="10"/>
  <c r="C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243" i="10"/>
  <c r="B243" i="10"/>
  <c r="C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244" i="10"/>
  <c r="B244" i="10"/>
  <c r="C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245" i="10"/>
  <c r="B245" i="10"/>
  <c r="C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246" i="10"/>
  <c r="B246" i="10"/>
  <c r="C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247" i="10"/>
  <c r="B247" i="10"/>
  <c r="C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248" i="10"/>
  <c r="B248" i="10"/>
  <c r="C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249" i="10"/>
  <c r="B249" i="10"/>
  <c r="C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250" i="10"/>
  <c r="B250" i="10"/>
  <c r="C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251" i="10"/>
  <c r="B251" i="10"/>
  <c r="C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252" i="10"/>
  <c r="B252" i="10"/>
  <c r="C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253" i="10"/>
  <c r="B253" i="10"/>
  <c r="C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254" i="10"/>
  <c r="B254" i="10"/>
  <c r="C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255" i="10"/>
  <c r="B255" i="10"/>
  <c r="C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256" i="10"/>
  <c r="B256" i="10"/>
  <c r="C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257" i="10"/>
  <c r="B257" i="10"/>
  <c r="C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258" i="10"/>
  <c r="B258" i="10"/>
  <c r="C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259" i="10"/>
  <c r="B259" i="10"/>
  <c r="C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260" i="10"/>
  <c r="B260" i="10"/>
  <c r="C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261" i="10"/>
  <c r="B261" i="10"/>
  <c r="C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262" i="10"/>
  <c r="B262" i="10"/>
  <c r="C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263" i="10"/>
  <c r="B263" i="10"/>
  <c r="C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264" i="10"/>
  <c r="B264" i="10"/>
  <c r="C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265" i="10"/>
  <c r="B265" i="10"/>
  <c r="C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266" i="10"/>
  <c r="B266" i="10"/>
  <c r="C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267" i="10"/>
  <c r="B267" i="10"/>
  <c r="C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268" i="10"/>
  <c r="B268" i="10"/>
  <c r="C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269" i="10"/>
  <c r="B269" i="10"/>
  <c r="C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270" i="10"/>
  <c r="B270" i="10"/>
  <c r="C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271" i="10"/>
  <c r="B271" i="10"/>
  <c r="C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272" i="10"/>
  <c r="B272" i="10"/>
  <c r="C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273" i="10"/>
  <c r="B273" i="10"/>
  <c r="C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274" i="10"/>
  <c r="B274" i="10"/>
  <c r="C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275" i="10"/>
  <c r="B275" i="10"/>
  <c r="C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276" i="10"/>
  <c r="B276" i="10"/>
  <c r="C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277" i="10"/>
  <c r="B277" i="10"/>
  <c r="C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278" i="10"/>
  <c r="B278" i="10"/>
  <c r="C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279" i="10"/>
  <c r="B279" i="10"/>
  <c r="C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280" i="10"/>
  <c r="B280" i="10"/>
  <c r="C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281" i="10"/>
  <c r="B281" i="10"/>
  <c r="C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282" i="10"/>
  <c r="B282" i="10"/>
  <c r="C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283" i="10"/>
  <c r="B283" i="10"/>
  <c r="C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284" i="10"/>
  <c r="B284" i="10"/>
  <c r="C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285" i="10"/>
  <c r="B285" i="10"/>
  <c r="C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286" i="10"/>
  <c r="B286" i="10"/>
  <c r="C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287" i="10"/>
  <c r="B287" i="10"/>
  <c r="C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288" i="10"/>
  <c r="B288" i="10"/>
  <c r="C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289" i="10"/>
  <c r="B289" i="10"/>
  <c r="C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290" i="10"/>
  <c r="B290" i="10"/>
  <c r="C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291" i="10"/>
  <c r="B291" i="10"/>
  <c r="C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292" i="10"/>
  <c r="B292" i="10"/>
  <c r="C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293" i="10"/>
  <c r="B293" i="10"/>
  <c r="C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294" i="10"/>
  <c r="B294" i="10"/>
  <c r="C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295" i="10"/>
  <c r="B295" i="10"/>
  <c r="C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296" i="10"/>
  <c r="B296" i="10"/>
  <c r="C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297" i="10"/>
  <c r="B297" i="10"/>
  <c r="C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298" i="10"/>
  <c r="B298" i="10"/>
  <c r="C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299" i="10"/>
  <c r="B299" i="10"/>
  <c r="C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300" i="10"/>
  <c r="B300" i="10"/>
  <c r="C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301" i="10"/>
  <c r="B301" i="10"/>
  <c r="C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302" i="10"/>
  <c r="B302" i="10"/>
  <c r="C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303" i="10"/>
  <c r="B303" i="10"/>
  <c r="C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304" i="10"/>
  <c r="B304" i="10"/>
  <c r="C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305" i="10"/>
  <c r="B305" i="10"/>
  <c r="C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306" i="10"/>
  <c r="B306" i="10"/>
  <c r="C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307" i="10"/>
  <c r="B307" i="10"/>
  <c r="C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308" i="10"/>
  <c r="B308" i="10"/>
  <c r="C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309" i="10"/>
  <c r="B309" i="10"/>
  <c r="C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310" i="10"/>
  <c r="B310" i="10"/>
  <c r="C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311" i="10"/>
  <c r="B311" i="10"/>
  <c r="C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312" i="10"/>
  <c r="B312" i="10"/>
  <c r="C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313" i="10"/>
  <c r="B313" i="10"/>
  <c r="C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314" i="10"/>
  <c r="B314" i="10"/>
  <c r="C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315" i="10"/>
  <c r="B315" i="10"/>
  <c r="C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316" i="10"/>
  <c r="B316" i="10"/>
  <c r="C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317" i="10"/>
  <c r="B317" i="10"/>
  <c r="C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318" i="10"/>
  <c r="B318" i="10"/>
  <c r="C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319" i="10"/>
  <c r="B319" i="10"/>
  <c r="C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320" i="10"/>
  <c r="B320" i="10"/>
  <c r="C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321" i="10"/>
  <c r="B321" i="10"/>
  <c r="C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322" i="10"/>
  <c r="B322" i="10"/>
  <c r="C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323" i="10"/>
  <c r="B323" i="10"/>
  <c r="C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324" i="10"/>
  <c r="B324" i="10"/>
  <c r="C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325" i="10"/>
  <c r="B325" i="10"/>
  <c r="C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326" i="10"/>
  <c r="B326" i="10"/>
  <c r="C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327" i="10"/>
  <c r="B327" i="10"/>
  <c r="C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328" i="10"/>
  <c r="B328" i="10"/>
  <c r="C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329" i="10"/>
  <c r="B329" i="10"/>
  <c r="C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330" i="10"/>
  <c r="B330" i="10"/>
  <c r="C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331" i="10"/>
  <c r="B331" i="10"/>
  <c r="C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332" i="10"/>
  <c r="B332" i="10"/>
  <c r="C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333" i="10"/>
  <c r="B333" i="10"/>
  <c r="C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334" i="10"/>
  <c r="B334" i="10"/>
  <c r="C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335" i="10"/>
  <c r="B335" i="10"/>
  <c r="C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336" i="10"/>
  <c r="B336" i="10"/>
  <c r="C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337" i="10"/>
  <c r="B337" i="10"/>
  <c r="C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338" i="10"/>
  <c r="B338" i="10"/>
  <c r="C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339" i="10"/>
  <c r="B339" i="10"/>
  <c r="C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340" i="10"/>
  <c r="B340" i="10"/>
  <c r="C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341" i="10"/>
  <c r="B341" i="10"/>
  <c r="C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342" i="10"/>
  <c r="B342" i="10"/>
  <c r="C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343" i="10"/>
  <c r="B343" i="10"/>
  <c r="C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344" i="10"/>
  <c r="B344" i="10"/>
  <c r="C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345" i="10"/>
  <c r="B345" i="10"/>
  <c r="C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346" i="10"/>
  <c r="B346" i="10"/>
  <c r="C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347" i="10"/>
  <c r="B347" i="10"/>
  <c r="C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348" i="10"/>
  <c r="B348" i="10"/>
  <c r="C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349" i="10"/>
  <c r="B349" i="10"/>
  <c r="C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350" i="10"/>
  <c r="B350" i="10"/>
  <c r="C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351" i="10"/>
  <c r="B351" i="10"/>
  <c r="C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352" i="10"/>
  <c r="B352" i="10"/>
  <c r="C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353" i="10"/>
  <c r="B353" i="10"/>
  <c r="C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354" i="10"/>
  <c r="B354" i="10"/>
  <c r="C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355" i="10"/>
  <c r="B355" i="10"/>
  <c r="C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356" i="10"/>
  <c r="B356" i="10"/>
  <c r="C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357" i="10"/>
  <c r="B357" i="10"/>
  <c r="C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358" i="10"/>
  <c r="B358" i="10"/>
  <c r="C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359" i="10"/>
  <c r="B359" i="10"/>
  <c r="C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360" i="10"/>
  <c r="B360" i="10"/>
  <c r="C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361" i="10"/>
  <c r="B361" i="10"/>
  <c r="C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362" i="10"/>
  <c r="B362" i="10"/>
  <c r="C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363" i="10"/>
  <c r="B363" i="10"/>
  <c r="C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364" i="10"/>
  <c r="B364" i="10"/>
  <c r="C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365" i="10"/>
  <c r="B365" i="10"/>
  <c r="C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366" i="10"/>
  <c r="B366" i="10"/>
  <c r="C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367" i="10"/>
  <c r="B367" i="10"/>
  <c r="C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368" i="10"/>
  <c r="B368" i="10"/>
  <c r="C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369" i="10"/>
  <c r="B369" i="10"/>
  <c r="C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370" i="10"/>
  <c r="B370" i="10"/>
  <c r="C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371" i="10"/>
  <c r="B371" i="10"/>
  <c r="C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372" i="10"/>
  <c r="B372" i="10"/>
  <c r="C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373" i="10"/>
  <c r="B373" i="10"/>
  <c r="C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374" i="10"/>
  <c r="B374" i="10"/>
  <c r="C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375" i="10"/>
  <c r="B375" i="10"/>
  <c r="C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376" i="10"/>
  <c r="B376" i="10"/>
  <c r="C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377" i="10"/>
  <c r="B377" i="10"/>
  <c r="C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378" i="10"/>
  <c r="B378" i="10"/>
  <c r="C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379" i="10"/>
  <c r="B379" i="10"/>
  <c r="C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380" i="10"/>
  <c r="B380" i="10"/>
  <c r="C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381" i="10"/>
  <c r="B381" i="10"/>
  <c r="C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382" i="10"/>
  <c r="B382" i="10"/>
  <c r="C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383" i="10"/>
  <c r="B383" i="10"/>
  <c r="C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384" i="10"/>
  <c r="B384" i="10"/>
  <c r="C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385" i="10"/>
  <c r="B385" i="10"/>
  <c r="C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386" i="10"/>
  <c r="B386" i="10"/>
  <c r="C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387" i="10"/>
  <c r="B387" i="10"/>
  <c r="C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388" i="10"/>
  <c r="B388" i="10"/>
  <c r="C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389" i="10"/>
  <c r="B389" i="10"/>
  <c r="C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390" i="10"/>
  <c r="B390" i="10"/>
  <c r="C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391" i="10"/>
  <c r="B391" i="10"/>
  <c r="C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392" i="10"/>
  <c r="B392" i="10"/>
  <c r="C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393" i="10"/>
  <c r="B393" i="10"/>
  <c r="C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394" i="10"/>
  <c r="B394" i="10"/>
  <c r="C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395" i="10"/>
  <c r="B395" i="10"/>
  <c r="C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396" i="10"/>
  <c r="B396" i="10"/>
  <c r="C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397" i="10"/>
  <c r="B397" i="10"/>
  <c r="C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398" i="10"/>
  <c r="B398" i="10"/>
  <c r="C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399" i="10"/>
  <c r="B399" i="10"/>
  <c r="C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400" i="10"/>
  <c r="B400" i="10"/>
  <c r="C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401" i="10"/>
  <c r="B401" i="10"/>
  <c r="C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402" i="10"/>
  <c r="B402" i="10"/>
  <c r="C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403" i="10"/>
  <c r="B403" i="10"/>
  <c r="C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404" i="10"/>
  <c r="B404" i="10"/>
  <c r="C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405" i="10"/>
  <c r="B405" i="10"/>
  <c r="C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406" i="10"/>
  <c r="B406" i="10"/>
  <c r="C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407" i="10"/>
  <c r="B407" i="10"/>
  <c r="C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408" i="10"/>
  <c r="B408" i="10"/>
  <c r="C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409" i="10"/>
  <c r="B409" i="10"/>
  <c r="C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410" i="10"/>
  <c r="B410" i="10"/>
  <c r="C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411" i="10"/>
  <c r="B411" i="10"/>
  <c r="C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412" i="10"/>
  <c r="B412" i="10"/>
  <c r="C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413" i="10"/>
  <c r="B413" i="10"/>
  <c r="C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414" i="10"/>
  <c r="B414" i="10"/>
  <c r="C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415" i="10"/>
  <c r="B415" i="10"/>
  <c r="C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416" i="10"/>
  <c r="B416" i="10"/>
  <c r="C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417" i="10"/>
  <c r="B417" i="10"/>
  <c r="C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418" i="10"/>
  <c r="B418" i="10"/>
  <c r="C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419" i="10"/>
  <c r="B419" i="10"/>
  <c r="C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420" i="10"/>
  <c r="B420" i="10"/>
  <c r="C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421" i="10"/>
  <c r="B421" i="10"/>
  <c r="C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422" i="10"/>
  <c r="B422" i="10"/>
  <c r="C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423" i="10"/>
  <c r="B423" i="10"/>
  <c r="C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424" i="10"/>
  <c r="B424" i="10"/>
  <c r="C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425" i="10"/>
  <c r="B425" i="10"/>
  <c r="C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426" i="10"/>
  <c r="B426" i="10"/>
  <c r="C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427" i="10"/>
  <c r="B427" i="10"/>
  <c r="C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428" i="10"/>
  <c r="B428" i="10"/>
  <c r="C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429" i="10"/>
  <c r="B429" i="10"/>
  <c r="C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430" i="10"/>
  <c r="B430" i="10"/>
  <c r="C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431" i="10"/>
  <c r="B431" i="10"/>
  <c r="C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432" i="10"/>
  <c r="B432" i="10"/>
  <c r="C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433" i="10"/>
  <c r="B433" i="10"/>
  <c r="C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434" i="10"/>
  <c r="B434" i="10"/>
  <c r="C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435" i="10"/>
  <c r="B435" i="10"/>
  <c r="C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436" i="10"/>
  <c r="B436" i="10"/>
  <c r="C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437" i="10"/>
  <c r="B437" i="10"/>
  <c r="C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438" i="10"/>
  <c r="B438" i="10"/>
  <c r="C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439" i="10"/>
  <c r="B439" i="10"/>
  <c r="C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440" i="10"/>
  <c r="B440" i="10"/>
  <c r="C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441" i="10"/>
  <c r="B441" i="10"/>
  <c r="C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442" i="10"/>
  <c r="B442" i="10"/>
  <c r="C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443" i="10"/>
  <c r="B443" i="10"/>
  <c r="C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444" i="10"/>
  <c r="B444" i="10"/>
  <c r="C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445" i="10"/>
  <c r="B445" i="10"/>
  <c r="C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446" i="10"/>
  <c r="B446" i="10"/>
  <c r="C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447" i="10"/>
  <c r="B447" i="10"/>
  <c r="C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448" i="10"/>
  <c r="B448" i="10"/>
  <c r="C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449" i="10"/>
  <c r="B449" i="10"/>
  <c r="C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450" i="10"/>
  <c r="B450" i="10"/>
  <c r="C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451" i="10"/>
  <c r="B451" i="10"/>
  <c r="C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452" i="10"/>
  <c r="B452" i="10"/>
  <c r="C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453" i="10"/>
  <c r="B453" i="10"/>
  <c r="C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454" i="10"/>
  <c r="B454" i="10"/>
  <c r="C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455" i="10"/>
  <c r="B455" i="10"/>
  <c r="C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456" i="10"/>
  <c r="B456" i="10"/>
  <c r="C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457" i="10"/>
  <c r="B457" i="10"/>
  <c r="C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458" i="10"/>
  <c r="B458" i="10"/>
  <c r="C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459" i="10"/>
  <c r="B459" i="10"/>
  <c r="C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460" i="10"/>
  <c r="B460" i="10"/>
  <c r="C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461" i="10"/>
  <c r="B461" i="10"/>
  <c r="C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462" i="10"/>
  <c r="B462" i="10"/>
  <c r="C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463" i="10"/>
  <c r="B463" i="10"/>
  <c r="C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464" i="10"/>
  <c r="B464" i="10"/>
  <c r="C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465" i="10"/>
  <c r="B465" i="10"/>
  <c r="C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466" i="10"/>
  <c r="B466" i="10"/>
  <c r="C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467" i="10"/>
  <c r="B467" i="10"/>
  <c r="C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468" i="10"/>
  <c r="B468" i="10"/>
  <c r="C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469" i="10"/>
  <c r="B469" i="10"/>
  <c r="C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470" i="10"/>
  <c r="B470" i="10"/>
  <c r="C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471" i="10"/>
  <c r="B471" i="10"/>
  <c r="C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472" i="10"/>
  <c r="B472" i="10"/>
  <c r="C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473" i="10"/>
  <c r="B473" i="10"/>
  <c r="C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474" i="10"/>
  <c r="B474" i="10"/>
  <c r="C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475" i="10"/>
  <c r="B475" i="10"/>
  <c r="C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476" i="10"/>
  <c r="B476" i="10"/>
  <c r="C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477" i="10"/>
  <c r="B477" i="10"/>
  <c r="C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478" i="10"/>
  <c r="B478" i="10"/>
  <c r="C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479" i="10"/>
  <c r="B479" i="10"/>
  <c r="C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480" i="10"/>
  <c r="B480" i="10"/>
  <c r="C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481" i="10"/>
  <c r="B481" i="10"/>
  <c r="C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482" i="10"/>
  <c r="B482" i="10"/>
  <c r="C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483" i="10"/>
  <c r="B483" i="10"/>
  <c r="C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484" i="10"/>
  <c r="B484" i="10"/>
  <c r="C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485" i="10"/>
  <c r="B485" i="10"/>
  <c r="C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486" i="10"/>
  <c r="B486" i="10"/>
  <c r="C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487" i="10"/>
  <c r="B487" i="10"/>
  <c r="C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488" i="10"/>
  <c r="B488" i="10"/>
  <c r="C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489" i="10"/>
  <c r="B489" i="10"/>
  <c r="C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490" i="10"/>
  <c r="B490" i="10"/>
  <c r="C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491" i="10"/>
  <c r="B491" i="10"/>
  <c r="C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492" i="10"/>
  <c r="B492" i="10"/>
  <c r="C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493" i="10"/>
  <c r="B493" i="10"/>
  <c r="C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494" i="10"/>
  <c r="B494" i="10"/>
  <c r="C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495" i="10"/>
  <c r="B495" i="10"/>
  <c r="C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496" i="10"/>
  <c r="B496" i="10"/>
  <c r="C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497" i="10"/>
  <c r="B497" i="10"/>
  <c r="C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498" i="10"/>
  <c r="B498" i="10"/>
  <c r="C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499" i="10"/>
  <c r="B499" i="10"/>
  <c r="C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500" i="10"/>
  <c r="B500" i="10"/>
  <c r="C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501" i="10"/>
  <c r="B501" i="10"/>
  <c r="C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502" i="10"/>
  <c r="B502" i="10"/>
  <c r="C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503" i="10"/>
  <c r="B503" i="10"/>
  <c r="C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504" i="10"/>
  <c r="B504" i="10"/>
  <c r="C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505" i="10"/>
  <c r="B505" i="10"/>
  <c r="C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506" i="10"/>
  <c r="B506" i="10"/>
  <c r="C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507" i="10"/>
  <c r="B507" i="10"/>
  <c r="C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508" i="10"/>
  <c r="B508" i="10"/>
  <c r="C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509" i="10"/>
  <c r="B509" i="10"/>
  <c r="C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510" i="10"/>
  <c r="B510" i="10"/>
  <c r="C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511" i="10"/>
  <c r="B511" i="10"/>
  <c r="C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512" i="10"/>
  <c r="B512" i="10"/>
  <c r="C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513" i="10"/>
  <c r="B513" i="10"/>
  <c r="C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514" i="10"/>
  <c r="B514" i="10"/>
  <c r="C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515" i="10"/>
  <c r="B515" i="10"/>
  <c r="C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516" i="10"/>
  <c r="B516" i="10"/>
  <c r="C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517" i="10"/>
  <c r="B517" i="10"/>
  <c r="C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518" i="10"/>
  <c r="B518" i="10"/>
  <c r="C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519" i="10"/>
  <c r="B519" i="10"/>
  <c r="C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520" i="10"/>
  <c r="B520" i="10"/>
  <c r="C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521" i="10"/>
  <c r="B521" i="10"/>
  <c r="C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522" i="10"/>
  <c r="B522" i="10"/>
  <c r="C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523" i="10"/>
  <c r="B523" i="10"/>
  <c r="C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524" i="10"/>
  <c r="B524" i="10"/>
  <c r="C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525" i="10"/>
  <c r="B525" i="10"/>
  <c r="C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526" i="10"/>
  <c r="B526" i="10"/>
  <c r="C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527" i="10"/>
  <c r="B527" i="10"/>
  <c r="C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528" i="10"/>
  <c r="B528" i="10"/>
  <c r="C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529" i="10"/>
  <c r="B529" i="10"/>
  <c r="C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530" i="10"/>
  <c r="B530" i="10"/>
  <c r="C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531" i="10"/>
  <c r="B531" i="10"/>
  <c r="C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532" i="10"/>
  <c r="B532" i="10"/>
  <c r="C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533" i="10"/>
  <c r="B533" i="10"/>
  <c r="C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534" i="10"/>
  <c r="B534" i="10"/>
  <c r="C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535" i="10"/>
  <c r="B535" i="10"/>
  <c r="C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536" i="10"/>
  <c r="B536" i="10"/>
  <c r="C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537" i="10"/>
  <c r="B537" i="10"/>
  <c r="C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538" i="10"/>
  <c r="B538" i="10"/>
  <c r="C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539" i="10"/>
  <c r="B539" i="10"/>
  <c r="C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540" i="10"/>
  <c r="B540" i="10"/>
  <c r="C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541" i="10"/>
  <c r="B541" i="10"/>
  <c r="C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542" i="10"/>
  <c r="B542" i="10"/>
  <c r="C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543" i="10"/>
  <c r="B543" i="10"/>
  <c r="C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544" i="10"/>
  <c r="B544" i="10"/>
  <c r="C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545" i="10"/>
  <c r="B545" i="10"/>
  <c r="C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546" i="10"/>
  <c r="B546" i="10"/>
  <c r="C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547" i="10"/>
  <c r="B547" i="10"/>
  <c r="C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548" i="10"/>
  <c r="B548" i="10"/>
  <c r="C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549" i="10"/>
  <c r="B549" i="10"/>
  <c r="C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550" i="10"/>
  <c r="B550" i="10"/>
  <c r="C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551" i="10"/>
  <c r="B551" i="10"/>
  <c r="C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552" i="10"/>
  <c r="B552" i="10"/>
  <c r="C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553" i="10"/>
  <c r="B553" i="10"/>
  <c r="C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554" i="10"/>
  <c r="B554" i="10"/>
  <c r="C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555" i="10"/>
  <c r="B555" i="10"/>
  <c r="C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556" i="10"/>
  <c r="B556" i="10"/>
  <c r="C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557" i="10"/>
  <c r="B557" i="10"/>
  <c r="C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558" i="10"/>
  <c r="B558" i="10"/>
  <c r="C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559" i="10"/>
  <c r="B559" i="10"/>
  <c r="C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560" i="10"/>
  <c r="B560" i="10"/>
  <c r="C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561" i="10"/>
  <c r="B561" i="10"/>
  <c r="C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562" i="10"/>
  <c r="B562" i="10"/>
  <c r="C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563" i="10"/>
  <c r="B563" i="10"/>
  <c r="C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564" i="10"/>
  <c r="B564" i="10"/>
  <c r="C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565" i="10"/>
  <c r="B565" i="10"/>
  <c r="C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566" i="10"/>
  <c r="B566" i="10"/>
  <c r="C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567" i="10"/>
  <c r="B567" i="10"/>
  <c r="C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568" i="10"/>
  <c r="B568" i="10"/>
  <c r="C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569" i="10"/>
  <c r="B569" i="10"/>
  <c r="C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570" i="10"/>
  <c r="B570" i="10"/>
  <c r="C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571" i="10"/>
  <c r="B571" i="10"/>
  <c r="C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572" i="10"/>
  <c r="B572" i="10"/>
  <c r="C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573" i="10"/>
  <c r="B573" i="10"/>
  <c r="C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574" i="10"/>
  <c r="B574" i="10"/>
  <c r="C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575" i="10"/>
  <c r="B575" i="10"/>
  <c r="C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576" i="10"/>
  <c r="B576" i="10"/>
  <c r="C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577" i="10"/>
  <c r="B577" i="10"/>
  <c r="C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578" i="10"/>
  <c r="B578" i="10"/>
  <c r="C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579" i="10"/>
  <c r="B579" i="10"/>
  <c r="C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580" i="10"/>
  <c r="B580" i="10"/>
  <c r="C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581" i="10"/>
  <c r="B581" i="10"/>
  <c r="C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582" i="10"/>
  <c r="B582" i="10"/>
  <c r="C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583" i="10"/>
  <c r="B583" i="10"/>
  <c r="C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584" i="10"/>
  <c r="B584" i="10"/>
  <c r="C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585" i="10"/>
  <c r="B585" i="10"/>
  <c r="C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586" i="10"/>
  <c r="B586" i="10"/>
  <c r="C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587" i="10"/>
  <c r="B587" i="10"/>
  <c r="C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588" i="10"/>
  <c r="B588" i="10"/>
  <c r="C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589" i="10"/>
  <c r="B589" i="10"/>
  <c r="C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590" i="10"/>
  <c r="B590" i="10"/>
  <c r="C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591" i="10"/>
  <c r="B591" i="10"/>
  <c r="C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592" i="10"/>
  <c r="B592" i="10"/>
  <c r="C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593" i="10"/>
  <c r="B593" i="10"/>
  <c r="C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594" i="10"/>
  <c r="B594" i="10"/>
  <c r="C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595" i="10"/>
  <c r="B595" i="10"/>
  <c r="C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596" i="10"/>
  <c r="B596" i="10"/>
  <c r="C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597" i="10"/>
  <c r="B597" i="10"/>
  <c r="C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598" i="10"/>
  <c r="B598" i="10"/>
  <c r="C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599" i="10"/>
  <c r="B599" i="10"/>
  <c r="C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600" i="10"/>
  <c r="B600" i="10"/>
  <c r="C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601" i="10"/>
  <c r="B601" i="10"/>
  <c r="C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602" i="10"/>
  <c r="B602" i="10"/>
  <c r="C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603" i="10"/>
  <c r="B603" i="10"/>
  <c r="C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604" i="10"/>
  <c r="B604" i="10"/>
  <c r="C604" i="10"/>
  <c r="E604" i="10"/>
  <c r="F604" i="10"/>
  <c r="G604" i="10"/>
  <c r="H604" i="10"/>
  <c r="I604" i="10"/>
  <c r="J604" i="10"/>
  <c r="K604" i="10"/>
  <c r="L604" i="10"/>
  <c r="M604" i="10"/>
  <c r="N604" i="10"/>
  <c r="O604" i="10"/>
  <c r="P604" i="10"/>
  <c r="Q604" i="10"/>
  <c r="R604" i="10"/>
  <c r="S604" i="10"/>
  <c r="T604" i="10"/>
  <c r="U604" i="10"/>
  <c r="V604" i="10"/>
  <c r="W604" i="10"/>
  <c r="X604" i="10"/>
  <c r="Y604" i="10"/>
  <c r="Z604" i="10"/>
  <c r="AA604" i="10"/>
  <c r="AB604" i="10"/>
  <c r="A605" i="10"/>
  <c r="B605" i="10"/>
  <c r="C605" i="10"/>
  <c r="E605" i="10"/>
  <c r="F605" i="10"/>
  <c r="G605" i="10"/>
  <c r="H605" i="10"/>
  <c r="I605" i="10"/>
  <c r="J605" i="10"/>
  <c r="K605" i="10"/>
  <c r="L605" i="10"/>
  <c r="M605" i="10"/>
  <c r="N605" i="10"/>
  <c r="O605" i="10"/>
  <c r="P605" i="10"/>
  <c r="Q605" i="10"/>
  <c r="R605" i="10"/>
  <c r="S605" i="10"/>
  <c r="T605" i="10"/>
  <c r="U605" i="10"/>
  <c r="V605" i="10"/>
  <c r="W605" i="10"/>
  <c r="X605" i="10"/>
  <c r="Y605" i="10"/>
  <c r="Z605" i="10"/>
  <c r="AA605" i="10"/>
  <c r="AB605" i="10"/>
  <c r="A606" i="10"/>
  <c r="B606" i="10"/>
  <c r="C606" i="10"/>
  <c r="E606" i="10"/>
  <c r="F606" i="10"/>
  <c r="G606" i="10"/>
  <c r="H606" i="10"/>
  <c r="I606" i="10"/>
  <c r="J606" i="10"/>
  <c r="K606" i="10"/>
  <c r="L606" i="10"/>
  <c r="M606" i="10"/>
  <c r="N606" i="10"/>
  <c r="O606" i="10"/>
  <c r="P606" i="10"/>
  <c r="Q606" i="10"/>
  <c r="R606" i="10"/>
  <c r="S606" i="10"/>
  <c r="T606" i="10"/>
  <c r="U606" i="10"/>
  <c r="V606" i="10"/>
  <c r="W606" i="10"/>
  <c r="X606" i="10"/>
  <c r="Y606" i="10"/>
  <c r="Z606" i="10"/>
  <c r="AA606" i="10"/>
  <c r="AB606" i="10"/>
  <c r="A607" i="10"/>
  <c r="B607" i="10"/>
  <c r="C607" i="10"/>
  <c r="E607" i="10"/>
  <c r="F607" i="10"/>
  <c r="G607" i="10"/>
  <c r="H607" i="10"/>
  <c r="I607" i="10"/>
  <c r="J607" i="10"/>
  <c r="K607" i="10"/>
  <c r="L607" i="10"/>
  <c r="M607" i="10"/>
  <c r="N607" i="10"/>
  <c r="O607" i="10"/>
  <c r="P607" i="10"/>
  <c r="Q607" i="10"/>
  <c r="R607" i="10"/>
  <c r="S607" i="10"/>
  <c r="T607" i="10"/>
  <c r="U607" i="10"/>
  <c r="V607" i="10"/>
  <c r="W607" i="10"/>
  <c r="X607" i="10"/>
  <c r="Y607" i="10"/>
  <c r="Z607" i="10"/>
  <c r="AA607" i="10"/>
  <c r="AB607" i="10"/>
  <c r="A608" i="10"/>
  <c r="B608" i="10"/>
  <c r="C608" i="10"/>
  <c r="E608" i="10"/>
  <c r="F608" i="10"/>
  <c r="G608" i="10"/>
  <c r="H608" i="10"/>
  <c r="I608" i="10"/>
  <c r="J608" i="10"/>
  <c r="K608" i="10"/>
  <c r="L608" i="10"/>
  <c r="M608" i="10"/>
  <c r="N608" i="10"/>
  <c r="O608" i="10"/>
  <c r="P608" i="10"/>
  <c r="Q608" i="10"/>
  <c r="R608" i="10"/>
  <c r="S608" i="10"/>
  <c r="T608" i="10"/>
  <c r="U608" i="10"/>
  <c r="V608" i="10"/>
  <c r="W608" i="10"/>
  <c r="X608" i="10"/>
  <c r="Y608" i="10"/>
  <c r="Z608" i="10"/>
  <c r="AA608" i="10"/>
  <c r="AB608" i="10"/>
  <c r="A609" i="10"/>
  <c r="B609" i="10"/>
  <c r="C609" i="10"/>
  <c r="E609" i="10"/>
  <c r="F609" i="10"/>
  <c r="G609" i="10"/>
  <c r="H609" i="10"/>
  <c r="I609" i="10"/>
  <c r="J609" i="10"/>
  <c r="K609" i="10"/>
  <c r="L609" i="10"/>
  <c r="M609" i="10"/>
  <c r="N609" i="10"/>
  <c r="O609" i="10"/>
  <c r="P609" i="10"/>
  <c r="Q609" i="10"/>
  <c r="R609" i="10"/>
  <c r="S609" i="10"/>
  <c r="T609" i="10"/>
  <c r="U609" i="10"/>
  <c r="V609" i="10"/>
  <c r="W609" i="10"/>
  <c r="X609" i="10"/>
  <c r="Y609" i="10"/>
  <c r="Z609" i="10"/>
  <c r="AA609" i="10"/>
  <c r="AB609" i="10"/>
  <c r="A610" i="10"/>
  <c r="B610" i="10"/>
  <c r="C610" i="10"/>
  <c r="E610" i="10"/>
  <c r="F610" i="10"/>
  <c r="G610" i="10"/>
  <c r="H610" i="10"/>
  <c r="I610" i="10"/>
  <c r="J610" i="10"/>
  <c r="K610" i="10"/>
  <c r="L610" i="10"/>
  <c r="M610" i="10"/>
  <c r="N610" i="10"/>
  <c r="O610" i="10"/>
  <c r="P610" i="10"/>
  <c r="Q610" i="10"/>
  <c r="R610" i="10"/>
  <c r="S610" i="10"/>
  <c r="T610" i="10"/>
  <c r="U610" i="10"/>
  <c r="V610" i="10"/>
  <c r="W610" i="10"/>
  <c r="X610" i="10"/>
  <c r="Y610" i="10"/>
  <c r="Z610" i="10"/>
  <c r="AA610" i="10"/>
  <c r="AB610" i="10"/>
  <c r="A611" i="10"/>
  <c r="B611" i="10"/>
  <c r="C611" i="10"/>
  <c r="E611" i="10"/>
  <c r="F611" i="10"/>
  <c r="G611" i="10"/>
  <c r="H611" i="10"/>
  <c r="I611" i="10"/>
  <c r="J611" i="10"/>
  <c r="K611" i="10"/>
  <c r="L611" i="10"/>
  <c r="M611" i="10"/>
  <c r="N611" i="10"/>
  <c r="O611" i="10"/>
  <c r="P611" i="10"/>
  <c r="Q611" i="10"/>
  <c r="R611" i="10"/>
  <c r="S611" i="10"/>
  <c r="T611" i="10"/>
  <c r="U611" i="10"/>
  <c r="V611" i="10"/>
  <c r="W611" i="10"/>
  <c r="X611" i="10"/>
  <c r="Y611" i="10"/>
  <c r="Z611" i="10"/>
  <c r="AA611" i="10"/>
  <c r="AB611" i="10"/>
  <c r="A612" i="10"/>
  <c r="B612" i="10"/>
  <c r="C612" i="10"/>
  <c r="E612" i="10"/>
  <c r="F612" i="10"/>
  <c r="G612" i="10"/>
  <c r="H612" i="10"/>
  <c r="I612" i="10"/>
  <c r="J612" i="10"/>
  <c r="K612" i="10"/>
  <c r="L612" i="10"/>
  <c r="M612" i="10"/>
  <c r="N612" i="10"/>
  <c r="O612" i="10"/>
  <c r="P612" i="10"/>
  <c r="Q612" i="10"/>
  <c r="R612" i="10"/>
  <c r="S612" i="10"/>
  <c r="T612" i="10"/>
  <c r="U612" i="10"/>
  <c r="V612" i="10"/>
  <c r="W612" i="10"/>
  <c r="X612" i="10"/>
  <c r="Y612" i="10"/>
  <c r="Z612" i="10"/>
  <c r="AA612" i="10"/>
  <c r="AB612" i="10"/>
  <c r="A613" i="10"/>
  <c r="B613" i="10"/>
  <c r="C613" i="10"/>
  <c r="E613" i="10"/>
  <c r="F613" i="10"/>
  <c r="G613" i="10"/>
  <c r="H613" i="10"/>
  <c r="I613" i="10"/>
  <c r="J613" i="10"/>
  <c r="K613" i="10"/>
  <c r="L613" i="10"/>
  <c r="M613" i="10"/>
  <c r="N613" i="10"/>
  <c r="O613" i="10"/>
  <c r="P613" i="10"/>
  <c r="Q613" i="10"/>
  <c r="R613" i="10"/>
  <c r="S613" i="10"/>
  <c r="T613" i="10"/>
  <c r="U613" i="10"/>
  <c r="V613" i="10"/>
  <c r="W613" i="10"/>
  <c r="X613" i="10"/>
  <c r="Y613" i="10"/>
  <c r="Z613" i="10"/>
  <c r="AA613" i="10"/>
  <c r="AB613" i="10"/>
  <c r="A614" i="10"/>
  <c r="B614" i="10"/>
  <c r="C614" i="10"/>
  <c r="E614" i="10"/>
  <c r="F614" i="10"/>
  <c r="G614" i="10"/>
  <c r="H614" i="10"/>
  <c r="I614" i="10"/>
  <c r="J614" i="10"/>
  <c r="K614" i="10"/>
  <c r="L614" i="10"/>
  <c r="M614" i="10"/>
  <c r="N614" i="10"/>
  <c r="O614" i="10"/>
  <c r="P614" i="10"/>
  <c r="Q614" i="10"/>
  <c r="R614" i="10"/>
  <c r="S614" i="10"/>
  <c r="T614" i="10"/>
  <c r="U614" i="10"/>
  <c r="V614" i="10"/>
  <c r="W614" i="10"/>
  <c r="X614" i="10"/>
  <c r="Y614" i="10"/>
  <c r="Z614" i="10"/>
  <c r="AA614" i="10"/>
  <c r="AB614" i="10"/>
  <c r="A615" i="10"/>
  <c r="B615" i="10"/>
  <c r="C615" i="10"/>
  <c r="E615" i="10"/>
  <c r="F615" i="10"/>
  <c r="G615" i="10"/>
  <c r="H615" i="10"/>
  <c r="I615" i="10"/>
  <c r="J615" i="10"/>
  <c r="K615" i="10"/>
  <c r="L615" i="10"/>
  <c r="M615" i="10"/>
  <c r="N615" i="10"/>
  <c r="O615" i="10"/>
  <c r="P615" i="10"/>
  <c r="Q615" i="10"/>
  <c r="R615" i="10"/>
  <c r="S615" i="10"/>
  <c r="T615" i="10"/>
  <c r="U615" i="10"/>
  <c r="V615" i="10"/>
  <c r="W615" i="10"/>
  <c r="X615" i="10"/>
  <c r="Y615" i="10"/>
  <c r="Z615" i="10"/>
  <c r="AA615" i="10"/>
  <c r="AB615" i="10"/>
  <c r="A616" i="10"/>
  <c r="B616" i="10"/>
  <c r="C616" i="10"/>
  <c r="E616" i="10"/>
  <c r="F616" i="10"/>
  <c r="G616" i="10"/>
  <c r="H616" i="10"/>
  <c r="I616" i="10"/>
  <c r="J616" i="10"/>
  <c r="K616" i="10"/>
  <c r="L616" i="10"/>
  <c r="M616" i="10"/>
  <c r="N616" i="10"/>
  <c r="O616" i="10"/>
  <c r="P616" i="10"/>
  <c r="Q616" i="10"/>
  <c r="R616" i="10"/>
  <c r="S616" i="10"/>
  <c r="T616" i="10"/>
  <c r="U616" i="10"/>
  <c r="V616" i="10"/>
  <c r="W616" i="10"/>
  <c r="X616" i="10"/>
  <c r="Y616" i="10"/>
  <c r="Z616" i="10"/>
  <c r="AA616" i="10"/>
  <c r="AB616" i="10"/>
  <c r="A617" i="10"/>
  <c r="B617" i="10"/>
  <c r="C617" i="10"/>
  <c r="E617" i="10"/>
  <c r="F617" i="10"/>
  <c r="G617" i="10"/>
  <c r="H617" i="10"/>
  <c r="I617" i="10"/>
  <c r="J617" i="10"/>
  <c r="K617" i="10"/>
  <c r="L617" i="10"/>
  <c r="M617" i="10"/>
  <c r="N617" i="10"/>
  <c r="O617" i="10"/>
  <c r="P617" i="10"/>
  <c r="Q617" i="10"/>
  <c r="R617" i="10"/>
  <c r="S617" i="10"/>
  <c r="T617" i="10"/>
  <c r="U617" i="10"/>
  <c r="V617" i="10"/>
  <c r="W617" i="10"/>
  <c r="X617" i="10"/>
  <c r="Y617" i="10"/>
  <c r="Z617" i="10"/>
  <c r="AA617" i="10"/>
  <c r="AB617" i="10"/>
  <c r="A618" i="10"/>
  <c r="B618" i="10"/>
  <c r="C618" i="10"/>
  <c r="E618" i="10"/>
  <c r="F618" i="10"/>
  <c r="G618" i="10"/>
  <c r="H618" i="10"/>
  <c r="I618" i="10"/>
  <c r="J618" i="10"/>
  <c r="K618" i="10"/>
  <c r="L618" i="10"/>
  <c r="M618" i="10"/>
  <c r="N618" i="10"/>
  <c r="O618" i="10"/>
  <c r="P618" i="10"/>
  <c r="Q618" i="10"/>
  <c r="R618" i="10"/>
  <c r="S618" i="10"/>
  <c r="T618" i="10"/>
  <c r="U618" i="10"/>
  <c r="V618" i="10"/>
  <c r="W618" i="10"/>
  <c r="X618" i="10"/>
  <c r="Y618" i="10"/>
  <c r="Z618" i="10"/>
  <c r="AA618" i="10"/>
  <c r="AB618" i="10"/>
  <c r="A619" i="10"/>
  <c r="B619" i="10"/>
  <c r="C619" i="10"/>
  <c r="E619" i="10"/>
  <c r="F619" i="10"/>
  <c r="G619" i="10"/>
  <c r="H619" i="10"/>
  <c r="I619" i="10"/>
  <c r="J619" i="10"/>
  <c r="K619" i="10"/>
  <c r="L619" i="10"/>
  <c r="M619" i="10"/>
  <c r="N619" i="10"/>
  <c r="O619" i="10"/>
  <c r="P619" i="10"/>
  <c r="Q619" i="10"/>
  <c r="R619" i="10"/>
  <c r="S619" i="10"/>
  <c r="T619" i="10"/>
  <c r="U619" i="10"/>
  <c r="V619" i="10"/>
  <c r="W619" i="10"/>
  <c r="X619" i="10"/>
  <c r="Y619" i="10"/>
  <c r="Z619" i="10"/>
  <c r="AA619" i="10"/>
  <c r="AB619" i="10"/>
  <c r="A620" i="10"/>
  <c r="B620" i="10"/>
  <c r="C620" i="10"/>
  <c r="E620" i="10"/>
  <c r="F620" i="10"/>
  <c r="G620" i="10"/>
  <c r="H620" i="10"/>
  <c r="I620" i="10"/>
  <c r="J620" i="10"/>
  <c r="K620" i="10"/>
  <c r="L620" i="10"/>
  <c r="M620" i="10"/>
  <c r="N620" i="10"/>
  <c r="O620" i="10"/>
  <c r="P620" i="10"/>
  <c r="Q620" i="10"/>
  <c r="R620" i="10"/>
  <c r="S620" i="10"/>
  <c r="T620" i="10"/>
  <c r="U620" i="10"/>
  <c r="V620" i="10"/>
  <c r="W620" i="10"/>
  <c r="X620" i="10"/>
  <c r="Y620" i="10"/>
  <c r="Z620" i="10"/>
  <c r="AA620" i="10"/>
  <c r="AB620" i="10"/>
  <c r="A621" i="10"/>
  <c r="B621" i="10"/>
  <c r="C621" i="10"/>
  <c r="E621" i="10"/>
  <c r="F621" i="10"/>
  <c r="G621" i="10"/>
  <c r="H621" i="10"/>
  <c r="I621" i="10"/>
  <c r="J621" i="10"/>
  <c r="K621" i="10"/>
  <c r="L621" i="10"/>
  <c r="M621" i="10"/>
  <c r="N621" i="10"/>
  <c r="O621" i="10"/>
  <c r="P621" i="10"/>
  <c r="Q621" i="10"/>
  <c r="R621" i="10"/>
  <c r="S621" i="10"/>
  <c r="T621" i="10"/>
  <c r="U621" i="10"/>
  <c r="V621" i="10"/>
  <c r="W621" i="10"/>
  <c r="X621" i="10"/>
  <c r="Y621" i="10"/>
  <c r="Z621" i="10"/>
  <c r="AA621" i="10"/>
  <c r="AB621" i="10"/>
  <c r="A622" i="10"/>
  <c r="B622" i="10"/>
  <c r="C622" i="10"/>
  <c r="E622" i="10"/>
  <c r="F622" i="10"/>
  <c r="G622" i="10"/>
  <c r="H622" i="10"/>
  <c r="I622" i="10"/>
  <c r="J622" i="10"/>
  <c r="K622" i="10"/>
  <c r="L622" i="10"/>
  <c r="M622" i="10"/>
  <c r="N622" i="10"/>
  <c r="O622" i="10"/>
  <c r="P622" i="10"/>
  <c r="Q622" i="10"/>
  <c r="R622" i="10"/>
  <c r="S622" i="10"/>
  <c r="T622" i="10"/>
  <c r="U622" i="10"/>
  <c r="V622" i="10"/>
  <c r="W622" i="10"/>
  <c r="X622" i="10"/>
  <c r="Y622" i="10"/>
  <c r="Z622" i="10"/>
  <c r="AA622" i="10"/>
  <c r="AB622" i="10"/>
  <c r="A623" i="10"/>
  <c r="B623" i="10"/>
  <c r="C623" i="10"/>
  <c r="E623" i="10"/>
  <c r="F623" i="10"/>
  <c r="G623" i="10"/>
  <c r="H623" i="10"/>
  <c r="I623" i="10"/>
  <c r="J623" i="10"/>
  <c r="K623" i="10"/>
  <c r="L623" i="10"/>
  <c r="M623" i="10"/>
  <c r="N623" i="10"/>
  <c r="O623" i="10"/>
  <c r="P623" i="10"/>
  <c r="Q623" i="10"/>
  <c r="R623" i="10"/>
  <c r="S623" i="10"/>
  <c r="T623" i="10"/>
  <c r="U623" i="10"/>
  <c r="V623" i="10"/>
  <c r="W623" i="10"/>
  <c r="X623" i="10"/>
  <c r="Y623" i="10"/>
  <c r="Z623" i="10"/>
  <c r="AA623" i="10"/>
  <c r="AB623" i="10"/>
  <c r="A624" i="10"/>
  <c r="B624" i="10"/>
  <c r="C624" i="10"/>
  <c r="E624" i="10"/>
  <c r="F624" i="10"/>
  <c r="G624" i="10"/>
  <c r="H624" i="10"/>
  <c r="I624" i="10"/>
  <c r="J624" i="10"/>
  <c r="K624" i="10"/>
  <c r="L624" i="10"/>
  <c r="M624" i="10"/>
  <c r="N624" i="10"/>
  <c r="O624" i="10"/>
  <c r="P624" i="10"/>
  <c r="Q624" i="10"/>
  <c r="R624" i="10"/>
  <c r="S624" i="10"/>
  <c r="T624" i="10"/>
  <c r="U624" i="10"/>
  <c r="V624" i="10"/>
  <c r="W624" i="10"/>
  <c r="X624" i="10"/>
  <c r="Y624" i="10"/>
  <c r="Z624" i="10"/>
  <c r="AA624" i="10"/>
  <c r="AB624" i="10"/>
  <c r="A625" i="10"/>
  <c r="B625" i="10"/>
  <c r="C625" i="10"/>
  <c r="E625" i="10"/>
  <c r="F625" i="10"/>
  <c r="G625" i="10"/>
  <c r="H625" i="10"/>
  <c r="I625" i="10"/>
  <c r="J625" i="10"/>
  <c r="K625" i="10"/>
  <c r="L625" i="10"/>
  <c r="M625" i="10"/>
  <c r="N625" i="10"/>
  <c r="O625" i="10"/>
  <c r="P625" i="10"/>
  <c r="Q625" i="10"/>
  <c r="R625" i="10"/>
  <c r="S625" i="10"/>
  <c r="T625" i="10"/>
  <c r="U625" i="10"/>
  <c r="V625" i="10"/>
  <c r="W625" i="10"/>
  <c r="X625" i="10"/>
  <c r="Y625" i="10"/>
  <c r="Z625" i="10"/>
  <c r="AA625" i="10"/>
  <c r="AB625" i="10"/>
  <c r="A626" i="10"/>
  <c r="B626" i="10"/>
  <c r="C626" i="10"/>
  <c r="E626" i="10"/>
  <c r="F626" i="10"/>
  <c r="G626" i="10"/>
  <c r="H626" i="10"/>
  <c r="I626" i="10"/>
  <c r="J626" i="10"/>
  <c r="K626" i="10"/>
  <c r="L626" i="10"/>
  <c r="M626" i="10"/>
  <c r="N626" i="10"/>
  <c r="O626" i="10"/>
  <c r="P626" i="10"/>
  <c r="Q626" i="10"/>
  <c r="R626" i="10"/>
  <c r="S626" i="10"/>
  <c r="T626" i="10"/>
  <c r="U626" i="10"/>
  <c r="V626" i="10"/>
  <c r="W626" i="10"/>
  <c r="X626" i="10"/>
  <c r="Y626" i="10"/>
  <c r="Z626" i="10"/>
  <c r="AA626" i="10"/>
  <c r="AB626" i="10"/>
  <c r="A627" i="10"/>
  <c r="B627" i="10"/>
  <c r="C627" i="10"/>
  <c r="E627" i="10"/>
  <c r="F627" i="10"/>
  <c r="G627" i="10"/>
  <c r="H627" i="10"/>
  <c r="I627" i="10"/>
  <c r="J627" i="10"/>
  <c r="K627" i="10"/>
  <c r="L627" i="10"/>
  <c r="M627" i="10"/>
  <c r="N627" i="10"/>
  <c r="O627" i="10"/>
  <c r="P627" i="10"/>
  <c r="Q627" i="10"/>
  <c r="R627" i="10"/>
  <c r="S627" i="10"/>
  <c r="T627" i="10"/>
  <c r="U627" i="10"/>
  <c r="V627" i="10"/>
  <c r="W627" i="10"/>
  <c r="X627" i="10"/>
  <c r="Y627" i="10"/>
  <c r="Z627" i="10"/>
  <c r="AA627" i="10"/>
  <c r="AB627" i="10"/>
  <c r="A628" i="10"/>
  <c r="B628" i="10"/>
  <c r="C628" i="10"/>
  <c r="E628" i="10"/>
  <c r="F628" i="10"/>
  <c r="G628" i="10"/>
  <c r="H628" i="10"/>
  <c r="I628" i="10"/>
  <c r="J628" i="10"/>
  <c r="K628" i="10"/>
  <c r="L628" i="10"/>
  <c r="M628" i="10"/>
  <c r="N628" i="10"/>
  <c r="O628" i="10"/>
  <c r="P628" i="10"/>
  <c r="Q628" i="10"/>
  <c r="R628" i="10"/>
  <c r="S628" i="10"/>
  <c r="T628" i="10"/>
  <c r="U628" i="10"/>
  <c r="V628" i="10"/>
  <c r="W628" i="10"/>
  <c r="X628" i="10"/>
  <c r="Y628" i="10"/>
  <c r="Z628" i="10"/>
  <c r="AA628" i="10"/>
  <c r="AB628" i="10"/>
  <c r="A629" i="10"/>
  <c r="B629" i="10"/>
  <c r="C629" i="10"/>
  <c r="E629" i="10"/>
  <c r="F629" i="10"/>
  <c r="G629" i="10"/>
  <c r="H629" i="10"/>
  <c r="I629" i="10"/>
  <c r="J629" i="10"/>
  <c r="K629" i="10"/>
  <c r="L629" i="10"/>
  <c r="M629" i="10"/>
  <c r="N629" i="10"/>
  <c r="O629" i="10"/>
  <c r="P629" i="10"/>
  <c r="Q629" i="10"/>
  <c r="R629" i="10"/>
  <c r="S629" i="10"/>
  <c r="T629" i="10"/>
  <c r="U629" i="10"/>
  <c r="V629" i="10"/>
  <c r="W629" i="10"/>
  <c r="X629" i="10"/>
  <c r="Y629" i="10"/>
  <c r="Z629" i="10"/>
  <c r="AA629" i="10"/>
  <c r="AB629" i="10"/>
  <c r="A630" i="10"/>
  <c r="B630" i="10"/>
  <c r="C630" i="10"/>
  <c r="E630" i="10"/>
  <c r="F630" i="10"/>
  <c r="G630" i="10"/>
  <c r="H630" i="10"/>
  <c r="I630" i="10"/>
  <c r="J630" i="10"/>
  <c r="K630" i="10"/>
  <c r="L630" i="10"/>
  <c r="M630" i="10"/>
  <c r="N630" i="10"/>
  <c r="O630" i="10"/>
  <c r="P630" i="10"/>
  <c r="Q630" i="10"/>
  <c r="R630" i="10"/>
  <c r="S630" i="10"/>
  <c r="T630" i="10"/>
  <c r="U630" i="10"/>
  <c r="V630" i="10"/>
  <c r="W630" i="10"/>
  <c r="X630" i="10"/>
  <c r="Y630" i="10"/>
  <c r="Z630" i="10"/>
  <c r="AA630" i="10"/>
  <c r="AB630" i="10"/>
  <c r="A631" i="10"/>
  <c r="B631" i="10"/>
  <c r="C631" i="10"/>
  <c r="E631" i="10"/>
  <c r="F631" i="10"/>
  <c r="G631" i="10"/>
  <c r="H631" i="10"/>
  <c r="I631" i="10"/>
  <c r="J631" i="10"/>
  <c r="K631" i="10"/>
  <c r="L631" i="10"/>
  <c r="M631" i="10"/>
  <c r="N631" i="10"/>
  <c r="O631" i="10"/>
  <c r="P631" i="10"/>
  <c r="Q631" i="10"/>
  <c r="R631" i="10"/>
  <c r="S631" i="10"/>
  <c r="T631" i="10"/>
  <c r="U631" i="10"/>
  <c r="V631" i="10"/>
  <c r="W631" i="10"/>
  <c r="X631" i="10"/>
  <c r="Y631" i="10"/>
  <c r="Z631" i="10"/>
  <c r="AA631" i="10"/>
  <c r="AB631" i="10"/>
  <c r="A632" i="10"/>
  <c r="B632" i="10"/>
  <c r="C632" i="10"/>
  <c r="E632" i="10"/>
  <c r="F632" i="10"/>
  <c r="G632" i="10"/>
  <c r="H632" i="10"/>
  <c r="I632" i="10"/>
  <c r="J632" i="10"/>
  <c r="K632" i="10"/>
  <c r="L632" i="10"/>
  <c r="M632" i="10"/>
  <c r="N632" i="10"/>
  <c r="O632" i="10"/>
  <c r="P632" i="10"/>
  <c r="Q632" i="10"/>
  <c r="R632" i="10"/>
  <c r="S632" i="10"/>
  <c r="T632" i="10"/>
  <c r="U632" i="10"/>
  <c r="V632" i="10"/>
  <c r="W632" i="10"/>
  <c r="X632" i="10"/>
  <c r="Y632" i="10"/>
  <c r="Z632" i="10"/>
  <c r="AA632" i="10"/>
  <c r="AB632" i="10"/>
  <c r="A633" i="10"/>
  <c r="B633" i="10"/>
  <c r="C633" i="10"/>
  <c r="E633" i="10"/>
  <c r="F633" i="10"/>
  <c r="G633" i="10"/>
  <c r="H633" i="10"/>
  <c r="I633" i="10"/>
  <c r="J633" i="10"/>
  <c r="K633" i="10"/>
  <c r="L633" i="10"/>
  <c r="M633" i="10"/>
  <c r="N633" i="10"/>
  <c r="O633" i="10"/>
  <c r="P633" i="10"/>
  <c r="Q633" i="10"/>
  <c r="R633" i="10"/>
  <c r="S633" i="10"/>
  <c r="T633" i="10"/>
  <c r="U633" i="10"/>
  <c r="V633" i="10"/>
  <c r="W633" i="10"/>
  <c r="X633" i="10"/>
  <c r="Y633" i="10"/>
  <c r="Z633" i="10"/>
  <c r="AA633" i="10"/>
  <c r="AB633" i="10"/>
  <c r="A634" i="10"/>
  <c r="B634" i="10"/>
  <c r="C634" i="10"/>
  <c r="E634" i="10"/>
  <c r="F634" i="10"/>
  <c r="G634" i="10"/>
  <c r="H634" i="10"/>
  <c r="I634" i="10"/>
  <c r="J634" i="10"/>
  <c r="K634" i="10"/>
  <c r="L634" i="10"/>
  <c r="M634" i="10"/>
  <c r="N634" i="10"/>
  <c r="O634" i="10"/>
  <c r="P634" i="10"/>
  <c r="Q634" i="10"/>
  <c r="R634" i="10"/>
  <c r="S634" i="10"/>
  <c r="T634" i="10"/>
  <c r="U634" i="10"/>
  <c r="V634" i="10"/>
  <c r="W634" i="10"/>
  <c r="X634" i="10"/>
  <c r="Y634" i="10"/>
  <c r="Z634" i="10"/>
  <c r="AA634" i="10"/>
  <c r="AB634" i="10"/>
  <c r="A635" i="10"/>
  <c r="B635" i="10"/>
  <c r="C635" i="10"/>
  <c r="E635" i="10"/>
  <c r="F635" i="10"/>
  <c r="G635" i="10"/>
  <c r="H635" i="10"/>
  <c r="I635" i="10"/>
  <c r="J635" i="10"/>
  <c r="K635" i="10"/>
  <c r="L635" i="10"/>
  <c r="M635" i="10"/>
  <c r="N635" i="10"/>
  <c r="O635" i="10"/>
  <c r="P635" i="10"/>
  <c r="Q635" i="10"/>
  <c r="R635" i="10"/>
  <c r="S635" i="10"/>
  <c r="T635" i="10"/>
  <c r="U635" i="10"/>
  <c r="V635" i="10"/>
  <c r="W635" i="10"/>
  <c r="X635" i="10"/>
  <c r="Y635" i="10"/>
  <c r="Z635" i="10"/>
  <c r="AA635" i="10"/>
  <c r="AB635" i="10"/>
  <c r="A636" i="10"/>
  <c r="B636" i="10"/>
  <c r="C636" i="10"/>
  <c r="E636" i="10"/>
  <c r="F636" i="10"/>
  <c r="G636" i="10"/>
  <c r="H636" i="10"/>
  <c r="I636" i="10"/>
  <c r="J636" i="10"/>
  <c r="K636" i="10"/>
  <c r="L636" i="10"/>
  <c r="M636" i="10"/>
  <c r="N636" i="10"/>
  <c r="O636" i="10"/>
  <c r="P636" i="10"/>
  <c r="Q636" i="10"/>
  <c r="R636" i="10"/>
  <c r="S636" i="10"/>
  <c r="T636" i="10"/>
  <c r="U636" i="10"/>
  <c r="V636" i="10"/>
  <c r="W636" i="10"/>
  <c r="X636" i="10"/>
  <c r="Y636" i="10"/>
  <c r="Z636" i="10"/>
  <c r="AA636" i="10"/>
  <c r="AB636" i="10"/>
  <c r="A637" i="10"/>
  <c r="B637" i="10"/>
  <c r="C637" i="10"/>
  <c r="E637" i="10"/>
  <c r="F637" i="10"/>
  <c r="G637" i="10"/>
  <c r="H637" i="10"/>
  <c r="I637" i="10"/>
  <c r="J637" i="10"/>
  <c r="K637" i="10"/>
  <c r="L637" i="10"/>
  <c r="M637" i="10"/>
  <c r="N637" i="10"/>
  <c r="O637" i="10"/>
  <c r="P637" i="10"/>
  <c r="Q637" i="10"/>
  <c r="R637" i="10"/>
  <c r="S637" i="10"/>
  <c r="T637" i="10"/>
  <c r="U637" i="10"/>
  <c r="V637" i="10"/>
  <c r="W637" i="10"/>
  <c r="X637" i="10"/>
  <c r="Y637" i="10"/>
  <c r="Z637" i="10"/>
  <c r="AA637" i="10"/>
  <c r="AB637" i="10"/>
  <c r="A638" i="10"/>
  <c r="B638" i="10"/>
  <c r="C638" i="10"/>
  <c r="E638" i="10"/>
  <c r="F638" i="10"/>
  <c r="G638" i="10"/>
  <c r="H638" i="10"/>
  <c r="I638" i="10"/>
  <c r="J638" i="10"/>
  <c r="K638" i="10"/>
  <c r="L638" i="10"/>
  <c r="M638" i="10"/>
  <c r="N638" i="10"/>
  <c r="O638" i="10"/>
  <c r="P638" i="10"/>
  <c r="Q638" i="10"/>
  <c r="R638" i="10"/>
  <c r="S638" i="10"/>
  <c r="T638" i="10"/>
  <c r="U638" i="10"/>
  <c r="V638" i="10"/>
  <c r="W638" i="10"/>
  <c r="X638" i="10"/>
  <c r="Y638" i="10"/>
  <c r="Z638" i="10"/>
  <c r="AA638" i="10"/>
  <c r="AB638" i="10"/>
  <c r="A639" i="10"/>
  <c r="B639" i="10"/>
  <c r="C639" i="10"/>
  <c r="E639" i="10"/>
  <c r="F639" i="10"/>
  <c r="G639" i="10"/>
  <c r="H639" i="10"/>
  <c r="I639" i="10"/>
  <c r="J639" i="10"/>
  <c r="K639" i="10"/>
  <c r="L639" i="10"/>
  <c r="M639" i="10"/>
  <c r="N639" i="10"/>
  <c r="O639" i="10"/>
  <c r="P639" i="10"/>
  <c r="Q639" i="10"/>
  <c r="R639" i="10"/>
  <c r="S639" i="10"/>
  <c r="T639" i="10"/>
  <c r="U639" i="10"/>
  <c r="V639" i="10"/>
  <c r="W639" i="10"/>
  <c r="X639" i="10"/>
  <c r="Y639" i="10"/>
  <c r="Z639" i="10"/>
  <c r="AA639" i="10"/>
  <c r="AB639" i="10"/>
  <c r="A640" i="10"/>
  <c r="B640" i="10"/>
  <c r="C640" i="10"/>
  <c r="E640" i="10"/>
  <c r="F640" i="10"/>
  <c r="G640" i="10"/>
  <c r="H640" i="10"/>
  <c r="I640" i="10"/>
  <c r="J640" i="10"/>
  <c r="K640" i="10"/>
  <c r="L640" i="10"/>
  <c r="M640" i="10"/>
  <c r="N640" i="10"/>
  <c r="O640" i="10"/>
  <c r="P640" i="10"/>
  <c r="Q640" i="10"/>
  <c r="R640" i="10"/>
  <c r="S640" i="10"/>
  <c r="T640" i="10"/>
  <c r="U640" i="10"/>
  <c r="V640" i="10"/>
  <c r="W640" i="10"/>
  <c r="X640" i="10"/>
  <c r="Y640" i="10"/>
  <c r="Z640" i="10"/>
  <c r="AA640" i="10"/>
  <c r="AB640" i="10"/>
  <c r="A641" i="10"/>
  <c r="B641" i="10"/>
  <c r="C641" i="10"/>
  <c r="E641" i="10"/>
  <c r="F641" i="10"/>
  <c r="G641" i="10"/>
  <c r="H641" i="10"/>
  <c r="I641" i="10"/>
  <c r="J641" i="10"/>
  <c r="K641" i="10"/>
  <c r="L641" i="10"/>
  <c r="M641" i="10"/>
  <c r="N641" i="10"/>
  <c r="O641" i="10"/>
  <c r="P641" i="10"/>
  <c r="Q641" i="10"/>
  <c r="R641" i="10"/>
  <c r="S641" i="10"/>
  <c r="T641" i="10"/>
  <c r="U641" i="10"/>
  <c r="V641" i="10"/>
  <c r="W641" i="10"/>
  <c r="X641" i="10"/>
  <c r="Y641" i="10"/>
  <c r="Z641" i="10"/>
  <c r="AA641" i="10"/>
  <c r="AB641" i="10"/>
  <c r="A642" i="10"/>
  <c r="B642" i="10"/>
  <c r="C642" i="10"/>
  <c r="E642" i="10"/>
  <c r="F642" i="10"/>
  <c r="G642" i="10"/>
  <c r="H642" i="10"/>
  <c r="I642" i="10"/>
  <c r="J642" i="10"/>
  <c r="K642" i="10"/>
  <c r="L642" i="10"/>
  <c r="M642" i="10"/>
  <c r="N642" i="10"/>
  <c r="O642" i="10"/>
  <c r="P642" i="10"/>
  <c r="Q642" i="10"/>
  <c r="R642" i="10"/>
  <c r="S642" i="10"/>
  <c r="T642" i="10"/>
  <c r="U642" i="10"/>
  <c r="V642" i="10"/>
  <c r="W642" i="10"/>
  <c r="X642" i="10"/>
  <c r="Y642" i="10"/>
  <c r="Z642" i="10"/>
  <c r="AA642" i="10"/>
  <c r="AB642" i="10"/>
  <c r="A643" i="10"/>
  <c r="B643" i="10"/>
  <c r="C643" i="10"/>
  <c r="E643" i="10"/>
  <c r="F643" i="10"/>
  <c r="G643" i="10"/>
  <c r="H643" i="10"/>
  <c r="I643" i="10"/>
  <c r="J643" i="10"/>
  <c r="K643" i="10"/>
  <c r="L643" i="10"/>
  <c r="M643" i="10"/>
  <c r="N643" i="10"/>
  <c r="O643" i="10"/>
  <c r="P643" i="10"/>
  <c r="Q643" i="10"/>
  <c r="R643" i="10"/>
  <c r="S643" i="10"/>
  <c r="T643" i="10"/>
  <c r="U643" i="10"/>
  <c r="V643" i="10"/>
  <c r="W643" i="10"/>
  <c r="X643" i="10"/>
  <c r="Y643" i="10"/>
  <c r="Z643" i="10"/>
  <c r="AA643" i="10"/>
  <c r="AB643" i="10"/>
  <c r="A644" i="10"/>
  <c r="B644" i="10"/>
  <c r="C644" i="10"/>
  <c r="E644" i="10"/>
  <c r="F644" i="10"/>
  <c r="G644" i="10"/>
  <c r="H644" i="10"/>
  <c r="I644" i="10"/>
  <c r="J644" i="10"/>
  <c r="K644" i="10"/>
  <c r="L644" i="10"/>
  <c r="M644" i="10"/>
  <c r="N644" i="10"/>
  <c r="O644" i="10"/>
  <c r="P644" i="10"/>
  <c r="Q644" i="10"/>
  <c r="R644" i="10"/>
  <c r="S644" i="10"/>
  <c r="T644" i="10"/>
  <c r="U644" i="10"/>
  <c r="V644" i="10"/>
  <c r="W644" i="10"/>
  <c r="X644" i="10"/>
  <c r="Y644" i="10"/>
  <c r="Z644" i="10"/>
  <c r="AA644" i="10"/>
  <c r="AB644" i="10"/>
  <c r="A645" i="10"/>
  <c r="B645" i="10"/>
  <c r="C645" i="10"/>
  <c r="E645" i="10"/>
  <c r="F645" i="10"/>
  <c r="G645" i="10"/>
  <c r="H645" i="10"/>
  <c r="I645" i="10"/>
  <c r="J645" i="10"/>
  <c r="K645" i="10"/>
  <c r="L645" i="10"/>
  <c r="M645" i="10"/>
  <c r="N645" i="10"/>
  <c r="O645" i="10"/>
  <c r="P645" i="10"/>
  <c r="Q645" i="10"/>
  <c r="R645" i="10"/>
  <c r="S645" i="10"/>
  <c r="T645" i="10"/>
  <c r="U645" i="10"/>
  <c r="V645" i="10"/>
  <c r="W645" i="10"/>
  <c r="X645" i="10"/>
  <c r="Y645" i="10"/>
  <c r="Z645" i="10"/>
  <c r="AA645" i="10"/>
  <c r="AB645" i="10"/>
  <c r="A646" i="10"/>
  <c r="B646" i="10"/>
  <c r="C646" i="10"/>
  <c r="E646" i="10"/>
  <c r="F646" i="10"/>
  <c r="G646" i="10"/>
  <c r="H646" i="10"/>
  <c r="I646" i="10"/>
  <c r="J646" i="10"/>
  <c r="K646" i="10"/>
  <c r="L646" i="10"/>
  <c r="M646" i="10"/>
  <c r="N646" i="10"/>
  <c r="O646" i="10"/>
  <c r="P646" i="10"/>
  <c r="Q646" i="10"/>
  <c r="R646" i="10"/>
  <c r="S646" i="10"/>
  <c r="T646" i="10"/>
  <c r="U646" i="10"/>
  <c r="V646" i="10"/>
  <c r="W646" i="10"/>
  <c r="X646" i="10"/>
  <c r="Y646" i="10"/>
  <c r="Z646" i="10"/>
  <c r="AA646" i="10"/>
  <c r="AB646" i="10"/>
  <c r="A647" i="10"/>
  <c r="B647" i="10"/>
  <c r="C647" i="10"/>
  <c r="E647" i="10"/>
  <c r="F647" i="10"/>
  <c r="G647" i="10"/>
  <c r="H647" i="10"/>
  <c r="I647" i="10"/>
  <c r="J647" i="10"/>
  <c r="K647" i="10"/>
  <c r="L647" i="10"/>
  <c r="M647" i="10"/>
  <c r="N647" i="10"/>
  <c r="O647" i="10"/>
  <c r="P647" i="10"/>
  <c r="Q647" i="10"/>
  <c r="R647" i="10"/>
  <c r="S647" i="10"/>
  <c r="T647" i="10"/>
  <c r="U647" i="10"/>
  <c r="V647" i="10"/>
  <c r="W647" i="10"/>
  <c r="X647" i="10"/>
  <c r="Y647" i="10"/>
  <c r="Z647" i="10"/>
  <c r="AA647" i="10"/>
  <c r="AB647" i="10"/>
  <c r="A648" i="10"/>
  <c r="B648" i="10"/>
  <c r="C648" i="10"/>
  <c r="E648" i="10"/>
  <c r="F648" i="10"/>
  <c r="G648" i="10"/>
  <c r="H648" i="10"/>
  <c r="I648" i="10"/>
  <c r="J648" i="10"/>
  <c r="K648" i="10"/>
  <c r="L648" i="10"/>
  <c r="M648" i="10"/>
  <c r="N648" i="10"/>
  <c r="O648" i="10"/>
  <c r="P648" i="10"/>
  <c r="Q648" i="10"/>
  <c r="R648" i="10"/>
  <c r="S648" i="10"/>
  <c r="T648" i="10"/>
  <c r="U648" i="10"/>
  <c r="V648" i="10"/>
  <c r="W648" i="10"/>
  <c r="X648" i="10"/>
  <c r="Y648" i="10"/>
  <c r="Z648" i="10"/>
  <c r="AA648" i="10"/>
  <c r="AB648" i="10"/>
  <c r="A649" i="10"/>
  <c r="B649" i="10"/>
  <c r="C649" i="10"/>
  <c r="E649" i="10"/>
  <c r="F649" i="10"/>
  <c r="G649" i="10"/>
  <c r="H649" i="10"/>
  <c r="I649" i="10"/>
  <c r="J649" i="10"/>
  <c r="K649" i="10"/>
  <c r="L649" i="10"/>
  <c r="M649" i="10"/>
  <c r="N649" i="10"/>
  <c r="O649" i="10"/>
  <c r="P649" i="10"/>
  <c r="Q649" i="10"/>
  <c r="R649" i="10"/>
  <c r="S649" i="10"/>
  <c r="T649" i="10"/>
  <c r="U649" i="10"/>
  <c r="V649" i="10"/>
  <c r="W649" i="10"/>
  <c r="X649" i="10"/>
  <c r="Y649" i="10"/>
  <c r="Z649" i="10"/>
  <c r="AA649" i="10"/>
  <c r="AB649" i="10"/>
  <c r="A650" i="10"/>
  <c r="B650" i="10"/>
  <c r="C650" i="10"/>
  <c r="E650" i="10"/>
  <c r="F650" i="10"/>
  <c r="G650" i="10"/>
  <c r="H650" i="10"/>
  <c r="I650" i="10"/>
  <c r="J650" i="10"/>
  <c r="K650" i="10"/>
  <c r="L650" i="10"/>
  <c r="M650" i="10"/>
  <c r="N650" i="10"/>
  <c r="O650" i="10"/>
  <c r="P650" i="10"/>
  <c r="Q650" i="10"/>
  <c r="R650" i="10"/>
  <c r="S650" i="10"/>
  <c r="T650" i="10"/>
  <c r="U650" i="10"/>
  <c r="V650" i="10"/>
  <c r="W650" i="10"/>
  <c r="X650" i="10"/>
  <c r="Y650" i="10"/>
  <c r="Z650" i="10"/>
  <c r="AA650" i="10"/>
  <c r="AB650" i="10"/>
  <c r="A651" i="10"/>
  <c r="B651" i="10"/>
  <c r="C651" i="10"/>
  <c r="E651" i="10"/>
  <c r="F651" i="10"/>
  <c r="G651" i="10"/>
  <c r="H651" i="10"/>
  <c r="I651" i="10"/>
  <c r="J651" i="10"/>
  <c r="K651" i="10"/>
  <c r="L651" i="10"/>
  <c r="M651" i="10"/>
  <c r="N651" i="10"/>
  <c r="O651" i="10"/>
  <c r="P651" i="10"/>
  <c r="Q651" i="10"/>
  <c r="R651" i="10"/>
  <c r="S651" i="10"/>
  <c r="T651" i="10"/>
  <c r="U651" i="10"/>
  <c r="V651" i="10"/>
  <c r="W651" i="10"/>
  <c r="X651" i="10"/>
  <c r="Y651" i="10"/>
  <c r="Z651" i="10"/>
  <c r="AA651" i="10"/>
  <c r="AB651" i="10"/>
  <c r="A652" i="10"/>
  <c r="B652" i="10"/>
  <c r="C652" i="10"/>
  <c r="E652" i="10"/>
  <c r="F652" i="10"/>
  <c r="G652" i="10"/>
  <c r="H652" i="10"/>
  <c r="I652" i="10"/>
  <c r="J652" i="10"/>
  <c r="K652" i="10"/>
  <c r="L652" i="10"/>
  <c r="M652" i="10"/>
  <c r="N652" i="10"/>
  <c r="O652" i="10"/>
  <c r="P652" i="10"/>
  <c r="Q652" i="10"/>
  <c r="R652" i="10"/>
  <c r="S652" i="10"/>
  <c r="T652" i="10"/>
  <c r="U652" i="10"/>
  <c r="V652" i="10"/>
  <c r="W652" i="10"/>
  <c r="X652" i="10"/>
  <c r="Y652" i="10"/>
  <c r="Z652" i="10"/>
  <c r="AA652" i="10"/>
  <c r="AB652" i="10"/>
  <c r="A653" i="10"/>
  <c r="B653" i="10"/>
  <c r="C653" i="10"/>
  <c r="E653" i="10"/>
  <c r="F653" i="10"/>
  <c r="G653" i="10"/>
  <c r="H653" i="10"/>
  <c r="I653" i="10"/>
  <c r="J653" i="10"/>
  <c r="K653" i="10"/>
  <c r="L653" i="10"/>
  <c r="M653" i="10"/>
  <c r="N653" i="10"/>
  <c r="O653" i="10"/>
  <c r="P653" i="10"/>
  <c r="Q653" i="10"/>
  <c r="R653" i="10"/>
  <c r="S653" i="10"/>
  <c r="T653" i="10"/>
  <c r="U653" i="10"/>
  <c r="V653" i="10"/>
  <c r="W653" i="10"/>
  <c r="X653" i="10"/>
  <c r="Y653" i="10"/>
  <c r="Z653" i="10"/>
  <c r="AA653" i="10"/>
  <c r="AB653" i="10"/>
  <c r="A654" i="10"/>
  <c r="B654" i="10"/>
  <c r="C654" i="10"/>
  <c r="E654" i="10"/>
  <c r="F654" i="10"/>
  <c r="G654" i="10"/>
  <c r="H654" i="10"/>
  <c r="I654" i="10"/>
  <c r="J654" i="10"/>
  <c r="K654" i="10"/>
  <c r="L654" i="10"/>
  <c r="M654" i="10"/>
  <c r="N654" i="10"/>
  <c r="O654" i="10"/>
  <c r="P654" i="10"/>
  <c r="Q654" i="10"/>
  <c r="R654" i="10"/>
  <c r="S654" i="10"/>
  <c r="T654" i="10"/>
  <c r="U654" i="10"/>
  <c r="V654" i="10"/>
  <c r="W654" i="10"/>
  <c r="X654" i="10"/>
  <c r="Y654" i="10"/>
  <c r="Z654" i="10"/>
  <c r="AA654" i="10"/>
  <c r="AB654" i="10"/>
  <c r="A655" i="10"/>
  <c r="B655" i="10"/>
  <c r="C655" i="10"/>
  <c r="E655" i="10"/>
  <c r="F655" i="10"/>
  <c r="G655" i="10"/>
  <c r="H655" i="10"/>
  <c r="I655" i="10"/>
  <c r="J655" i="10"/>
  <c r="K655" i="10"/>
  <c r="L655" i="10"/>
  <c r="M655" i="10"/>
  <c r="N655" i="10"/>
  <c r="O655" i="10"/>
  <c r="P655" i="10"/>
  <c r="Q655" i="10"/>
  <c r="R655" i="10"/>
  <c r="S655" i="10"/>
  <c r="T655" i="10"/>
  <c r="U655" i="10"/>
  <c r="V655" i="10"/>
  <c r="W655" i="10"/>
  <c r="X655" i="10"/>
  <c r="Y655" i="10"/>
  <c r="Z655" i="10"/>
  <c r="AA655" i="10"/>
  <c r="AB655" i="10"/>
  <c r="A656" i="10"/>
  <c r="B656" i="10"/>
  <c r="C656" i="10"/>
  <c r="E656" i="10"/>
  <c r="F656" i="10"/>
  <c r="G656" i="10"/>
  <c r="H656" i="10"/>
  <c r="I656" i="10"/>
  <c r="J656" i="10"/>
  <c r="K656" i="10"/>
  <c r="L656" i="10"/>
  <c r="M656" i="10"/>
  <c r="N656" i="10"/>
  <c r="O656" i="10"/>
  <c r="P656" i="10"/>
  <c r="Q656" i="10"/>
  <c r="R656" i="10"/>
  <c r="S656" i="10"/>
  <c r="T656" i="10"/>
  <c r="U656" i="10"/>
  <c r="V656" i="10"/>
  <c r="W656" i="10"/>
  <c r="X656" i="10"/>
  <c r="Y656" i="10"/>
  <c r="Z656" i="10"/>
  <c r="AA656" i="10"/>
  <c r="AB656" i="10"/>
  <c r="A657" i="10"/>
  <c r="B657" i="10"/>
  <c r="C657" i="10"/>
  <c r="E657" i="10"/>
  <c r="F657" i="10"/>
  <c r="G657" i="10"/>
  <c r="H657" i="10"/>
  <c r="I657" i="10"/>
  <c r="J657" i="10"/>
  <c r="K657" i="10"/>
  <c r="L657" i="10"/>
  <c r="M657" i="10"/>
  <c r="N657" i="10"/>
  <c r="O657" i="10"/>
  <c r="P657" i="10"/>
  <c r="Q657" i="10"/>
  <c r="R657" i="10"/>
  <c r="S657" i="10"/>
  <c r="T657" i="10"/>
  <c r="U657" i="10"/>
  <c r="V657" i="10"/>
  <c r="W657" i="10"/>
  <c r="X657" i="10"/>
  <c r="Y657" i="10"/>
  <c r="Z657" i="10"/>
  <c r="AA657" i="10"/>
  <c r="AB657" i="10"/>
  <c r="A658" i="10"/>
  <c r="B658" i="10"/>
  <c r="C658" i="10"/>
  <c r="E658" i="10"/>
  <c r="F658" i="10"/>
  <c r="G658" i="10"/>
  <c r="H658" i="10"/>
  <c r="I658" i="10"/>
  <c r="J658" i="10"/>
  <c r="K658" i="10"/>
  <c r="L658" i="10"/>
  <c r="M658" i="10"/>
  <c r="N658" i="10"/>
  <c r="O658" i="10"/>
  <c r="P658" i="10"/>
  <c r="Q658" i="10"/>
  <c r="R658" i="10"/>
  <c r="S658" i="10"/>
  <c r="T658" i="10"/>
  <c r="U658" i="10"/>
  <c r="V658" i="10"/>
  <c r="W658" i="10"/>
  <c r="X658" i="10"/>
  <c r="Y658" i="10"/>
  <c r="Z658" i="10"/>
  <c r="AA658" i="10"/>
  <c r="AB658" i="10"/>
  <c r="A659" i="10"/>
  <c r="B659" i="10"/>
  <c r="C659" i="10"/>
  <c r="E659" i="10"/>
  <c r="F659" i="10"/>
  <c r="G659" i="10"/>
  <c r="H659" i="10"/>
  <c r="I659" i="10"/>
  <c r="J659" i="10"/>
  <c r="K659" i="10"/>
  <c r="L659" i="10"/>
  <c r="M659" i="10"/>
  <c r="N659" i="10"/>
  <c r="O659" i="10"/>
  <c r="P659" i="10"/>
  <c r="Q659" i="10"/>
  <c r="R659" i="10"/>
  <c r="S659" i="10"/>
  <c r="T659" i="10"/>
  <c r="U659" i="10"/>
  <c r="V659" i="10"/>
  <c r="W659" i="10"/>
  <c r="X659" i="10"/>
  <c r="Y659" i="10"/>
  <c r="Z659" i="10"/>
  <c r="AA659" i="10"/>
  <c r="AB659" i="10"/>
  <c r="A660" i="10"/>
  <c r="B660" i="10"/>
  <c r="C660" i="10"/>
  <c r="E660" i="10"/>
  <c r="F660" i="10"/>
  <c r="G660" i="10"/>
  <c r="H660" i="10"/>
  <c r="I660" i="10"/>
  <c r="J660" i="10"/>
  <c r="K660" i="10"/>
  <c r="L660" i="10"/>
  <c r="M660" i="10"/>
  <c r="N660" i="10"/>
  <c r="O660" i="10"/>
  <c r="P660" i="10"/>
  <c r="Q660" i="10"/>
  <c r="R660" i="10"/>
  <c r="S660" i="10"/>
  <c r="T660" i="10"/>
  <c r="U660" i="10"/>
  <c r="V660" i="10"/>
  <c r="W660" i="10"/>
  <c r="X660" i="10"/>
  <c r="Y660" i="10"/>
  <c r="Z660" i="10"/>
  <c r="AA660" i="10"/>
  <c r="AB660" i="10"/>
  <c r="A661" i="10"/>
  <c r="B661" i="10"/>
  <c r="C661" i="10"/>
  <c r="E661" i="10"/>
  <c r="F661" i="10"/>
  <c r="G661" i="10"/>
  <c r="H661" i="10"/>
  <c r="I661" i="10"/>
  <c r="J661" i="10"/>
  <c r="K661" i="10"/>
  <c r="L661" i="10"/>
  <c r="M661" i="10"/>
  <c r="N661" i="10"/>
  <c r="O661" i="10"/>
  <c r="P661" i="10"/>
  <c r="Q661" i="10"/>
  <c r="R661" i="10"/>
  <c r="S661" i="10"/>
  <c r="T661" i="10"/>
  <c r="U661" i="10"/>
  <c r="V661" i="10"/>
  <c r="W661" i="10"/>
  <c r="X661" i="10"/>
  <c r="Y661" i="10"/>
  <c r="Z661" i="10"/>
  <c r="AA661" i="10"/>
  <c r="AB661" i="10"/>
  <c r="A662" i="10"/>
  <c r="B662" i="10"/>
  <c r="C662" i="10"/>
  <c r="E662" i="10"/>
  <c r="F662" i="10"/>
  <c r="G662" i="10"/>
  <c r="H662" i="10"/>
  <c r="I662" i="10"/>
  <c r="J662" i="10"/>
  <c r="K662" i="10"/>
  <c r="L662" i="10"/>
  <c r="M662" i="10"/>
  <c r="N662" i="10"/>
  <c r="O662" i="10"/>
  <c r="P662" i="10"/>
  <c r="Q662" i="10"/>
  <c r="R662" i="10"/>
  <c r="S662" i="10"/>
  <c r="T662" i="10"/>
  <c r="U662" i="10"/>
  <c r="V662" i="10"/>
  <c r="W662" i="10"/>
  <c r="X662" i="10"/>
  <c r="Y662" i="10"/>
  <c r="Z662" i="10"/>
  <c r="AA662" i="10"/>
  <c r="AB662" i="10"/>
  <c r="A663" i="10"/>
  <c r="B663" i="10"/>
  <c r="C663" i="10"/>
  <c r="E663" i="10"/>
  <c r="F663" i="10"/>
  <c r="G663" i="10"/>
  <c r="H663" i="10"/>
  <c r="I663" i="10"/>
  <c r="J663" i="10"/>
  <c r="K663" i="10"/>
  <c r="L663" i="10"/>
  <c r="M663" i="10"/>
  <c r="N663" i="10"/>
  <c r="O663" i="10"/>
  <c r="P663" i="10"/>
  <c r="Q663" i="10"/>
  <c r="R663" i="10"/>
  <c r="S663" i="10"/>
  <c r="T663" i="10"/>
  <c r="U663" i="10"/>
  <c r="V663" i="10"/>
  <c r="W663" i="10"/>
  <c r="X663" i="10"/>
  <c r="Y663" i="10"/>
  <c r="Z663" i="10"/>
  <c r="AA663" i="10"/>
  <c r="AB663" i="10"/>
  <c r="A664" i="10"/>
  <c r="B664" i="10"/>
  <c r="C664" i="10"/>
  <c r="E664" i="10"/>
  <c r="F664" i="10"/>
  <c r="G664" i="10"/>
  <c r="H664" i="10"/>
  <c r="I664" i="10"/>
  <c r="J664" i="10"/>
  <c r="K664" i="10"/>
  <c r="L664" i="10"/>
  <c r="M664" i="10"/>
  <c r="N664" i="10"/>
  <c r="O664" i="10"/>
  <c r="P664" i="10"/>
  <c r="Q664" i="10"/>
  <c r="R664" i="10"/>
  <c r="S664" i="10"/>
  <c r="T664" i="10"/>
  <c r="U664" i="10"/>
  <c r="V664" i="10"/>
  <c r="W664" i="10"/>
  <c r="X664" i="10"/>
  <c r="Y664" i="10"/>
  <c r="Z664" i="10"/>
  <c r="AA664" i="10"/>
  <c r="AB664" i="10"/>
  <c r="A665" i="10"/>
  <c r="B665" i="10"/>
  <c r="C665" i="10"/>
  <c r="E665" i="10"/>
  <c r="F665" i="10"/>
  <c r="G665" i="10"/>
  <c r="H665" i="10"/>
  <c r="I665" i="10"/>
  <c r="J665" i="10"/>
  <c r="K665" i="10"/>
  <c r="L665" i="10"/>
  <c r="M665" i="10"/>
  <c r="N665" i="10"/>
  <c r="O665" i="10"/>
  <c r="P665" i="10"/>
  <c r="Q665" i="10"/>
  <c r="R665" i="10"/>
  <c r="S665" i="10"/>
  <c r="T665" i="10"/>
  <c r="U665" i="10"/>
  <c r="V665" i="10"/>
  <c r="W665" i="10"/>
  <c r="X665" i="10"/>
  <c r="Y665" i="10"/>
  <c r="Z665" i="10"/>
  <c r="AA665" i="10"/>
  <c r="AB665" i="10"/>
  <c r="A666" i="10"/>
  <c r="B666" i="10"/>
  <c r="C666" i="10"/>
  <c r="E666" i="10"/>
  <c r="F666" i="10"/>
  <c r="G666" i="10"/>
  <c r="H666" i="10"/>
  <c r="I666" i="10"/>
  <c r="J666" i="10"/>
  <c r="K666" i="10"/>
  <c r="L666" i="10"/>
  <c r="M666" i="10"/>
  <c r="N666" i="10"/>
  <c r="O666" i="10"/>
  <c r="P666" i="10"/>
  <c r="Q666" i="10"/>
  <c r="R666" i="10"/>
  <c r="S666" i="10"/>
  <c r="T666" i="10"/>
  <c r="U666" i="10"/>
  <c r="V666" i="10"/>
  <c r="W666" i="10"/>
  <c r="X666" i="10"/>
  <c r="Y666" i="10"/>
  <c r="Z666" i="10"/>
  <c r="AA666" i="10"/>
  <c r="AB666" i="10"/>
  <c r="A667" i="10"/>
  <c r="B667" i="10"/>
  <c r="C667" i="10"/>
  <c r="E667" i="10"/>
  <c r="F667" i="10"/>
  <c r="G667" i="10"/>
  <c r="H667" i="10"/>
  <c r="I667" i="10"/>
  <c r="J667" i="10"/>
  <c r="K667" i="10"/>
  <c r="L667" i="10"/>
  <c r="M667" i="10"/>
  <c r="N667" i="10"/>
  <c r="O667" i="10"/>
  <c r="P667" i="10"/>
  <c r="Q667" i="10"/>
  <c r="R667" i="10"/>
  <c r="S667" i="10"/>
  <c r="T667" i="10"/>
  <c r="U667" i="10"/>
  <c r="V667" i="10"/>
  <c r="W667" i="10"/>
  <c r="X667" i="10"/>
  <c r="Y667" i="10"/>
  <c r="Z667" i="10"/>
  <c r="AA667" i="10"/>
  <c r="AB667" i="10"/>
  <c r="A668" i="10"/>
  <c r="B668" i="10"/>
  <c r="C668" i="10"/>
  <c r="E668" i="10"/>
  <c r="F668" i="10"/>
  <c r="G668" i="10"/>
  <c r="H668" i="10"/>
  <c r="I668" i="10"/>
  <c r="J668" i="10"/>
  <c r="K668" i="10"/>
  <c r="L668" i="10"/>
  <c r="M668" i="10"/>
  <c r="N668" i="10"/>
  <c r="O668" i="10"/>
  <c r="P668" i="10"/>
  <c r="Q668" i="10"/>
  <c r="R668" i="10"/>
  <c r="S668" i="10"/>
  <c r="T668" i="10"/>
  <c r="U668" i="10"/>
  <c r="V668" i="10"/>
  <c r="W668" i="10"/>
  <c r="X668" i="10"/>
  <c r="Y668" i="10"/>
  <c r="Z668" i="10"/>
  <c r="AA668" i="10"/>
  <c r="AB668" i="10"/>
  <c r="A669" i="10"/>
  <c r="B669" i="10"/>
  <c r="C669" i="10"/>
  <c r="E669" i="10"/>
  <c r="F669" i="10"/>
  <c r="G669" i="10"/>
  <c r="H669" i="10"/>
  <c r="I669" i="10"/>
  <c r="J669" i="10"/>
  <c r="K669" i="10"/>
  <c r="L669" i="10"/>
  <c r="M669" i="10"/>
  <c r="N669" i="10"/>
  <c r="O669" i="10"/>
  <c r="P669" i="10"/>
  <c r="Q669" i="10"/>
  <c r="R669" i="10"/>
  <c r="S669" i="10"/>
  <c r="T669" i="10"/>
  <c r="U669" i="10"/>
  <c r="V669" i="10"/>
  <c r="W669" i="10"/>
  <c r="X669" i="10"/>
  <c r="Y669" i="10"/>
  <c r="Z669" i="10"/>
  <c r="AA669" i="10"/>
  <c r="AB669" i="10"/>
  <c r="A670" i="10"/>
  <c r="B670" i="10"/>
  <c r="C670" i="10"/>
  <c r="E670" i="10"/>
  <c r="F670" i="10"/>
  <c r="G670" i="10"/>
  <c r="H670" i="10"/>
  <c r="I670" i="10"/>
  <c r="J670" i="10"/>
  <c r="K670" i="10"/>
  <c r="L670" i="10"/>
  <c r="M670" i="10"/>
  <c r="N670" i="10"/>
  <c r="O670" i="10"/>
  <c r="P670" i="10"/>
  <c r="Q670" i="10"/>
  <c r="R670" i="10"/>
  <c r="S670" i="10"/>
  <c r="T670" i="10"/>
  <c r="U670" i="10"/>
  <c r="V670" i="10"/>
  <c r="W670" i="10"/>
  <c r="X670" i="10"/>
  <c r="Y670" i="10"/>
  <c r="Z670" i="10"/>
  <c r="AA670" i="10"/>
  <c r="AB670" i="10"/>
  <c r="A671" i="10"/>
  <c r="B671" i="10"/>
  <c r="C671" i="10"/>
  <c r="E671" i="10"/>
  <c r="F671" i="10"/>
  <c r="G671" i="10"/>
  <c r="H671" i="10"/>
  <c r="I671" i="10"/>
  <c r="J671" i="10"/>
  <c r="K671" i="10"/>
  <c r="L671" i="10"/>
  <c r="M671" i="10"/>
  <c r="N671" i="10"/>
  <c r="O671" i="10"/>
  <c r="P671" i="10"/>
  <c r="Q671" i="10"/>
  <c r="R671" i="10"/>
  <c r="S671" i="10"/>
  <c r="T671" i="10"/>
  <c r="U671" i="10"/>
  <c r="V671" i="10"/>
  <c r="W671" i="10"/>
  <c r="X671" i="10"/>
  <c r="Y671" i="10"/>
  <c r="Z671" i="10"/>
  <c r="AA671" i="10"/>
  <c r="AB671" i="10"/>
  <c r="A672" i="10"/>
  <c r="B672" i="10"/>
  <c r="C672" i="10"/>
  <c r="E672" i="10"/>
  <c r="F672" i="10"/>
  <c r="G672" i="10"/>
  <c r="H672" i="10"/>
  <c r="I672" i="10"/>
  <c r="J672" i="10"/>
  <c r="K672" i="10"/>
  <c r="L672" i="10"/>
  <c r="M672" i="10"/>
  <c r="N672" i="10"/>
  <c r="O672" i="10"/>
  <c r="P672" i="10"/>
  <c r="Q672" i="10"/>
  <c r="R672" i="10"/>
  <c r="S672" i="10"/>
  <c r="T672" i="10"/>
  <c r="U672" i="10"/>
  <c r="V672" i="10"/>
  <c r="W672" i="10"/>
  <c r="X672" i="10"/>
  <c r="Y672" i="10"/>
  <c r="Z672" i="10"/>
  <c r="AA672" i="10"/>
  <c r="AB672" i="10"/>
  <c r="A673" i="10"/>
  <c r="B673" i="10"/>
  <c r="C673" i="10"/>
  <c r="E673" i="10"/>
  <c r="F673" i="10"/>
  <c r="G673" i="10"/>
  <c r="H673" i="10"/>
  <c r="I673" i="10"/>
  <c r="J673" i="10"/>
  <c r="K673" i="10"/>
  <c r="L673" i="10"/>
  <c r="M673" i="10"/>
  <c r="N673" i="10"/>
  <c r="O673" i="10"/>
  <c r="P673" i="10"/>
  <c r="Q673" i="10"/>
  <c r="R673" i="10"/>
  <c r="S673" i="10"/>
  <c r="T673" i="10"/>
  <c r="U673" i="10"/>
  <c r="V673" i="10"/>
  <c r="W673" i="10"/>
  <c r="X673" i="10"/>
  <c r="Y673" i="10"/>
  <c r="Z673" i="10"/>
  <c r="AA673" i="10"/>
  <c r="AB673" i="10"/>
  <c r="A674" i="10"/>
  <c r="B674" i="10"/>
  <c r="C674" i="10"/>
  <c r="E674" i="10"/>
  <c r="F674" i="10"/>
  <c r="G674" i="10"/>
  <c r="H674" i="10"/>
  <c r="I674" i="10"/>
  <c r="J674" i="10"/>
  <c r="K674" i="10"/>
  <c r="L674" i="10"/>
  <c r="M674" i="10"/>
  <c r="N674" i="10"/>
  <c r="O674" i="10"/>
  <c r="P674" i="10"/>
  <c r="Q674" i="10"/>
  <c r="R674" i="10"/>
  <c r="S674" i="10"/>
  <c r="T674" i="10"/>
  <c r="U674" i="10"/>
  <c r="V674" i="10"/>
  <c r="W674" i="10"/>
  <c r="X674" i="10"/>
  <c r="Y674" i="10"/>
  <c r="Z674" i="10"/>
  <c r="AA674" i="10"/>
  <c r="AB674" i="10"/>
  <c r="A675" i="10"/>
  <c r="B675" i="10"/>
  <c r="C675" i="10"/>
  <c r="E675" i="10"/>
  <c r="F675" i="10"/>
  <c r="G675" i="10"/>
  <c r="H675" i="10"/>
  <c r="I675" i="10"/>
  <c r="J675" i="10"/>
  <c r="K675" i="10"/>
  <c r="L675" i="10"/>
  <c r="M675" i="10"/>
  <c r="N675" i="10"/>
  <c r="O675" i="10"/>
  <c r="P675" i="10"/>
  <c r="Q675" i="10"/>
  <c r="R675" i="10"/>
  <c r="S675" i="10"/>
  <c r="T675" i="10"/>
  <c r="U675" i="10"/>
  <c r="V675" i="10"/>
  <c r="W675" i="10"/>
  <c r="X675" i="10"/>
  <c r="Y675" i="10"/>
  <c r="Z675" i="10"/>
  <c r="AA675" i="10"/>
  <c r="AB675" i="10"/>
  <c r="A676" i="10"/>
  <c r="B676" i="10"/>
  <c r="C676" i="10"/>
  <c r="E676" i="10"/>
  <c r="F676" i="10"/>
  <c r="G676" i="10"/>
  <c r="H676" i="10"/>
  <c r="I676" i="10"/>
  <c r="J676" i="10"/>
  <c r="K676" i="10"/>
  <c r="L676" i="10"/>
  <c r="M676" i="10"/>
  <c r="N676" i="10"/>
  <c r="O676" i="10"/>
  <c r="P676" i="10"/>
  <c r="Q676" i="10"/>
  <c r="R676" i="10"/>
  <c r="S676" i="10"/>
  <c r="T676" i="10"/>
  <c r="U676" i="10"/>
  <c r="V676" i="10"/>
  <c r="W676" i="10"/>
  <c r="X676" i="10"/>
  <c r="Y676" i="10"/>
  <c r="Z676" i="10"/>
  <c r="AA676" i="10"/>
  <c r="AB676" i="10"/>
  <c r="A677" i="10"/>
  <c r="B677" i="10"/>
  <c r="C677" i="10"/>
  <c r="E677" i="10"/>
  <c r="F677" i="10"/>
  <c r="G677" i="10"/>
  <c r="H677" i="10"/>
  <c r="I677" i="10"/>
  <c r="J677" i="10"/>
  <c r="K677" i="10"/>
  <c r="L677" i="10"/>
  <c r="M677" i="10"/>
  <c r="N677" i="10"/>
  <c r="O677" i="10"/>
  <c r="P677" i="10"/>
  <c r="Q677" i="10"/>
  <c r="R677" i="10"/>
  <c r="S677" i="10"/>
  <c r="T677" i="10"/>
  <c r="U677" i="10"/>
  <c r="V677" i="10"/>
  <c r="W677" i="10"/>
  <c r="X677" i="10"/>
  <c r="Y677" i="10"/>
  <c r="Z677" i="10"/>
  <c r="AA677" i="10"/>
  <c r="AB677" i="10"/>
  <c r="A678" i="10"/>
  <c r="B678" i="10"/>
  <c r="C678" i="10"/>
  <c r="E678" i="10"/>
  <c r="F678" i="10"/>
  <c r="G678" i="10"/>
  <c r="H678" i="10"/>
  <c r="I678" i="10"/>
  <c r="J678" i="10"/>
  <c r="K678" i="10"/>
  <c r="L678" i="10"/>
  <c r="M678" i="10"/>
  <c r="N678" i="10"/>
  <c r="O678" i="10"/>
  <c r="P678" i="10"/>
  <c r="Q678" i="10"/>
  <c r="R678" i="10"/>
  <c r="S678" i="10"/>
  <c r="T678" i="10"/>
  <c r="U678" i="10"/>
  <c r="V678" i="10"/>
  <c r="W678" i="10"/>
  <c r="X678" i="10"/>
  <c r="Y678" i="10"/>
  <c r="Z678" i="10"/>
  <c r="AA678" i="10"/>
  <c r="AB678" i="10"/>
  <c r="A679" i="10"/>
  <c r="B679" i="10"/>
  <c r="C679" i="10"/>
  <c r="E679" i="10"/>
  <c r="F679" i="10"/>
  <c r="G679" i="10"/>
  <c r="H679" i="10"/>
  <c r="I679" i="10"/>
  <c r="J679" i="10"/>
  <c r="K679" i="10"/>
  <c r="L679" i="10"/>
  <c r="M679" i="10"/>
  <c r="N679" i="10"/>
  <c r="O679" i="10"/>
  <c r="P679" i="10"/>
  <c r="Q679" i="10"/>
  <c r="R679" i="10"/>
  <c r="S679" i="10"/>
  <c r="T679" i="10"/>
  <c r="U679" i="10"/>
  <c r="V679" i="10"/>
  <c r="W679" i="10"/>
  <c r="X679" i="10"/>
  <c r="Y679" i="10"/>
  <c r="Z679" i="10"/>
  <c r="AA679" i="10"/>
  <c r="AB679" i="10"/>
  <c r="A680" i="10"/>
  <c r="B680" i="10"/>
  <c r="C680" i="10"/>
  <c r="E680" i="10"/>
  <c r="F680" i="10"/>
  <c r="G680" i="10"/>
  <c r="H680" i="10"/>
  <c r="I680" i="10"/>
  <c r="J680" i="10"/>
  <c r="K680" i="10"/>
  <c r="L680" i="10"/>
  <c r="M680" i="10"/>
  <c r="N680" i="10"/>
  <c r="O680" i="10"/>
  <c r="P680" i="10"/>
  <c r="Q680" i="10"/>
  <c r="R680" i="10"/>
  <c r="S680" i="10"/>
  <c r="T680" i="10"/>
  <c r="U680" i="10"/>
  <c r="V680" i="10"/>
  <c r="W680" i="10"/>
  <c r="X680" i="10"/>
  <c r="Y680" i="10"/>
  <c r="Z680" i="10"/>
  <c r="AA680" i="10"/>
  <c r="AB680" i="10"/>
  <c r="A681" i="10"/>
  <c r="B681" i="10"/>
  <c r="C681" i="10"/>
  <c r="E681" i="10"/>
  <c r="F681" i="10"/>
  <c r="G681" i="10"/>
  <c r="H681" i="10"/>
  <c r="I681" i="10"/>
  <c r="J681" i="10"/>
  <c r="K681" i="10"/>
  <c r="L681" i="10"/>
  <c r="M681" i="10"/>
  <c r="N681" i="10"/>
  <c r="O681" i="10"/>
  <c r="P681" i="10"/>
  <c r="Q681" i="10"/>
  <c r="R681" i="10"/>
  <c r="S681" i="10"/>
  <c r="T681" i="10"/>
  <c r="U681" i="10"/>
  <c r="V681" i="10"/>
  <c r="W681" i="10"/>
  <c r="X681" i="10"/>
  <c r="Y681" i="10"/>
  <c r="Z681" i="10"/>
  <c r="AA681" i="10"/>
  <c r="AB681" i="10"/>
  <c r="A682" i="10"/>
  <c r="B682" i="10"/>
  <c r="C682" i="10"/>
  <c r="E682" i="10"/>
  <c r="F682" i="10"/>
  <c r="G682" i="10"/>
  <c r="H682" i="10"/>
  <c r="I682" i="10"/>
  <c r="J682" i="10"/>
  <c r="K682" i="10"/>
  <c r="L682" i="10"/>
  <c r="M682" i="10"/>
  <c r="N682" i="10"/>
  <c r="O682" i="10"/>
  <c r="P682" i="10"/>
  <c r="Q682" i="10"/>
  <c r="R682" i="10"/>
  <c r="S682" i="10"/>
  <c r="T682" i="10"/>
  <c r="U682" i="10"/>
  <c r="V682" i="10"/>
  <c r="W682" i="10"/>
  <c r="X682" i="10"/>
  <c r="Y682" i="10"/>
  <c r="Z682" i="10"/>
  <c r="AA682" i="10"/>
  <c r="AB682" i="10"/>
  <c r="A683" i="10"/>
  <c r="B683" i="10"/>
  <c r="C683" i="10"/>
  <c r="E683" i="10"/>
  <c r="F683" i="10"/>
  <c r="G683" i="10"/>
  <c r="H683" i="10"/>
  <c r="I683" i="10"/>
  <c r="J683" i="10"/>
  <c r="K683" i="10"/>
  <c r="L683" i="10"/>
  <c r="M683" i="10"/>
  <c r="N683" i="10"/>
  <c r="O683" i="10"/>
  <c r="P683" i="10"/>
  <c r="Q683" i="10"/>
  <c r="R683" i="10"/>
  <c r="S683" i="10"/>
  <c r="T683" i="10"/>
  <c r="U683" i="10"/>
  <c r="V683" i="10"/>
  <c r="W683" i="10"/>
  <c r="X683" i="10"/>
  <c r="Y683" i="10"/>
  <c r="Z683" i="10"/>
  <c r="AA683" i="10"/>
  <c r="AB683" i="10"/>
  <c r="A684" i="10"/>
  <c r="B684" i="10"/>
  <c r="C684" i="10"/>
  <c r="E684" i="10"/>
  <c r="F684" i="10"/>
  <c r="G684" i="10"/>
  <c r="H684" i="10"/>
  <c r="I684" i="10"/>
  <c r="J684" i="10"/>
  <c r="K684" i="10"/>
  <c r="L684" i="10"/>
  <c r="M684" i="10"/>
  <c r="N684" i="10"/>
  <c r="O684" i="10"/>
  <c r="P684" i="10"/>
  <c r="Q684" i="10"/>
  <c r="R684" i="10"/>
  <c r="S684" i="10"/>
  <c r="T684" i="10"/>
  <c r="U684" i="10"/>
  <c r="V684" i="10"/>
  <c r="W684" i="10"/>
  <c r="X684" i="10"/>
  <c r="Y684" i="10"/>
  <c r="Z684" i="10"/>
  <c r="AA684" i="10"/>
  <c r="AB684" i="10"/>
  <c r="A685" i="10"/>
  <c r="B685" i="10"/>
  <c r="C685" i="10"/>
  <c r="E685" i="10"/>
  <c r="F685" i="10"/>
  <c r="G685" i="10"/>
  <c r="H685" i="10"/>
  <c r="I685" i="10"/>
  <c r="J685" i="10"/>
  <c r="K685" i="10"/>
  <c r="L685" i="10"/>
  <c r="M685" i="10"/>
  <c r="N685" i="10"/>
  <c r="O685" i="10"/>
  <c r="P685" i="10"/>
  <c r="Q685" i="10"/>
  <c r="R685" i="10"/>
  <c r="S685" i="10"/>
  <c r="T685" i="10"/>
  <c r="U685" i="10"/>
  <c r="V685" i="10"/>
  <c r="W685" i="10"/>
  <c r="X685" i="10"/>
  <c r="Y685" i="10"/>
  <c r="Z685" i="10"/>
  <c r="AA685" i="10"/>
  <c r="AB685" i="10"/>
  <c r="A686" i="10"/>
  <c r="B686" i="10"/>
  <c r="C686" i="10"/>
  <c r="E686" i="10"/>
  <c r="F686" i="10"/>
  <c r="G686" i="10"/>
  <c r="H686" i="10"/>
  <c r="I686" i="10"/>
  <c r="J686" i="10"/>
  <c r="K686" i="10"/>
  <c r="L686" i="10"/>
  <c r="M686" i="10"/>
  <c r="N686" i="10"/>
  <c r="O686" i="10"/>
  <c r="P686" i="10"/>
  <c r="Q686" i="10"/>
  <c r="R686" i="10"/>
  <c r="S686" i="10"/>
  <c r="T686" i="10"/>
  <c r="U686" i="10"/>
  <c r="V686" i="10"/>
  <c r="W686" i="10"/>
  <c r="X686" i="10"/>
  <c r="Y686" i="10"/>
  <c r="Z686" i="10"/>
  <c r="AA686" i="10"/>
  <c r="AB686" i="10"/>
  <c r="A687" i="10"/>
  <c r="B687" i="10"/>
  <c r="C687" i="10"/>
  <c r="E687" i="10"/>
  <c r="F687" i="10"/>
  <c r="G687" i="10"/>
  <c r="H687" i="10"/>
  <c r="I687" i="10"/>
  <c r="J687" i="10"/>
  <c r="K687" i="10"/>
  <c r="L687" i="10"/>
  <c r="M687" i="10"/>
  <c r="N687" i="10"/>
  <c r="O687" i="10"/>
  <c r="P687" i="10"/>
  <c r="Q687" i="10"/>
  <c r="R687" i="10"/>
  <c r="S687" i="10"/>
  <c r="T687" i="10"/>
  <c r="U687" i="10"/>
  <c r="V687" i="10"/>
  <c r="W687" i="10"/>
  <c r="X687" i="10"/>
  <c r="Y687" i="10"/>
  <c r="Z687" i="10"/>
  <c r="AA687" i="10"/>
  <c r="AB687" i="10"/>
  <c r="A688" i="10"/>
  <c r="B688" i="10"/>
  <c r="C688" i="10"/>
  <c r="E688" i="10"/>
  <c r="F688" i="10"/>
  <c r="G688" i="10"/>
  <c r="H688" i="10"/>
  <c r="I688" i="10"/>
  <c r="J688" i="10"/>
  <c r="K688" i="10"/>
  <c r="L688" i="10"/>
  <c r="M688" i="10"/>
  <c r="N688" i="10"/>
  <c r="O688" i="10"/>
  <c r="P688" i="10"/>
  <c r="Q688" i="10"/>
  <c r="R688" i="10"/>
  <c r="S688" i="10"/>
  <c r="T688" i="10"/>
  <c r="U688" i="10"/>
  <c r="V688" i="10"/>
  <c r="W688" i="10"/>
  <c r="X688" i="10"/>
  <c r="Y688" i="10"/>
  <c r="Z688" i="10"/>
  <c r="AA688" i="10"/>
  <c r="AB688" i="10"/>
  <c r="A689" i="10"/>
  <c r="B689" i="10"/>
  <c r="C689" i="10"/>
  <c r="E689" i="10"/>
  <c r="F689" i="10"/>
  <c r="G689" i="10"/>
  <c r="H689" i="10"/>
  <c r="I689" i="10"/>
  <c r="J689" i="10"/>
  <c r="K689" i="10"/>
  <c r="L689" i="10"/>
  <c r="M689" i="10"/>
  <c r="N689" i="10"/>
  <c r="O689" i="10"/>
  <c r="P689" i="10"/>
  <c r="Q689" i="10"/>
  <c r="R689" i="10"/>
  <c r="S689" i="10"/>
  <c r="T689" i="10"/>
  <c r="U689" i="10"/>
  <c r="V689" i="10"/>
  <c r="W689" i="10"/>
  <c r="X689" i="10"/>
  <c r="Y689" i="10"/>
  <c r="Z689" i="10"/>
  <c r="AA689" i="10"/>
  <c r="AB689" i="10"/>
  <c r="A690" i="10"/>
  <c r="B690" i="10"/>
  <c r="C690" i="10"/>
  <c r="E690" i="10"/>
  <c r="F690" i="10"/>
  <c r="G690" i="10"/>
  <c r="H690" i="10"/>
  <c r="I690" i="10"/>
  <c r="J690" i="10"/>
  <c r="K690" i="10"/>
  <c r="L690" i="10"/>
  <c r="M690" i="10"/>
  <c r="N690" i="10"/>
  <c r="O690" i="10"/>
  <c r="P690" i="10"/>
  <c r="Q690" i="10"/>
  <c r="R690" i="10"/>
  <c r="S690" i="10"/>
  <c r="T690" i="10"/>
  <c r="U690" i="10"/>
  <c r="V690" i="10"/>
  <c r="W690" i="10"/>
  <c r="X690" i="10"/>
  <c r="Y690" i="10"/>
  <c r="Z690" i="10"/>
  <c r="AA690" i="10"/>
  <c r="AB690" i="10"/>
  <c r="A691" i="10"/>
  <c r="B691" i="10"/>
  <c r="C691" i="10"/>
  <c r="E691" i="10"/>
  <c r="F691" i="10"/>
  <c r="G691" i="10"/>
  <c r="H691" i="10"/>
  <c r="I691" i="10"/>
  <c r="J691" i="10"/>
  <c r="K691" i="10"/>
  <c r="L691" i="10"/>
  <c r="M691" i="10"/>
  <c r="N691" i="10"/>
  <c r="O691" i="10"/>
  <c r="P691" i="10"/>
  <c r="Q691" i="10"/>
  <c r="R691" i="10"/>
  <c r="S691" i="10"/>
  <c r="T691" i="10"/>
  <c r="U691" i="10"/>
  <c r="V691" i="10"/>
  <c r="W691" i="10"/>
  <c r="X691" i="10"/>
  <c r="Y691" i="10"/>
  <c r="Z691" i="10"/>
  <c r="AA691" i="10"/>
  <c r="AB691" i="10"/>
  <c r="A692" i="10"/>
  <c r="B692" i="10"/>
  <c r="C692" i="10"/>
  <c r="E692" i="10"/>
  <c r="F692" i="10"/>
  <c r="G692" i="10"/>
  <c r="H692" i="10"/>
  <c r="I692" i="10"/>
  <c r="J692" i="10"/>
  <c r="K692" i="10"/>
  <c r="L692" i="10"/>
  <c r="M692" i="10"/>
  <c r="N692" i="10"/>
  <c r="O692" i="10"/>
  <c r="P692" i="10"/>
  <c r="Q692" i="10"/>
  <c r="R692" i="10"/>
  <c r="S692" i="10"/>
  <c r="T692" i="10"/>
  <c r="U692" i="10"/>
  <c r="V692" i="10"/>
  <c r="W692" i="10"/>
  <c r="X692" i="10"/>
  <c r="Y692" i="10"/>
  <c r="Z692" i="10"/>
  <c r="AA692" i="10"/>
  <c r="AB692" i="10"/>
  <c r="A693" i="10"/>
  <c r="B693" i="10"/>
  <c r="C693" i="10"/>
  <c r="E693" i="10"/>
  <c r="F693" i="10"/>
  <c r="G693" i="10"/>
  <c r="H693" i="10"/>
  <c r="I693" i="10"/>
  <c r="J693" i="10"/>
  <c r="K693" i="10"/>
  <c r="L693" i="10"/>
  <c r="M693" i="10"/>
  <c r="N693" i="10"/>
  <c r="O693" i="10"/>
  <c r="P693" i="10"/>
  <c r="Q693" i="10"/>
  <c r="R693" i="10"/>
  <c r="S693" i="10"/>
  <c r="T693" i="10"/>
  <c r="U693" i="10"/>
  <c r="V693" i="10"/>
  <c r="W693" i="10"/>
  <c r="X693" i="10"/>
  <c r="Y693" i="10"/>
  <c r="Z693" i="10"/>
  <c r="AA693" i="10"/>
  <c r="AB693" i="10"/>
  <c r="A694" i="10"/>
  <c r="B694" i="10"/>
  <c r="C694" i="10"/>
  <c r="E694" i="10"/>
  <c r="F694" i="10"/>
  <c r="G694" i="10"/>
  <c r="H694" i="10"/>
  <c r="I694" i="10"/>
  <c r="J694" i="10"/>
  <c r="K694" i="10"/>
  <c r="L694" i="10"/>
  <c r="M694" i="10"/>
  <c r="N694" i="10"/>
  <c r="O694" i="10"/>
  <c r="P694" i="10"/>
  <c r="Q694" i="10"/>
  <c r="R694" i="10"/>
  <c r="S694" i="10"/>
  <c r="T694" i="10"/>
  <c r="U694" i="10"/>
  <c r="V694" i="10"/>
  <c r="W694" i="10"/>
  <c r="X694" i="10"/>
  <c r="Y694" i="10"/>
  <c r="Z694" i="10"/>
  <c r="AA694" i="10"/>
  <c r="AB694" i="10"/>
  <c r="A695" i="10"/>
  <c r="B695" i="10"/>
  <c r="C695" i="10"/>
  <c r="E695" i="10"/>
  <c r="F695" i="10"/>
  <c r="G695" i="10"/>
  <c r="H695" i="10"/>
  <c r="I695" i="10"/>
  <c r="J695" i="10"/>
  <c r="K695" i="10"/>
  <c r="L695" i="10"/>
  <c r="M695" i="10"/>
  <c r="N695" i="10"/>
  <c r="O695" i="10"/>
  <c r="P695" i="10"/>
  <c r="Q695" i="10"/>
  <c r="R695" i="10"/>
  <c r="S695" i="10"/>
  <c r="T695" i="10"/>
  <c r="U695" i="10"/>
  <c r="V695" i="10"/>
  <c r="W695" i="10"/>
  <c r="X695" i="10"/>
  <c r="Y695" i="10"/>
  <c r="Z695" i="10"/>
  <c r="AA695" i="10"/>
  <c r="AB695" i="10"/>
  <c r="A696" i="10"/>
  <c r="B696" i="10"/>
  <c r="C696" i="10"/>
  <c r="E696" i="10"/>
  <c r="F696" i="10"/>
  <c r="G696" i="10"/>
  <c r="H696" i="10"/>
  <c r="I696" i="10"/>
  <c r="J696" i="10"/>
  <c r="K696" i="10"/>
  <c r="L696" i="10"/>
  <c r="M696" i="10"/>
  <c r="N696" i="10"/>
  <c r="O696" i="10"/>
  <c r="P696" i="10"/>
  <c r="Q696" i="10"/>
  <c r="R696" i="10"/>
  <c r="S696" i="10"/>
  <c r="T696" i="10"/>
  <c r="U696" i="10"/>
  <c r="V696" i="10"/>
  <c r="W696" i="10"/>
  <c r="X696" i="10"/>
  <c r="Y696" i="10"/>
  <c r="Z696" i="10"/>
  <c r="AA696" i="10"/>
  <c r="AB696" i="10"/>
  <c r="A697" i="10"/>
  <c r="B697" i="10"/>
  <c r="C697" i="10"/>
  <c r="E697" i="10"/>
  <c r="F697" i="10"/>
  <c r="G697" i="10"/>
  <c r="H697" i="10"/>
  <c r="I697" i="10"/>
  <c r="J697" i="10"/>
  <c r="K697" i="10"/>
  <c r="L697" i="10"/>
  <c r="M697" i="10"/>
  <c r="N697" i="10"/>
  <c r="O697" i="10"/>
  <c r="P697" i="10"/>
  <c r="Q697" i="10"/>
  <c r="R697" i="10"/>
  <c r="S697" i="10"/>
  <c r="T697" i="10"/>
  <c r="U697" i="10"/>
  <c r="V697" i="10"/>
  <c r="W697" i="10"/>
  <c r="X697" i="10"/>
  <c r="Y697" i="10"/>
  <c r="Z697" i="10"/>
  <c r="AA697" i="10"/>
  <c r="AB697" i="10"/>
  <c r="A698" i="10"/>
  <c r="B698" i="10"/>
  <c r="C698" i="10"/>
  <c r="E698" i="10"/>
  <c r="F698" i="10"/>
  <c r="G698" i="10"/>
  <c r="H698" i="10"/>
  <c r="I698" i="10"/>
  <c r="J698" i="10"/>
  <c r="K698" i="10"/>
  <c r="L698" i="10"/>
  <c r="M698" i="10"/>
  <c r="N698" i="10"/>
  <c r="O698" i="10"/>
  <c r="P698" i="10"/>
  <c r="Q698" i="10"/>
  <c r="R698" i="10"/>
  <c r="S698" i="10"/>
  <c r="T698" i="10"/>
  <c r="U698" i="10"/>
  <c r="V698" i="10"/>
  <c r="W698" i="10"/>
  <c r="X698" i="10"/>
  <c r="Y698" i="10"/>
  <c r="Z698" i="10"/>
  <c r="AA698" i="10"/>
  <c r="AB698" i="10"/>
  <c r="A699" i="10"/>
  <c r="B699" i="10"/>
  <c r="C699" i="10"/>
  <c r="E699" i="10"/>
  <c r="F699" i="10"/>
  <c r="G699" i="10"/>
  <c r="H699" i="10"/>
  <c r="I699" i="10"/>
  <c r="J699" i="10"/>
  <c r="K699" i="10"/>
  <c r="L699" i="10"/>
  <c r="M699" i="10"/>
  <c r="N699" i="10"/>
  <c r="O699" i="10"/>
  <c r="P699" i="10"/>
  <c r="Q699" i="10"/>
  <c r="R699" i="10"/>
  <c r="S699" i="10"/>
  <c r="T699" i="10"/>
  <c r="U699" i="10"/>
  <c r="V699" i="10"/>
  <c r="W699" i="10"/>
  <c r="X699" i="10"/>
  <c r="Y699" i="10"/>
  <c r="Z699" i="10"/>
  <c r="AA699" i="10"/>
  <c r="AB699" i="10"/>
  <c r="A700" i="10"/>
  <c r="B700" i="10"/>
  <c r="C700" i="10"/>
  <c r="E700" i="10"/>
  <c r="F700" i="10"/>
  <c r="G700" i="10"/>
  <c r="H700" i="10"/>
  <c r="I700" i="10"/>
  <c r="J700" i="10"/>
  <c r="K700" i="10"/>
  <c r="L700" i="10"/>
  <c r="M700" i="10"/>
  <c r="N700" i="10"/>
  <c r="O700" i="10"/>
  <c r="P700" i="10"/>
  <c r="Q700" i="10"/>
  <c r="R700" i="10"/>
  <c r="S700" i="10"/>
  <c r="T700" i="10"/>
  <c r="U700" i="10"/>
  <c r="V700" i="10"/>
  <c r="W700" i="10"/>
  <c r="X700" i="10"/>
  <c r="Y700" i="10"/>
  <c r="Z700" i="10"/>
  <c r="AA700" i="10"/>
  <c r="AB700" i="10"/>
  <c r="A701" i="10"/>
  <c r="B701" i="10"/>
  <c r="C701" i="10"/>
  <c r="E701" i="10"/>
  <c r="F701" i="10"/>
  <c r="G701" i="10"/>
  <c r="H701" i="10"/>
  <c r="I701" i="10"/>
  <c r="J701" i="10"/>
  <c r="K701" i="10"/>
  <c r="L701" i="10"/>
  <c r="M701" i="10"/>
  <c r="N701" i="10"/>
  <c r="O701" i="10"/>
  <c r="P701" i="10"/>
  <c r="Q701" i="10"/>
  <c r="R701" i="10"/>
  <c r="S701" i="10"/>
  <c r="T701" i="10"/>
  <c r="U701" i="10"/>
  <c r="V701" i="10"/>
  <c r="W701" i="10"/>
  <c r="X701" i="10"/>
  <c r="Y701" i="10"/>
  <c r="Z701" i="10"/>
  <c r="AA701" i="10"/>
  <c r="AB701" i="10"/>
  <c r="A702" i="10"/>
  <c r="B702" i="10"/>
  <c r="C702" i="10"/>
  <c r="E702" i="10"/>
  <c r="F702" i="10"/>
  <c r="G702" i="10"/>
  <c r="H702" i="10"/>
  <c r="I702" i="10"/>
  <c r="J702" i="10"/>
  <c r="K702" i="10"/>
  <c r="L702" i="10"/>
  <c r="M702" i="10"/>
  <c r="N702" i="10"/>
  <c r="O702" i="10"/>
  <c r="P702" i="10"/>
  <c r="Q702" i="10"/>
  <c r="R702" i="10"/>
  <c r="S702" i="10"/>
  <c r="T702" i="10"/>
  <c r="U702" i="10"/>
  <c r="V702" i="10"/>
  <c r="W702" i="10"/>
  <c r="X702" i="10"/>
  <c r="Y702" i="10"/>
  <c r="Z702" i="10"/>
  <c r="AA702" i="10"/>
  <c r="AB702" i="10"/>
  <c r="A703" i="10"/>
  <c r="B703" i="10"/>
  <c r="C703" i="10"/>
  <c r="E703" i="10"/>
  <c r="F703" i="10"/>
  <c r="G703" i="10"/>
  <c r="H703" i="10"/>
  <c r="I703" i="10"/>
  <c r="J703" i="10"/>
  <c r="K703" i="10"/>
  <c r="L703" i="10"/>
  <c r="M703" i="10"/>
  <c r="N703" i="10"/>
  <c r="O703" i="10"/>
  <c r="P703" i="10"/>
  <c r="Q703" i="10"/>
  <c r="R703" i="10"/>
  <c r="S703" i="10"/>
  <c r="T703" i="10"/>
  <c r="U703" i="10"/>
  <c r="V703" i="10"/>
  <c r="W703" i="10"/>
  <c r="X703" i="10"/>
  <c r="Y703" i="10"/>
  <c r="Z703" i="10"/>
  <c r="AA703" i="10"/>
  <c r="AB703" i="10"/>
  <c r="A704" i="10"/>
  <c r="B704" i="10"/>
  <c r="C704" i="10"/>
  <c r="E704" i="10"/>
  <c r="F704" i="10"/>
  <c r="G704" i="10"/>
  <c r="H704" i="10"/>
  <c r="I704" i="10"/>
  <c r="J704" i="10"/>
  <c r="K704" i="10"/>
  <c r="L704" i="10"/>
  <c r="M704" i="10"/>
  <c r="N704" i="10"/>
  <c r="O704" i="10"/>
  <c r="P704" i="10"/>
  <c r="Q704" i="10"/>
  <c r="R704" i="10"/>
  <c r="S704" i="10"/>
  <c r="T704" i="10"/>
  <c r="U704" i="10"/>
  <c r="V704" i="10"/>
  <c r="W704" i="10"/>
  <c r="X704" i="10"/>
  <c r="Y704" i="10"/>
  <c r="Z704" i="10"/>
  <c r="AA704" i="10"/>
  <c r="AB704" i="10"/>
  <c r="A705" i="10"/>
  <c r="B705" i="10"/>
  <c r="C705" i="10"/>
  <c r="E705" i="10"/>
  <c r="F705" i="10"/>
  <c r="G705" i="10"/>
  <c r="H705" i="10"/>
  <c r="I705" i="10"/>
  <c r="J705" i="10"/>
  <c r="K705" i="10"/>
  <c r="L705" i="10"/>
  <c r="M705" i="10"/>
  <c r="N705" i="10"/>
  <c r="O705" i="10"/>
  <c r="P705" i="10"/>
  <c r="Q705" i="10"/>
  <c r="R705" i="10"/>
  <c r="S705" i="10"/>
  <c r="T705" i="10"/>
  <c r="U705" i="10"/>
  <c r="V705" i="10"/>
  <c r="W705" i="10"/>
  <c r="X705" i="10"/>
  <c r="Y705" i="10"/>
  <c r="Z705" i="10"/>
  <c r="AA705" i="10"/>
  <c r="AB705" i="10"/>
  <c r="A706" i="10"/>
  <c r="B706" i="10"/>
  <c r="C706" i="10"/>
  <c r="E706" i="10"/>
  <c r="F706" i="10"/>
  <c r="G706" i="10"/>
  <c r="H706" i="10"/>
  <c r="I706" i="10"/>
  <c r="J706" i="10"/>
  <c r="K706" i="10"/>
  <c r="L706" i="10"/>
  <c r="M706" i="10"/>
  <c r="N706" i="10"/>
  <c r="O706" i="10"/>
  <c r="P706" i="10"/>
  <c r="Q706" i="10"/>
  <c r="R706" i="10"/>
  <c r="S706" i="10"/>
  <c r="T706" i="10"/>
  <c r="U706" i="10"/>
  <c r="V706" i="10"/>
  <c r="W706" i="10"/>
  <c r="X706" i="10"/>
  <c r="Y706" i="10"/>
  <c r="Z706" i="10"/>
  <c r="AA706" i="10"/>
  <c r="AB706" i="10"/>
  <c r="A707" i="10"/>
  <c r="B707" i="10"/>
  <c r="C707" i="10"/>
  <c r="E707" i="10"/>
  <c r="F707" i="10"/>
  <c r="G707" i="10"/>
  <c r="H707" i="10"/>
  <c r="I707" i="10"/>
  <c r="J707" i="10"/>
  <c r="K707" i="10"/>
  <c r="L707" i="10"/>
  <c r="M707" i="10"/>
  <c r="N707" i="10"/>
  <c r="O707" i="10"/>
  <c r="P707" i="10"/>
  <c r="Q707" i="10"/>
  <c r="R707" i="10"/>
  <c r="S707" i="10"/>
  <c r="T707" i="10"/>
  <c r="U707" i="10"/>
  <c r="V707" i="10"/>
  <c r="W707" i="10"/>
  <c r="X707" i="10"/>
  <c r="Y707" i="10"/>
  <c r="Z707" i="10"/>
  <c r="AA707" i="10"/>
  <c r="AB707" i="10"/>
  <c r="A708" i="10"/>
  <c r="B708" i="10"/>
  <c r="C708" i="10"/>
  <c r="E708" i="10"/>
  <c r="F708" i="10"/>
  <c r="G708" i="10"/>
  <c r="H708" i="10"/>
  <c r="I708" i="10"/>
  <c r="J708" i="10"/>
  <c r="K708" i="10"/>
  <c r="L708" i="10"/>
  <c r="M708" i="10"/>
  <c r="N708" i="10"/>
  <c r="O708" i="10"/>
  <c r="P708" i="10"/>
  <c r="Q708" i="10"/>
  <c r="R708" i="10"/>
  <c r="S708" i="10"/>
  <c r="T708" i="10"/>
  <c r="U708" i="10"/>
  <c r="V708" i="10"/>
  <c r="W708" i="10"/>
  <c r="X708" i="10"/>
  <c r="Y708" i="10"/>
  <c r="Z708" i="10"/>
  <c r="AA708" i="10"/>
  <c r="AB708" i="10"/>
  <c r="A709" i="10"/>
  <c r="B709" i="10"/>
  <c r="C709" i="10"/>
  <c r="E709" i="10"/>
  <c r="F709" i="10"/>
  <c r="G709" i="10"/>
  <c r="H709" i="10"/>
  <c r="I709" i="10"/>
  <c r="J709" i="10"/>
  <c r="K709" i="10"/>
  <c r="L709" i="10"/>
  <c r="M709" i="10"/>
  <c r="N709" i="10"/>
  <c r="O709" i="10"/>
  <c r="P709" i="10"/>
  <c r="Q709" i="10"/>
  <c r="R709" i="10"/>
  <c r="S709" i="10"/>
  <c r="T709" i="10"/>
  <c r="U709" i="10"/>
  <c r="V709" i="10"/>
  <c r="W709" i="10"/>
  <c r="X709" i="10"/>
  <c r="Y709" i="10"/>
  <c r="Z709" i="10"/>
  <c r="AA709" i="10"/>
  <c r="AB709" i="10"/>
  <c r="A710" i="10"/>
  <c r="B710" i="10"/>
  <c r="C710" i="10"/>
  <c r="E710" i="10"/>
  <c r="F710" i="10"/>
  <c r="G710" i="10"/>
  <c r="H710" i="10"/>
  <c r="I710" i="10"/>
  <c r="J710" i="10"/>
  <c r="K710" i="10"/>
  <c r="L710" i="10"/>
  <c r="M710" i="10"/>
  <c r="N710" i="10"/>
  <c r="O710" i="10"/>
  <c r="P710" i="10"/>
  <c r="Q710" i="10"/>
  <c r="R710" i="10"/>
  <c r="S710" i="10"/>
  <c r="T710" i="10"/>
  <c r="U710" i="10"/>
  <c r="V710" i="10"/>
  <c r="W710" i="10"/>
  <c r="X710" i="10"/>
  <c r="Y710" i="10"/>
  <c r="Z710" i="10"/>
  <c r="AA710" i="10"/>
  <c r="AB710" i="10"/>
  <c r="A711" i="10"/>
  <c r="B711" i="10"/>
  <c r="C711" i="10"/>
  <c r="E711" i="10"/>
  <c r="F711" i="10"/>
  <c r="G711" i="10"/>
  <c r="H711" i="10"/>
  <c r="I711" i="10"/>
  <c r="J711" i="10"/>
  <c r="K711" i="10"/>
  <c r="L711" i="10"/>
  <c r="M711" i="10"/>
  <c r="N711" i="10"/>
  <c r="O711" i="10"/>
  <c r="P711" i="10"/>
  <c r="Q711" i="10"/>
  <c r="R711" i="10"/>
  <c r="S711" i="10"/>
  <c r="T711" i="10"/>
  <c r="U711" i="10"/>
  <c r="V711" i="10"/>
  <c r="W711" i="10"/>
  <c r="X711" i="10"/>
  <c r="Y711" i="10"/>
  <c r="Z711" i="10"/>
  <c r="AA711" i="10"/>
  <c r="AB711" i="10"/>
  <c r="A712" i="10"/>
  <c r="B712" i="10"/>
  <c r="C712" i="10"/>
  <c r="E712" i="10"/>
  <c r="F712" i="10"/>
  <c r="G712" i="10"/>
  <c r="H712" i="10"/>
  <c r="I712" i="10"/>
  <c r="J712" i="10"/>
  <c r="K712" i="10"/>
  <c r="L712" i="10"/>
  <c r="M712" i="10"/>
  <c r="N712" i="10"/>
  <c r="O712" i="10"/>
  <c r="P712" i="10"/>
  <c r="Q712" i="10"/>
  <c r="R712" i="10"/>
  <c r="S712" i="10"/>
  <c r="T712" i="10"/>
  <c r="U712" i="10"/>
  <c r="V712" i="10"/>
  <c r="W712" i="10"/>
  <c r="X712" i="10"/>
  <c r="Y712" i="10"/>
  <c r="Z712" i="10"/>
  <c r="AA712" i="10"/>
  <c r="AB712" i="10"/>
  <c r="A713" i="10"/>
  <c r="B713" i="10"/>
  <c r="C713" i="10"/>
  <c r="E713" i="10"/>
  <c r="F713" i="10"/>
  <c r="G713" i="10"/>
  <c r="H713" i="10"/>
  <c r="I713" i="10"/>
  <c r="J713" i="10"/>
  <c r="K713" i="10"/>
  <c r="L713" i="10"/>
  <c r="M713" i="10"/>
  <c r="N713" i="10"/>
  <c r="O713" i="10"/>
  <c r="P713" i="10"/>
  <c r="Q713" i="10"/>
  <c r="R713" i="10"/>
  <c r="S713" i="10"/>
  <c r="T713" i="10"/>
  <c r="U713" i="10"/>
  <c r="V713" i="10"/>
  <c r="W713" i="10"/>
  <c r="X713" i="10"/>
  <c r="Y713" i="10"/>
  <c r="Z713" i="10"/>
  <c r="AA713" i="10"/>
  <c r="AB713" i="10"/>
  <c r="A714" i="10"/>
  <c r="B714" i="10"/>
  <c r="C714" i="10"/>
  <c r="E714" i="10"/>
  <c r="F714" i="10"/>
  <c r="G714" i="10"/>
  <c r="H714" i="10"/>
  <c r="I714" i="10"/>
  <c r="J714" i="10"/>
  <c r="K714" i="10"/>
  <c r="L714" i="10"/>
  <c r="M714" i="10"/>
  <c r="N714" i="10"/>
  <c r="O714" i="10"/>
  <c r="P714" i="10"/>
  <c r="Q714" i="10"/>
  <c r="R714" i="10"/>
  <c r="S714" i="10"/>
  <c r="T714" i="10"/>
  <c r="U714" i="10"/>
  <c r="V714" i="10"/>
  <c r="W714" i="10"/>
  <c r="X714" i="10"/>
  <c r="Y714" i="10"/>
  <c r="Z714" i="10"/>
  <c r="AA714" i="10"/>
  <c r="AB714" i="10"/>
  <c r="A715" i="10"/>
  <c r="B715" i="10"/>
  <c r="C715" i="10"/>
  <c r="E715" i="10"/>
  <c r="F715" i="10"/>
  <c r="G715" i="10"/>
  <c r="H715" i="10"/>
  <c r="I715" i="10"/>
  <c r="J715" i="10"/>
  <c r="K715" i="10"/>
  <c r="L715" i="10"/>
  <c r="M715" i="10"/>
  <c r="N715" i="10"/>
  <c r="O715" i="10"/>
  <c r="P715" i="10"/>
  <c r="Q715" i="10"/>
  <c r="R715" i="10"/>
  <c r="S715" i="10"/>
  <c r="T715" i="10"/>
  <c r="U715" i="10"/>
  <c r="V715" i="10"/>
  <c r="W715" i="10"/>
  <c r="X715" i="10"/>
  <c r="Y715" i="10"/>
  <c r="Z715" i="10"/>
  <c r="AA715" i="10"/>
  <c r="AB715" i="10"/>
  <c r="A716" i="10"/>
  <c r="B716" i="10"/>
  <c r="C716" i="10"/>
  <c r="E716" i="10"/>
  <c r="F716" i="10"/>
  <c r="G716" i="10"/>
  <c r="H716" i="10"/>
  <c r="I716" i="10"/>
  <c r="J716" i="10"/>
  <c r="K716" i="10"/>
  <c r="L716" i="10"/>
  <c r="M716" i="10"/>
  <c r="N716" i="10"/>
  <c r="O716" i="10"/>
  <c r="P716" i="10"/>
  <c r="Q716" i="10"/>
  <c r="R716" i="10"/>
  <c r="S716" i="10"/>
  <c r="T716" i="10"/>
  <c r="U716" i="10"/>
  <c r="V716" i="10"/>
  <c r="W716" i="10"/>
  <c r="X716" i="10"/>
  <c r="Y716" i="10"/>
  <c r="Z716" i="10"/>
  <c r="AA716" i="10"/>
  <c r="AB716" i="10"/>
  <c r="A717" i="10"/>
  <c r="B717" i="10"/>
  <c r="C717" i="10"/>
  <c r="E717" i="10"/>
  <c r="F717" i="10"/>
  <c r="G717" i="10"/>
  <c r="H717" i="10"/>
  <c r="I717" i="10"/>
  <c r="J717" i="10"/>
  <c r="K717" i="10"/>
  <c r="L717" i="10"/>
  <c r="M717" i="10"/>
  <c r="N717" i="10"/>
  <c r="O717" i="10"/>
  <c r="P717" i="10"/>
  <c r="Q717" i="10"/>
  <c r="R717" i="10"/>
  <c r="S717" i="10"/>
  <c r="T717" i="10"/>
  <c r="U717" i="10"/>
  <c r="V717" i="10"/>
  <c r="W717" i="10"/>
  <c r="X717" i="10"/>
  <c r="Y717" i="10"/>
  <c r="Z717" i="10"/>
  <c r="AA717" i="10"/>
  <c r="AB717" i="10"/>
  <c r="A718" i="10"/>
  <c r="B718" i="10"/>
  <c r="C718" i="10"/>
  <c r="E718" i="10"/>
  <c r="F718" i="10"/>
  <c r="G718" i="10"/>
  <c r="H718" i="10"/>
  <c r="I718" i="10"/>
  <c r="J718" i="10"/>
  <c r="K718" i="10"/>
  <c r="L718" i="10"/>
  <c r="M718" i="10"/>
  <c r="N718" i="10"/>
  <c r="O718" i="10"/>
  <c r="P718" i="10"/>
  <c r="Q718" i="10"/>
  <c r="R718" i="10"/>
  <c r="S718" i="10"/>
  <c r="T718" i="10"/>
  <c r="U718" i="10"/>
  <c r="V718" i="10"/>
  <c r="W718" i="10"/>
  <c r="X718" i="10"/>
  <c r="Y718" i="10"/>
  <c r="Z718" i="10"/>
  <c r="AA718" i="10"/>
  <c r="AB718" i="10"/>
  <c r="A719" i="10"/>
  <c r="B719" i="10"/>
  <c r="C719" i="10"/>
  <c r="E719" i="10"/>
  <c r="F719" i="10"/>
  <c r="G719" i="10"/>
  <c r="H719" i="10"/>
  <c r="I719" i="10"/>
  <c r="J719" i="10"/>
  <c r="K719" i="10"/>
  <c r="L719" i="10"/>
  <c r="M719" i="10"/>
  <c r="N719" i="10"/>
  <c r="O719" i="10"/>
  <c r="P719" i="10"/>
  <c r="Q719" i="10"/>
  <c r="R719" i="10"/>
  <c r="S719" i="10"/>
  <c r="T719" i="10"/>
  <c r="U719" i="10"/>
  <c r="V719" i="10"/>
  <c r="W719" i="10"/>
  <c r="X719" i="10"/>
  <c r="Y719" i="10"/>
  <c r="Z719" i="10"/>
  <c r="AA719" i="10"/>
  <c r="AB719" i="10"/>
  <c r="A720" i="10"/>
  <c r="B720" i="10"/>
  <c r="C720" i="10"/>
  <c r="E720" i="10"/>
  <c r="F720" i="10"/>
  <c r="G720" i="10"/>
  <c r="H720" i="10"/>
  <c r="I720" i="10"/>
  <c r="J720" i="10"/>
  <c r="K720" i="10"/>
  <c r="L720" i="10"/>
  <c r="M720" i="10"/>
  <c r="N720" i="10"/>
  <c r="O720" i="10"/>
  <c r="P720" i="10"/>
  <c r="Q720" i="10"/>
  <c r="R720" i="10"/>
  <c r="S720" i="10"/>
  <c r="T720" i="10"/>
  <c r="U720" i="10"/>
  <c r="V720" i="10"/>
  <c r="W720" i="10"/>
  <c r="X720" i="10"/>
  <c r="Y720" i="10"/>
  <c r="Z720" i="10"/>
  <c r="AA720" i="10"/>
  <c r="AB720" i="10"/>
  <c r="A721" i="10"/>
  <c r="B721" i="10"/>
  <c r="C721" i="10"/>
  <c r="E721" i="10"/>
  <c r="F721" i="10"/>
  <c r="G721" i="10"/>
  <c r="H721" i="10"/>
  <c r="I721" i="10"/>
  <c r="J721" i="10"/>
  <c r="K721" i="10"/>
  <c r="L721" i="10"/>
  <c r="M721" i="10"/>
  <c r="N721" i="10"/>
  <c r="O721" i="10"/>
  <c r="P721" i="10"/>
  <c r="Q721" i="10"/>
  <c r="R721" i="10"/>
  <c r="S721" i="10"/>
  <c r="T721" i="10"/>
  <c r="U721" i="10"/>
  <c r="V721" i="10"/>
  <c r="W721" i="10"/>
  <c r="X721" i="10"/>
  <c r="Y721" i="10"/>
  <c r="Z721" i="10"/>
  <c r="AA721" i="10"/>
  <c r="AB721" i="10"/>
  <c r="A722" i="10"/>
  <c r="B722" i="10"/>
  <c r="C722" i="10"/>
  <c r="E722" i="10"/>
  <c r="F722" i="10"/>
  <c r="G722" i="10"/>
  <c r="H722" i="10"/>
  <c r="I722" i="10"/>
  <c r="J722" i="10"/>
  <c r="K722" i="10"/>
  <c r="L722" i="10"/>
  <c r="M722" i="10"/>
  <c r="N722" i="10"/>
  <c r="O722" i="10"/>
  <c r="P722" i="10"/>
  <c r="Q722" i="10"/>
  <c r="R722" i="10"/>
  <c r="S722" i="10"/>
  <c r="T722" i="10"/>
  <c r="U722" i="10"/>
  <c r="V722" i="10"/>
  <c r="W722" i="10"/>
  <c r="X722" i="10"/>
  <c r="Y722" i="10"/>
  <c r="Z722" i="10"/>
  <c r="AA722" i="10"/>
  <c r="AB722" i="10"/>
  <c r="A723" i="10"/>
  <c r="B723" i="10"/>
  <c r="C723" i="10"/>
  <c r="E723" i="10"/>
  <c r="F723" i="10"/>
  <c r="G723" i="10"/>
  <c r="H723" i="10"/>
  <c r="I723" i="10"/>
  <c r="J723" i="10"/>
  <c r="K723" i="10"/>
  <c r="L723" i="10"/>
  <c r="M723" i="10"/>
  <c r="N723" i="10"/>
  <c r="O723" i="10"/>
  <c r="P723" i="10"/>
  <c r="Q723" i="10"/>
  <c r="R723" i="10"/>
  <c r="S723" i="10"/>
  <c r="T723" i="10"/>
  <c r="U723" i="10"/>
  <c r="V723" i="10"/>
  <c r="W723" i="10"/>
  <c r="X723" i="10"/>
  <c r="Y723" i="10"/>
  <c r="Z723" i="10"/>
  <c r="AA723" i="10"/>
  <c r="AB723" i="10"/>
  <c r="A724" i="10"/>
  <c r="B724" i="10"/>
  <c r="C724" i="10"/>
  <c r="E724" i="10"/>
  <c r="F724" i="10"/>
  <c r="G724" i="10"/>
  <c r="H724" i="10"/>
  <c r="I724" i="10"/>
  <c r="J724" i="10"/>
  <c r="K724" i="10"/>
  <c r="L724" i="10"/>
  <c r="M724" i="10"/>
  <c r="N724" i="10"/>
  <c r="O724" i="10"/>
  <c r="P724" i="10"/>
  <c r="Q724" i="10"/>
  <c r="R724" i="10"/>
  <c r="S724" i="10"/>
  <c r="T724" i="10"/>
  <c r="U724" i="10"/>
  <c r="V724" i="10"/>
  <c r="W724" i="10"/>
  <c r="X724" i="10"/>
  <c r="Y724" i="10"/>
  <c r="Z724" i="10"/>
  <c r="AA724" i="10"/>
  <c r="AB724" i="10"/>
  <c r="A725" i="10"/>
  <c r="B725" i="10"/>
  <c r="C725" i="10"/>
  <c r="E725" i="10"/>
  <c r="F725" i="10"/>
  <c r="G725" i="10"/>
  <c r="H725" i="10"/>
  <c r="I725" i="10"/>
  <c r="J725" i="10"/>
  <c r="K725" i="10"/>
  <c r="L725" i="10"/>
  <c r="M725" i="10"/>
  <c r="N725" i="10"/>
  <c r="O725" i="10"/>
  <c r="P725" i="10"/>
  <c r="Q725" i="10"/>
  <c r="R725" i="10"/>
  <c r="S725" i="10"/>
  <c r="T725" i="10"/>
  <c r="U725" i="10"/>
  <c r="V725" i="10"/>
  <c r="W725" i="10"/>
  <c r="X725" i="10"/>
  <c r="Y725" i="10"/>
  <c r="Z725" i="10"/>
  <c r="AA725" i="10"/>
  <c r="AB725" i="10"/>
  <c r="A726" i="10"/>
  <c r="B726" i="10"/>
  <c r="C726" i="10"/>
  <c r="E726" i="10"/>
  <c r="F726" i="10"/>
  <c r="G726" i="10"/>
  <c r="H726" i="10"/>
  <c r="I726" i="10"/>
  <c r="J726" i="10"/>
  <c r="K726" i="10"/>
  <c r="L726" i="10"/>
  <c r="M726" i="10"/>
  <c r="N726" i="10"/>
  <c r="O726" i="10"/>
  <c r="P726" i="10"/>
  <c r="Q726" i="10"/>
  <c r="R726" i="10"/>
  <c r="S726" i="10"/>
  <c r="T726" i="10"/>
  <c r="U726" i="10"/>
  <c r="V726" i="10"/>
  <c r="W726" i="10"/>
  <c r="X726" i="10"/>
  <c r="Y726" i="10"/>
  <c r="Z726" i="10"/>
  <c r="AA726" i="10"/>
  <c r="AB726" i="10"/>
  <c r="A727" i="10"/>
  <c r="B727" i="10"/>
  <c r="C727" i="10"/>
  <c r="E727" i="10"/>
  <c r="F727" i="10"/>
  <c r="G727" i="10"/>
  <c r="H727" i="10"/>
  <c r="I727" i="10"/>
  <c r="J727" i="10"/>
  <c r="K727" i="10"/>
  <c r="L727" i="10"/>
  <c r="M727" i="10"/>
  <c r="N727" i="10"/>
  <c r="O727" i="10"/>
  <c r="P727" i="10"/>
  <c r="Q727" i="10"/>
  <c r="R727" i="10"/>
  <c r="S727" i="10"/>
  <c r="T727" i="10"/>
  <c r="U727" i="10"/>
  <c r="V727" i="10"/>
  <c r="W727" i="10"/>
  <c r="X727" i="10"/>
  <c r="Y727" i="10"/>
  <c r="Z727" i="10"/>
  <c r="AA727" i="10"/>
  <c r="AB727" i="10"/>
  <c r="A728" i="10"/>
  <c r="B728" i="10"/>
  <c r="C728" i="10"/>
  <c r="E728" i="10"/>
  <c r="F728" i="10"/>
  <c r="G728" i="10"/>
  <c r="H728" i="10"/>
  <c r="I728" i="10"/>
  <c r="J728" i="10"/>
  <c r="K728" i="10"/>
  <c r="L728" i="10"/>
  <c r="M728" i="10"/>
  <c r="N728" i="10"/>
  <c r="O728" i="10"/>
  <c r="P728" i="10"/>
  <c r="Q728" i="10"/>
  <c r="R728" i="10"/>
  <c r="S728" i="10"/>
  <c r="T728" i="10"/>
  <c r="U728" i="10"/>
  <c r="V728" i="10"/>
  <c r="W728" i="10"/>
  <c r="X728" i="10"/>
  <c r="Y728" i="10"/>
  <c r="Z728" i="10"/>
  <c r="AA728" i="10"/>
  <c r="AB728" i="10"/>
  <c r="A729" i="10"/>
  <c r="B729" i="10"/>
  <c r="C729" i="10"/>
  <c r="E729" i="10"/>
  <c r="F729" i="10"/>
  <c r="G729" i="10"/>
  <c r="H729" i="10"/>
  <c r="I729" i="10"/>
  <c r="J729" i="10"/>
  <c r="K729" i="10"/>
  <c r="L729" i="10"/>
  <c r="M729" i="10"/>
  <c r="N729" i="10"/>
  <c r="O729" i="10"/>
  <c r="P729" i="10"/>
  <c r="Q729" i="10"/>
  <c r="R729" i="10"/>
  <c r="S729" i="10"/>
  <c r="T729" i="10"/>
  <c r="U729" i="10"/>
  <c r="V729" i="10"/>
  <c r="W729" i="10"/>
  <c r="X729" i="10"/>
  <c r="Y729" i="10"/>
  <c r="Z729" i="10"/>
  <c r="AA729" i="10"/>
  <c r="AB729" i="10"/>
  <c r="A730" i="10"/>
  <c r="B730" i="10"/>
  <c r="C730" i="10"/>
  <c r="E730" i="10"/>
  <c r="F730" i="10"/>
  <c r="G730" i="10"/>
  <c r="H730" i="10"/>
  <c r="I730" i="10"/>
  <c r="J730" i="10"/>
  <c r="K730" i="10"/>
  <c r="L730" i="10"/>
  <c r="M730" i="10"/>
  <c r="N730" i="10"/>
  <c r="O730" i="10"/>
  <c r="P730" i="10"/>
  <c r="Q730" i="10"/>
  <c r="R730" i="10"/>
  <c r="S730" i="10"/>
  <c r="T730" i="10"/>
  <c r="U730" i="10"/>
  <c r="V730" i="10"/>
  <c r="W730" i="10"/>
  <c r="X730" i="10"/>
  <c r="Y730" i="10"/>
  <c r="Z730" i="10"/>
  <c r="AA730" i="10"/>
  <c r="AB730" i="10"/>
  <c r="A731" i="10"/>
  <c r="B731" i="10"/>
  <c r="C731" i="10"/>
  <c r="E731" i="10"/>
  <c r="F731" i="10"/>
  <c r="G731" i="10"/>
  <c r="H731" i="10"/>
  <c r="I731" i="10"/>
  <c r="J731" i="10"/>
  <c r="K731" i="10"/>
  <c r="L731" i="10"/>
  <c r="M731" i="10"/>
  <c r="N731" i="10"/>
  <c r="O731" i="10"/>
  <c r="P731" i="10"/>
  <c r="Q731" i="10"/>
  <c r="R731" i="10"/>
  <c r="S731" i="10"/>
  <c r="T731" i="10"/>
  <c r="U731" i="10"/>
  <c r="V731" i="10"/>
  <c r="W731" i="10"/>
  <c r="X731" i="10"/>
  <c r="Y731" i="10"/>
  <c r="Z731" i="10"/>
  <c r="AA731" i="10"/>
  <c r="AB731" i="10"/>
  <c r="A732" i="10"/>
  <c r="B732" i="10"/>
  <c r="C732" i="10"/>
  <c r="E732" i="10"/>
  <c r="F732" i="10"/>
  <c r="G732" i="10"/>
  <c r="H732" i="10"/>
  <c r="I732" i="10"/>
  <c r="J732" i="10"/>
  <c r="K732" i="10"/>
  <c r="L732" i="10"/>
  <c r="M732" i="10"/>
  <c r="N732" i="10"/>
  <c r="O732" i="10"/>
  <c r="P732" i="10"/>
  <c r="Q732" i="10"/>
  <c r="R732" i="10"/>
  <c r="S732" i="10"/>
  <c r="T732" i="10"/>
  <c r="U732" i="10"/>
  <c r="V732" i="10"/>
  <c r="W732" i="10"/>
  <c r="X732" i="10"/>
  <c r="Y732" i="10"/>
  <c r="Z732" i="10"/>
  <c r="AA732" i="10"/>
  <c r="AB732" i="10"/>
  <c r="A733" i="10"/>
  <c r="B733" i="10"/>
  <c r="C733" i="10"/>
  <c r="E733" i="10"/>
  <c r="F733" i="10"/>
  <c r="G733" i="10"/>
  <c r="H733" i="10"/>
  <c r="I733" i="10"/>
  <c r="J733" i="10"/>
  <c r="K733" i="10"/>
  <c r="L733" i="10"/>
  <c r="M733" i="10"/>
  <c r="N733" i="10"/>
  <c r="O733" i="10"/>
  <c r="P733" i="10"/>
  <c r="Q733" i="10"/>
  <c r="R733" i="10"/>
  <c r="S733" i="10"/>
  <c r="T733" i="10"/>
  <c r="U733" i="10"/>
  <c r="V733" i="10"/>
  <c r="W733" i="10"/>
  <c r="X733" i="10"/>
  <c r="Y733" i="10"/>
  <c r="Z733" i="10"/>
  <c r="AA733" i="10"/>
  <c r="AB733" i="10"/>
  <c r="A734" i="10"/>
  <c r="B734" i="10"/>
  <c r="C734" i="10"/>
  <c r="E734" i="10"/>
  <c r="F734" i="10"/>
  <c r="G734" i="10"/>
  <c r="H734" i="10"/>
  <c r="I734" i="10"/>
  <c r="J734" i="10"/>
  <c r="K734" i="10"/>
  <c r="L734" i="10"/>
  <c r="M734" i="10"/>
  <c r="N734" i="10"/>
  <c r="O734" i="10"/>
  <c r="P734" i="10"/>
  <c r="Q734" i="10"/>
  <c r="R734" i="10"/>
  <c r="S734" i="10"/>
  <c r="T734" i="10"/>
  <c r="U734" i="10"/>
  <c r="V734" i="10"/>
  <c r="W734" i="10"/>
  <c r="X734" i="10"/>
  <c r="Y734" i="10"/>
  <c r="Z734" i="10"/>
  <c r="AA734" i="10"/>
  <c r="AB734" i="10"/>
  <c r="A735" i="10"/>
  <c r="B735" i="10"/>
  <c r="C735" i="10"/>
  <c r="E735" i="10"/>
  <c r="F735" i="10"/>
  <c r="G735" i="10"/>
  <c r="H735" i="10"/>
  <c r="I735" i="10"/>
  <c r="J735" i="10"/>
  <c r="K735" i="10"/>
  <c r="L735" i="10"/>
  <c r="M735" i="10"/>
  <c r="N735" i="10"/>
  <c r="O735" i="10"/>
  <c r="P735" i="10"/>
  <c r="Q735" i="10"/>
  <c r="R735" i="10"/>
  <c r="S735" i="10"/>
  <c r="T735" i="10"/>
  <c r="U735" i="10"/>
  <c r="V735" i="10"/>
  <c r="W735" i="10"/>
  <c r="X735" i="10"/>
  <c r="Y735" i="10"/>
  <c r="Z735" i="10"/>
  <c r="AA735" i="10"/>
  <c r="AB735" i="10"/>
  <c r="A736" i="10"/>
  <c r="B736" i="10"/>
  <c r="C736" i="10"/>
  <c r="E736" i="10"/>
  <c r="F736" i="10"/>
  <c r="G736" i="10"/>
  <c r="H736" i="10"/>
  <c r="I736" i="10"/>
  <c r="J736" i="10"/>
  <c r="K736" i="10"/>
  <c r="L736" i="10"/>
  <c r="M736" i="10"/>
  <c r="N736" i="10"/>
  <c r="O736" i="10"/>
  <c r="P736" i="10"/>
  <c r="Q736" i="10"/>
  <c r="R736" i="10"/>
  <c r="S736" i="10"/>
  <c r="T736" i="10"/>
  <c r="U736" i="10"/>
  <c r="V736" i="10"/>
  <c r="W736" i="10"/>
  <c r="X736" i="10"/>
  <c r="Y736" i="10"/>
  <c r="Z736" i="10"/>
  <c r="AA736" i="10"/>
  <c r="AB736" i="10"/>
  <c r="A737" i="10"/>
  <c r="B737" i="10"/>
  <c r="C737" i="10"/>
  <c r="E737" i="10"/>
  <c r="F737" i="10"/>
  <c r="G737" i="10"/>
  <c r="H737" i="10"/>
  <c r="I737" i="10"/>
  <c r="J737" i="10"/>
  <c r="K737" i="10"/>
  <c r="L737" i="10"/>
  <c r="M737" i="10"/>
  <c r="N737" i="10"/>
  <c r="O737" i="10"/>
  <c r="P737" i="10"/>
  <c r="Q737" i="10"/>
  <c r="R737" i="10"/>
  <c r="S737" i="10"/>
  <c r="T737" i="10"/>
  <c r="U737" i="10"/>
  <c r="V737" i="10"/>
  <c r="W737" i="10"/>
  <c r="X737" i="10"/>
  <c r="Y737" i="10"/>
  <c r="Z737" i="10"/>
  <c r="AA737" i="10"/>
  <c r="AB737" i="10"/>
  <c r="A738" i="10"/>
  <c r="B738" i="10"/>
  <c r="C738" i="10"/>
  <c r="E738" i="10"/>
  <c r="F738" i="10"/>
  <c r="G738" i="10"/>
  <c r="H738" i="10"/>
  <c r="I738" i="10"/>
  <c r="J738" i="10"/>
  <c r="K738" i="10"/>
  <c r="L738" i="10"/>
  <c r="M738" i="10"/>
  <c r="N738" i="10"/>
  <c r="O738" i="10"/>
  <c r="P738" i="10"/>
  <c r="Q738" i="10"/>
  <c r="R738" i="10"/>
  <c r="S738" i="10"/>
  <c r="T738" i="10"/>
  <c r="U738" i="10"/>
  <c r="V738" i="10"/>
  <c r="W738" i="10"/>
  <c r="X738" i="10"/>
  <c r="Y738" i="10"/>
  <c r="Z738" i="10"/>
  <c r="AA738" i="10"/>
  <c r="AB738" i="10"/>
  <c r="A739" i="10"/>
  <c r="B739" i="10"/>
  <c r="C739" i="10"/>
  <c r="E739" i="10"/>
  <c r="F739" i="10"/>
  <c r="G739" i="10"/>
  <c r="H739" i="10"/>
  <c r="I739" i="10"/>
  <c r="J739" i="10"/>
  <c r="K739" i="10"/>
  <c r="L739" i="10"/>
  <c r="M739" i="10"/>
  <c r="N739" i="10"/>
  <c r="O739" i="10"/>
  <c r="P739" i="10"/>
  <c r="Q739" i="10"/>
  <c r="R739" i="10"/>
  <c r="S739" i="10"/>
  <c r="T739" i="10"/>
  <c r="U739" i="10"/>
  <c r="V739" i="10"/>
  <c r="W739" i="10"/>
  <c r="X739" i="10"/>
  <c r="Y739" i="10"/>
  <c r="Z739" i="10"/>
  <c r="AA739" i="10"/>
  <c r="AB739" i="10"/>
  <c r="A740" i="10"/>
  <c r="B740" i="10"/>
  <c r="C740" i="10"/>
  <c r="E740" i="10"/>
  <c r="F740" i="10"/>
  <c r="G740" i="10"/>
  <c r="H740" i="10"/>
  <c r="I740" i="10"/>
  <c r="J740" i="10"/>
  <c r="K740" i="10"/>
  <c r="L740" i="10"/>
  <c r="M740" i="10"/>
  <c r="N740" i="10"/>
  <c r="O740" i="10"/>
  <c r="P740" i="10"/>
  <c r="Q740" i="10"/>
  <c r="R740" i="10"/>
  <c r="S740" i="10"/>
  <c r="T740" i="10"/>
  <c r="U740" i="10"/>
  <c r="V740" i="10"/>
  <c r="W740" i="10"/>
  <c r="X740" i="10"/>
  <c r="Y740" i="10"/>
  <c r="Z740" i="10"/>
  <c r="AA740" i="10"/>
  <c r="AB740" i="10"/>
  <c r="A741" i="10"/>
  <c r="B741" i="10"/>
  <c r="C741" i="10"/>
  <c r="E741" i="10"/>
  <c r="F741" i="10"/>
  <c r="G741" i="10"/>
  <c r="H741" i="10"/>
  <c r="I741" i="10"/>
  <c r="J741" i="10"/>
  <c r="K741" i="10"/>
  <c r="L741" i="10"/>
  <c r="M741" i="10"/>
  <c r="N741" i="10"/>
  <c r="O741" i="10"/>
  <c r="P741" i="10"/>
  <c r="Q741" i="10"/>
  <c r="R741" i="10"/>
  <c r="S741" i="10"/>
  <c r="T741" i="10"/>
  <c r="U741" i="10"/>
  <c r="V741" i="10"/>
  <c r="W741" i="10"/>
  <c r="X741" i="10"/>
  <c r="Y741" i="10"/>
  <c r="Z741" i="10"/>
  <c r="AA741" i="10"/>
  <c r="AB741" i="10"/>
  <c r="A742" i="10"/>
  <c r="B742" i="10"/>
  <c r="C742" i="10"/>
  <c r="E742" i="10"/>
  <c r="F742" i="10"/>
  <c r="G742" i="10"/>
  <c r="H742" i="10"/>
  <c r="I742" i="10"/>
  <c r="J742" i="10"/>
  <c r="K742" i="10"/>
  <c r="L742" i="10"/>
  <c r="M742" i="10"/>
  <c r="N742" i="10"/>
  <c r="O742" i="10"/>
  <c r="P742" i="10"/>
  <c r="Q742" i="10"/>
  <c r="R742" i="10"/>
  <c r="S742" i="10"/>
  <c r="T742" i="10"/>
  <c r="U742" i="10"/>
  <c r="V742" i="10"/>
  <c r="W742" i="10"/>
  <c r="X742" i="10"/>
  <c r="Y742" i="10"/>
  <c r="Z742" i="10"/>
  <c r="AA742" i="10"/>
  <c r="AB742" i="10"/>
  <c r="A743" i="10"/>
  <c r="B743" i="10"/>
  <c r="C743" i="10"/>
  <c r="E743" i="10"/>
  <c r="F743" i="10"/>
  <c r="G743" i="10"/>
  <c r="H743" i="10"/>
  <c r="I743" i="10"/>
  <c r="J743" i="10"/>
  <c r="K743" i="10"/>
  <c r="L743" i="10"/>
  <c r="M743" i="10"/>
  <c r="N743" i="10"/>
  <c r="O743" i="10"/>
  <c r="P743" i="10"/>
  <c r="Q743" i="10"/>
  <c r="R743" i="10"/>
  <c r="S743" i="10"/>
  <c r="T743" i="10"/>
  <c r="U743" i="10"/>
  <c r="V743" i="10"/>
  <c r="W743" i="10"/>
  <c r="X743" i="10"/>
  <c r="Y743" i="10"/>
  <c r="Z743" i="10"/>
  <c r="AA743" i="10"/>
  <c r="AB743" i="10"/>
  <c r="A744" i="10"/>
  <c r="B744" i="10"/>
  <c r="C744" i="10"/>
  <c r="E744" i="10"/>
  <c r="F744" i="10"/>
  <c r="G744" i="10"/>
  <c r="H744" i="10"/>
  <c r="I744" i="10"/>
  <c r="J744" i="10"/>
  <c r="K744" i="10"/>
  <c r="L744" i="10"/>
  <c r="M744" i="10"/>
  <c r="N744" i="10"/>
  <c r="O744" i="10"/>
  <c r="P744" i="10"/>
  <c r="Q744" i="10"/>
  <c r="R744" i="10"/>
  <c r="S744" i="10"/>
  <c r="T744" i="10"/>
  <c r="U744" i="10"/>
  <c r="V744" i="10"/>
  <c r="W744" i="10"/>
  <c r="X744" i="10"/>
  <c r="Y744" i="10"/>
  <c r="Z744" i="10"/>
  <c r="AA744" i="10"/>
  <c r="AB744" i="10"/>
  <c r="A745" i="10"/>
  <c r="B745" i="10"/>
  <c r="C745" i="10"/>
  <c r="E745" i="10"/>
  <c r="F745" i="10"/>
  <c r="G745" i="10"/>
  <c r="H745" i="10"/>
  <c r="I745" i="10"/>
  <c r="J745" i="10"/>
  <c r="K745" i="10"/>
  <c r="L745" i="10"/>
  <c r="M745" i="10"/>
  <c r="N745" i="10"/>
  <c r="O745" i="10"/>
  <c r="P745" i="10"/>
  <c r="Q745" i="10"/>
  <c r="R745" i="10"/>
  <c r="S745" i="10"/>
  <c r="T745" i="10"/>
  <c r="U745" i="10"/>
  <c r="V745" i="10"/>
  <c r="W745" i="10"/>
  <c r="X745" i="10"/>
  <c r="Y745" i="10"/>
  <c r="Z745" i="10"/>
  <c r="AA745" i="10"/>
  <c r="AB745" i="10"/>
  <c r="A746" i="10"/>
  <c r="B746" i="10"/>
  <c r="C746" i="10"/>
  <c r="E746" i="10"/>
  <c r="F746" i="10"/>
  <c r="G746" i="10"/>
  <c r="H746" i="10"/>
  <c r="I746" i="10"/>
  <c r="J746" i="10"/>
  <c r="K746" i="10"/>
  <c r="L746" i="10"/>
  <c r="M746" i="10"/>
  <c r="N746" i="10"/>
  <c r="O746" i="10"/>
  <c r="P746" i="10"/>
  <c r="Q746" i="10"/>
  <c r="R746" i="10"/>
  <c r="S746" i="10"/>
  <c r="T746" i="10"/>
  <c r="U746" i="10"/>
  <c r="V746" i="10"/>
  <c r="W746" i="10"/>
  <c r="X746" i="10"/>
  <c r="Y746" i="10"/>
  <c r="Z746" i="10"/>
  <c r="AA746" i="10"/>
  <c r="AB746" i="10"/>
  <c r="A747" i="10"/>
  <c r="B747" i="10"/>
  <c r="C747" i="10"/>
  <c r="E747" i="10"/>
  <c r="F747" i="10"/>
  <c r="G747" i="10"/>
  <c r="H747" i="10"/>
  <c r="I747" i="10"/>
  <c r="J747" i="10"/>
  <c r="K747" i="10"/>
  <c r="L747" i="10"/>
  <c r="M747" i="10"/>
  <c r="N747" i="10"/>
  <c r="O747" i="10"/>
  <c r="P747" i="10"/>
  <c r="Q747" i="10"/>
  <c r="R747" i="10"/>
  <c r="S747" i="10"/>
  <c r="T747" i="10"/>
  <c r="U747" i="10"/>
  <c r="V747" i="10"/>
  <c r="W747" i="10"/>
  <c r="X747" i="10"/>
  <c r="Y747" i="10"/>
  <c r="Z747" i="10"/>
  <c r="AA747" i="10"/>
  <c r="AB747" i="10"/>
  <c r="A748" i="10"/>
  <c r="B748" i="10"/>
  <c r="C748" i="10"/>
  <c r="E748" i="10"/>
  <c r="F748" i="10"/>
  <c r="G748" i="10"/>
  <c r="H748" i="10"/>
  <c r="I748" i="10"/>
  <c r="J748" i="10"/>
  <c r="K748" i="10"/>
  <c r="L748" i="10"/>
  <c r="M748" i="10"/>
  <c r="N748" i="10"/>
  <c r="O748" i="10"/>
  <c r="P748" i="10"/>
  <c r="Q748" i="10"/>
  <c r="R748" i="10"/>
  <c r="S748" i="10"/>
  <c r="T748" i="10"/>
  <c r="U748" i="10"/>
  <c r="V748" i="10"/>
  <c r="W748" i="10"/>
  <c r="X748" i="10"/>
  <c r="Y748" i="10"/>
  <c r="Z748" i="10"/>
  <c r="AA748" i="10"/>
  <c r="AB748" i="10"/>
  <c r="A749" i="10"/>
  <c r="B749" i="10"/>
  <c r="C749" i="10"/>
  <c r="E749" i="10"/>
  <c r="F749" i="10"/>
  <c r="G749" i="10"/>
  <c r="H749" i="10"/>
  <c r="I749" i="10"/>
  <c r="J749" i="10"/>
  <c r="K749" i="10"/>
  <c r="L749" i="10"/>
  <c r="M749" i="10"/>
  <c r="N749" i="10"/>
  <c r="O749" i="10"/>
  <c r="P749" i="10"/>
  <c r="Q749" i="10"/>
  <c r="R749" i="10"/>
  <c r="S749" i="10"/>
  <c r="T749" i="10"/>
  <c r="U749" i="10"/>
  <c r="V749" i="10"/>
  <c r="W749" i="10"/>
  <c r="X749" i="10"/>
  <c r="Y749" i="10"/>
  <c r="Z749" i="10"/>
  <c r="AA749" i="10"/>
  <c r="AB749" i="10"/>
  <c r="A750" i="10"/>
  <c r="B750" i="10"/>
  <c r="C750" i="10"/>
  <c r="E750" i="10"/>
  <c r="F750" i="10"/>
  <c r="G750" i="10"/>
  <c r="H750" i="10"/>
  <c r="I750" i="10"/>
  <c r="J750" i="10"/>
  <c r="K750" i="10"/>
  <c r="L750" i="10"/>
  <c r="M750" i="10"/>
  <c r="N750" i="10"/>
  <c r="O750" i="10"/>
  <c r="P750" i="10"/>
  <c r="Q750" i="10"/>
  <c r="R750" i="10"/>
  <c r="S750" i="10"/>
  <c r="T750" i="10"/>
  <c r="U750" i="10"/>
  <c r="V750" i="10"/>
  <c r="W750" i="10"/>
  <c r="X750" i="10"/>
  <c r="Y750" i="10"/>
  <c r="Z750" i="10"/>
  <c r="AA750" i="10"/>
  <c r="AB750" i="10"/>
  <c r="A751" i="10"/>
  <c r="B751" i="10"/>
  <c r="C751" i="10"/>
  <c r="E751" i="10"/>
  <c r="F751" i="10"/>
  <c r="G751" i="10"/>
  <c r="H751" i="10"/>
  <c r="I751" i="10"/>
  <c r="J751" i="10"/>
  <c r="K751" i="10"/>
  <c r="L751" i="10"/>
  <c r="M751" i="10"/>
  <c r="N751" i="10"/>
  <c r="O751" i="10"/>
  <c r="P751" i="10"/>
  <c r="Q751" i="10"/>
  <c r="R751" i="10"/>
  <c r="S751" i="10"/>
  <c r="T751" i="10"/>
  <c r="U751" i="10"/>
  <c r="V751" i="10"/>
  <c r="W751" i="10"/>
  <c r="X751" i="10"/>
  <c r="Y751" i="10"/>
  <c r="Z751" i="10"/>
  <c r="AA751" i="10"/>
  <c r="AB751" i="10"/>
  <c r="A752" i="10"/>
  <c r="B752" i="10"/>
  <c r="C752" i="10"/>
  <c r="E752" i="10"/>
  <c r="F752" i="10"/>
  <c r="G752" i="10"/>
  <c r="H752" i="10"/>
  <c r="I752" i="10"/>
  <c r="J752" i="10"/>
  <c r="K752" i="10"/>
  <c r="L752" i="10"/>
  <c r="M752" i="10"/>
  <c r="N752" i="10"/>
  <c r="O752" i="10"/>
  <c r="P752" i="10"/>
  <c r="Q752" i="10"/>
  <c r="R752" i="10"/>
  <c r="S752" i="10"/>
  <c r="T752" i="10"/>
  <c r="U752" i="10"/>
  <c r="V752" i="10"/>
  <c r="W752" i="10"/>
  <c r="X752" i="10"/>
  <c r="Y752" i="10"/>
  <c r="Z752" i="10"/>
  <c r="AA752" i="10"/>
  <c r="AB752" i="10"/>
  <c r="A753" i="10"/>
  <c r="B753" i="10"/>
  <c r="C753" i="10"/>
  <c r="E753" i="10"/>
  <c r="F753" i="10"/>
  <c r="G753" i="10"/>
  <c r="H753" i="10"/>
  <c r="I753" i="10"/>
  <c r="J753" i="10"/>
  <c r="K753" i="10"/>
  <c r="L753" i="10"/>
  <c r="M753" i="10"/>
  <c r="N753" i="10"/>
  <c r="O753" i="10"/>
  <c r="P753" i="10"/>
  <c r="Q753" i="10"/>
  <c r="R753" i="10"/>
  <c r="S753" i="10"/>
  <c r="T753" i="10"/>
  <c r="U753" i="10"/>
  <c r="V753" i="10"/>
  <c r="W753" i="10"/>
  <c r="X753" i="10"/>
  <c r="Y753" i="10"/>
  <c r="Z753" i="10"/>
  <c r="AA753" i="10"/>
  <c r="AB753" i="10"/>
  <c r="A754" i="10"/>
  <c r="B754" i="10"/>
  <c r="C754" i="10"/>
  <c r="E754" i="10"/>
  <c r="F754" i="10"/>
  <c r="G754" i="10"/>
  <c r="H754" i="10"/>
  <c r="I754" i="10"/>
  <c r="J754" i="10"/>
  <c r="K754" i="10"/>
  <c r="L754" i="10"/>
  <c r="M754" i="10"/>
  <c r="N754" i="10"/>
  <c r="O754" i="10"/>
  <c r="P754" i="10"/>
  <c r="Q754" i="10"/>
  <c r="R754" i="10"/>
  <c r="S754" i="10"/>
  <c r="T754" i="10"/>
  <c r="U754" i="10"/>
  <c r="V754" i="10"/>
  <c r="W754" i="10"/>
  <c r="X754" i="10"/>
  <c r="Y754" i="10"/>
  <c r="Z754" i="10"/>
  <c r="AA754" i="10"/>
  <c r="AB754" i="10"/>
  <c r="A755" i="10"/>
  <c r="B755" i="10"/>
  <c r="C755" i="10"/>
  <c r="E755" i="10"/>
  <c r="F755" i="10"/>
  <c r="G755" i="10"/>
  <c r="H755" i="10"/>
  <c r="I755" i="10"/>
  <c r="J755" i="10"/>
  <c r="K755" i="10"/>
  <c r="L755" i="10"/>
  <c r="M755" i="10"/>
  <c r="N755" i="10"/>
  <c r="O755" i="10"/>
  <c r="P755" i="10"/>
  <c r="Q755" i="10"/>
  <c r="R755" i="10"/>
  <c r="S755" i="10"/>
  <c r="T755" i="10"/>
  <c r="U755" i="10"/>
  <c r="V755" i="10"/>
  <c r="W755" i="10"/>
  <c r="X755" i="10"/>
  <c r="Y755" i="10"/>
  <c r="Z755" i="10"/>
  <c r="AA755" i="10"/>
  <c r="AB755" i="10"/>
  <c r="A756" i="10"/>
  <c r="B756" i="10"/>
  <c r="C756" i="10"/>
  <c r="E756" i="10"/>
  <c r="F756" i="10"/>
  <c r="G756" i="10"/>
  <c r="H756" i="10"/>
  <c r="I756" i="10"/>
  <c r="J756" i="10"/>
  <c r="K756" i="10"/>
  <c r="L756" i="10"/>
  <c r="M756" i="10"/>
  <c r="N756" i="10"/>
  <c r="O756" i="10"/>
  <c r="P756" i="10"/>
  <c r="Q756" i="10"/>
  <c r="R756" i="10"/>
  <c r="S756" i="10"/>
  <c r="T756" i="10"/>
  <c r="U756" i="10"/>
  <c r="V756" i="10"/>
  <c r="W756" i="10"/>
  <c r="X756" i="10"/>
  <c r="Y756" i="10"/>
  <c r="Z756" i="10"/>
  <c r="AA756" i="10"/>
  <c r="AB756" i="10"/>
  <c r="A757" i="10"/>
  <c r="B757" i="10"/>
  <c r="C757" i="10"/>
  <c r="E757" i="10"/>
  <c r="F757" i="10"/>
  <c r="G757" i="10"/>
  <c r="H757" i="10"/>
  <c r="I757" i="10"/>
  <c r="J757" i="10"/>
  <c r="K757" i="10"/>
  <c r="L757" i="10"/>
  <c r="M757" i="10"/>
  <c r="N757" i="10"/>
  <c r="O757" i="10"/>
  <c r="P757" i="10"/>
  <c r="Q757" i="10"/>
  <c r="R757" i="10"/>
  <c r="S757" i="10"/>
  <c r="T757" i="10"/>
  <c r="U757" i="10"/>
  <c r="V757" i="10"/>
  <c r="W757" i="10"/>
  <c r="X757" i="10"/>
  <c r="Y757" i="10"/>
  <c r="Z757" i="10"/>
  <c r="AA757" i="10"/>
  <c r="AB757" i="10"/>
  <c r="A758" i="10"/>
  <c r="B758" i="10"/>
  <c r="C758" i="10"/>
  <c r="E758" i="10"/>
  <c r="F758" i="10"/>
  <c r="G758" i="10"/>
  <c r="H758" i="10"/>
  <c r="I758" i="10"/>
  <c r="J758" i="10"/>
  <c r="K758" i="10"/>
  <c r="L758" i="10"/>
  <c r="M758" i="10"/>
  <c r="N758" i="10"/>
  <c r="O758" i="10"/>
  <c r="P758" i="10"/>
  <c r="Q758" i="10"/>
  <c r="R758" i="10"/>
  <c r="S758" i="10"/>
  <c r="T758" i="10"/>
  <c r="U758" i="10"/>
  <c r="V758" i="10"/>
  <c r="W758" i="10"/>
  <c r="X758" i="10"/>
  <c r="Y758" i="10"/>
  <c r="Z758" i="10"/>
  <c r="AA758" i="10"/>
  <c r="AB758" i="10"/>
  <c r="A759" i="10"/>
  <c r="B759" i="10"/>
  <c r="C759" i="10"/>
  <c r="E759" i="10"/>
  <c r="F759" i="10"/>
  <c r="G759" i="10"/>
  <c r="H759" i="10"/>
  <c r="I759" i="10"/>
  <c r="J759" i="10"/>
  <c r="K759" i="10"/>
  <c r="L759" i="10"/>
  <c r="M759" i="10"/>
  <c r="N759" i="10"/>
  <c r="O759" i="10"/>
  <c r="P759" i="10"/>
  <c r="Q759" i="10"/>
  <c r="R759" i="10"/>
  <c r="S759" i="10"/>
  <c r="T759" i="10"/>
  <c r="U759" i="10"/>
  <c r="V759" i="10"/>
  <c r="W759" i="10"/>
  <c r="X759" i="10"/>
  <c r="Y759" i="10"/>
  <c r="Z759" i="10"/>
  <c r="AA759" i="10"/>
  <c r="AB759" i="10"/>
  <c r="A760" i="10"/>
  <c r="B760" i="10"/>
  <c r="C760" i="10"/>
  <c r="E760" i="10"/>
  <c r="F760" i="10"/>
  <c r="G760" i="10"/>
  <c r="H760" i="10"/>
  <c r="I760" i="10"/>
  <c r="J760" i="10"/>
  <c r="K760" i="10"/>
  <c r="L760" i="10"/>
  <c r="M760" i="10"/>
  <c r="N760" i="10"/>
  <c r="O760" i="10"/>
  <c r="P760" i="10"/>
  <c r="Q760" i="10"/>
  <c r="R760" i="10"/>
  <c r="S760" i="10"/>
  <c r="T760" i="10"/>
  <c r="U760" i="10"/>
  <c r="V760" i="10"/>
  <c r="W760" i="10"/>
  <c r="X760" i="10"/>
  <c r="Y760" i="10"/>
  <c r="Z760" i="10"/>
  <c r="AA760" i="10"/>
  <c r="AB760" i="10"/>
  <c r="A761" i="10"/>
  <c r="B761" i="10"/>
  <c r="C761" i="10"/>
  <c r="E761" i="10"/>
  <c r="F761" i="10"/>
  <c r="G761" i="10"/>
  <c r="H761" i="10"/>
  <c r="I761" i="10"/>
  <c r="J761" i="10"/>
  <c r="K761" i="10"/>
  <c r="L761" i="10"/>
  <c r="M761" i="10"/>
  <c r="N761" i="10"/>
  <c r="O761" i="10"/>
  <c r="P761" i="10"/>
  <c r="Q761" i="10"/>
  <c r="R761" i="10"/>
  <c r="S761" i="10"/>
  <c r="T761" i="10"/>
  <c r="U761" i="10"/>
  <c r="V761" i="10"/>
  <c r="W761" i="10"/>
  <c r="X761" i="10"/>
  <c r="Y761" i="10"/>
  <c r="Z761" i="10"/>
  <c r="AA761" i="10"/>
  <c r="AB761" i="10"/>
  <c r="A762" i="10"/>
  <c r="B762" i="10"/>
  <c r="C762" i="10"/>
  <c r="E762" i="10"/>
  <c r="F762" i="10"/>
  <c r="G762" i="10"/>
  <c r="H762" i="10"/>
  <c r="I762" i="10"/>
  <c r="J762" i="10"/>
  <c r="K762" i="10"/>
  <c r="L762" i="10"/>
  <c r="M762" i="10"/>
  <c r="N762" i="10"/>
  <c r="O762" i="10"/>
  <c r="P762" i="10"/>
  <c r="Q762" i="10"/>
  <c r="R762" i="10"/>
  <c r="S762" i="10"/>
  <c r="T762" i="10"/>
  <c r="U762" i="10"/>
  <c r="V762" i="10"/>
  <c r="W762" i="10"/>
  <c r="X762" i="10"/>
  <c r="Y762" i="10"/>
  <c r="Z762" i="10"/>
  <c r="AA762" i="10"/>
  <c r="AB762" i="10"/>
  <c r="A763" i="10"/>
  <c r="B763" i="10"/>
  <c r="C763" i="10"/>
  <c r="E763" i="10"/>
  <c r="F763" i="10"/>
  <c r="G763" i="10"/>
  <c r="H763" i="10"/>
  <c r="I763" i="10"/>
  <c r="J763" i="10"/>
  <c r="K763" i="10"/>
  <c r="L763" i="10"/>
  <c r="M763" i="10"/>
  <c r="N763" i="10"/>
  <c r="O763" i="10"/>
  <c r="P763" i="10"/>
  <c r="Q763" i="10"/>
  <c r="R763" i="10"/>
  <c r="S763" i="10"/>
  <c r="T763" i="10"/>
  <c r="U763" i="10"/>
  <c r="V763" i="10"/>
  <c r="W763" i="10"/>
  <c r="X763" i="10"/>
  <c r="Y763" i="10"/>
  <c r="Z763" i="10"/>
  <c r="AA763" i="10"/>
  <c r="AB763" i="10"/>
  <c r="A764" i="10"/>
  <c r="B764" i="10"/>
  <c r="C764" i="10"/>
  <c r="E764" i="10"/>
  <c r="F764" i="10"/>
  <c r="G764" i="10"/>
  <c r="H764" i="10"/>
  <c r="I764" i="10"/>
  <c r="J764" i="10"/>
  <c r="K764" i="10"/>
  <c r="L764" i="10"/>
  <c r="M764" i="10"/>
  <c r="N764" i="10"/>
  <c r="O764" i="10"/>
  <c r="P764" i="10"/>
  <c r="Q764" i="10"/>
  <c r="R764" i="10"/>
  <c r="S764" i="10"/>
  <c r="T764" i="10"/>
  <c r="U764" i="10"/>
  <c r="V764" i="10"/>
  <c r="W764" i="10"/>
  <c r="X764" i="10"/>
  <c r="Y764" i="10"/>
  <c r="Z764" i="10"/>
  <c r="AA764" i="10"/>
  <c r="AB764" i="10"/>
  <c r="A765" i="10"/>
  <c r="B765" i="10"/>
  <c r="C765" i="10"/>
  <c r="E765" i="10"/>
  <c r="F765" i="10"/>
  <c r="G765" i="10"/>
  <c r="H765" i="10"/>
  <c r="I765" i="10"/>
  <c r="J765" i="10"/>
  <c r="K765" i="10"/>
  <c r="L765" i="10"/>
  <c r="M765" i="10"/>
  <c r="N765" i="10"/>
  <c r="O765" i="10"/>
  <c r="P765" i="10"/>
  <c r="Q765" i="10"/>
  <c r="R765" i="10"/>
  <c r="S765" i="10"/>
  <c r="T765" i="10"/>
  <c r="U765" i="10"/>
  <c r="V765" i="10"/>
  <c r="W765" i="10"/>
  <c r="X765" i="10"/>
  <c r="Y765" i="10"/>
  <c r="Z765" i="10"/>
  <c r="AA765" i="10"/>
  <c r="AB765" i="10"/>
  <c r="A766" i="10"/>
  <c r="B766" i="10"/>
  <c r="C766" i="10"/>
  <c r="E766" i="10"/>
  <c r="F766" i="10"/>
  <c r="G766" i="10"/>
  <c r="H766" i="10"/>
  <c r="I766" i="10"/>
  <c r="J766" i="10"/>
  <c r="K766" i="10"/>
  <c r="L766" i="10"/>
  <c r="M766" i="10"/>
  <c r="N766" i="10"/>
  <c r="O766" i="10"/>
  <c r="P766" i="10"/>
  <c r="Q766" i="10"/>
  <c r="R766" i="10"/>
  <c r="S766" i="10"/>
  <c r="T766" i="10"/>
  <c r="U766" i="10"/>
  <c r="V766" i="10"/>
  <c r="W766" i="10"/>
  <c r="X766" i="10"/>
  <c r="Y766" i="10"/>
  <c r="Z766" i="10"/>
  <c r="AA766" i="10"/>
  <c r="AB766" i="10"/>
  <c r="A767" i="10"/>
  <c r="B767" i="10"/>
  <c r="C767" i="10"/>
  <c r="E767" i="10"/>
  <c r="F767" i="10"/>
  <c r="G767" i="10"/>
  <c r="H767" i="10"/>
  <c r="I767" i="10"/>
  <c r="J767" i="10"/>
  <c r="K767" i="10"/>
  <c r="L767" i="10"/>
  <c r="M767" i="10"/>
  <c r="N767" i="10"/>
  <c r="O767" i="10"/>
  <c r="P767" i="10"/>
  <c r="Q767" i="10"/>
  <c r="R767" i="10"/>
  <c r="S767" i="10"/>
  <c r="T767" i="10"/>
  <c r="U767" i="10"/>
  <c r="V767" i="10"/>
  <c r="W767" i="10"/>
  <c r="X767" i="10"/>
  <c r="Y767" i="10"/>
  <c r="Z767" i="10"/>
  <c r="AA767" i="10"/>
  <c r="AB767" i="10"/>
  <c r="A768" i="10"/>
  <c r="B768" i="10"/>
  <c r="C768" i="10"/>
  <c r="E768" i="10"/>
  <c r="F768" i="10"/>
  <c r="G768" i="10"/>
  <c r="H768" i="10"/>
  <c r="I768" i="10"/>
  <c r="J768" i="10"/>
  <c r="K768" i="10"/>
  <c r="L768" i="10"/>
  <c r="M768" i="10"/>
  <c r="N768" i="10"/>
  <c r="O768" i="10"/>
  <c r="P768" i="10"/>
  <c r="Q768" i="10"/>
  <c r="R768" i="10"/>
  <c r="S768" i="10"/>
  <c r="T768" i="10"/>
  <c r="U768" i="10"/>
  <c r="V768" i="10"/>
  <c r="W768" i="10"/>
  <c r="X768" i="10"/>
  <c r="Y768" i="10"/>
  <c r="Z768" i="10"/>
  <c r="AA768" i="10"/>
  <c r="AB768" i="10"/>
  <c r="A769" i="10"/>
  <c r="B769" i="10"/>
  <c r="C769" i="10"/>
  <c r="E769" i="10"/>
  <c r="F769" i="10"/>
  <c r="G769" i="10"/>
  <c r="H769" i="10"/>
  <c r="I769" i="10"/>
  <c r="J769" i="10"/>
  <c r="K769" i="10"/>
  <c r="L769" i="10"/>
  <c r="M769" i="10"/>
  <c r="N769" i="10"/>
  <c r="O769" i="10"/>
  <c r="P769" i="10"/>
  <c r="Q769" i="10"/>
  <c r="R769" i="10"/>
  <c r="S769" i="10"/>
  <c r="T769" i="10"/>
  <c r="U769" i="10"/>
  <c r="V769" i="10"/>
  <c r="W769" i="10"/>
  <c r="X769" i="10"/>
  <c r="Y769" i="10"/>
  <c r="Z769" i="10"/>
  <c r="AA769" i="10"/>
  <c r="AB769" i="10"/>
  <c r="A770" i="10"/>
  <c r="B770" i="10"/>
  <c r="C770" i="10"/>
  <c r="E770" i="10"/>
  <c r="F770" i="10"/>
  <c r="G770" i="10"/>
  <c r="H770" i="10"/>
  <c r="I770" i="10"/>
  <c r="J770" i="10"/>
  <c r="K770" i="10"/>
  <c r="L770" i="10"/>
  <c r="M770" i="10"/>
  <c r="N770" i="10"/>
  <c r="O770" i="10"/>
  <c r="P770" i="10"/>
  <c r="Q770" i="10"/>
  <c r="R770" i="10"/>
  <c r="S770" i="10"/>
  <c r="T770" i="10"/>
  <c r="U770" i="10"/>
  <c r="V770" i="10"/>
  <c r="W770" i="10"/>
  <c r="X770" i="10"/>
  <c r="Y770" i="10"/>
  <c r="Z770" i="10"/>
  <c r="AA770" i="10"/>
  <c r="AB770" i="10"/>
  <c r="A771" i="10"/>
  <c r="B771" i="10"/>
  <c r="C771" i="10"/>
  <c r="E771" i="10"/>
  <c r="F771" i="10"/>
  <c r="G771" i="10"/>
  <c r="H771" i="10"/>
  <c r="I771" i="10"/>
  <c r="J771" i="10"/>
  <c r="K771" i="10"/>
  <c r="L771" i="10"/>
  <c r="M771" i="10"/>
  <c r="N771" i="10"/>
  <c r="O771" i="10"/>
  <c r="P771" i="10"/>
  <c r="Q771" i="10"/>
  <c r="R771" i="10"/>
  <c r="S771" i="10"/>
  <c r="T771" i="10"/>
  <c r="U771" i="10"/>
  <c r="V771" i="10"/>
  <c r="W771" i="10"/>
  <c r="X771" i="10"/>
  <c r="Y771" i="10"/>
  <c r="Z771" i="10"/>
  <c r="AA771" i="10"/>
  <c r="AB771" i="10"/>
  <c r="A772" i="10"/>
  <c r="B772" i="10"/>
  <c r="C772" i="10"/>
  <c r="E772" i="10"/>
  <c r="F772" i="10"/>
  <c r="G772" i="10"/>
  <c r="H772" i="10"/>
  <c r="I772" i="10"/>
  <c r="J772" i="10"/>
  <c r="K772" i="10"/>
  <c r="L772" i="10"/>
  <c r="M772" i="10"/>
  <c r="N772" i="10"/>
  <c r="O772" i="10"/>
  <c r="P772" i="10"/>
  <c r="Q772" i="10"/>
  <c r="R772" i="10"/>
  <c r="S772" i="10"/>
  <c r="T772" i="10"/>
  <c r="U772" i="10"/>
  <c r="V772" i="10"/>
  <c r="W772" i="10"/>
  <c r="X772" i="10"/>
  <c r="Y772" i="10"/>
  <c r="Z772" i="10"/>
  <c r="AA772" i="10"/>
  <c r="AB772" i="10"/>
  <c r="A773" i="10"/>
  <c r="B773" i="10"/>
  <c r="C773" i="10"/>
  <c r="E773" i="10"/>
  <c r="F773" i="10"/>
  <c r="G773" i="10"/>
  <c r="H773" i="10"/>
  <c r="I773" i="10"/>
  <c r="J773" i="10"/>
  <c r="K773" i="10"/>
  <c r="L773" i="10"/>
  <c r="M773" i="10"/>
  <c r="N773" i="10"/>
  <c r="O773" i="10"/>
  <c r="P773" i="10"/>
  <c r="Q773" i="10"/>
  <c r="R773" i="10"/>
  <c r="S773" i="10"/>
  <c r="T773" i="10"/>
  <c r="U773" i="10"/>
  <c r="V773" i="10"/>
  <c r="W773" i="10"/>
  <c r="X773" i="10"/>
  <c r="Y773" i="10"/>
  <c r="Z773" i="10"/>
  <c r="AA773" i="10"/>
  <c r="AB773" i="10"/>
  <c r="A774" i="10"/>
  <c r="B774" i="10"/>
  <c r="C774" i="10"/>
  <c r="E774" i="10"/>
  <c r="F774" i="10"/>
  <c r="G774" i="10"/>
  <c r="H774" i="10"/>
  <c r="I774" i="10"/>
  <c r="J774" i="10"/>
  <c r="K774" i="10"/>
  <c r="L774" i="10"/>
  <c r="M774" i="10"/>
  <c r="N774" i="10"/>
  <c r="O774" i="10"/>
  <c r="P774" i="10"/>
  <c r="Q774" i="10"/>
  <c r="R774" i="10"/>
  <c r="S774" i="10"/>
  <c r="T774" i="10"/>
  <c r="U774" i="10"/>
  <c r="V774" i="10"/>
  <c r="W774" i="10"/>
  <c r="X774" i="10"/>
  <c r="Y774" i="10"/>
  <c r="Z774" i="10"/>
  <c r="AA774" i="10"/>
  <c r="AB774" i="10"/>
  <c r="A775" i="10"/>
  <c r="B775" i="10"/>
  <c r="C775" i="10"/>
  <c r="E775" i="10"/>
  <c r="F775" i="10"/>
  <c r="G775" i="10"/>
  <c r="H775" i="10"/>
  <c r="I775" i="10"/>
  <c r="J775" i="10"/>
  <c r="K775" i="10"/>
  <c r="L775" i="10"/>
  <c r="M775" i="10"/>
  <c r="N775" i="10"/>
  <c r="O775" i="10"/>
  <c r="P775" i="10"/>
  <c r="Q775" i="10"/>
  <c r="R775" i="10"/>
  <c r="S775" i="10"/>
  <c r="T775" i="10"/>
  <c r="U775" i="10"/>
  <c r="V775" i="10"/>
  <c r="W775" i="10"/>
  <c r="X775" i="10"/>
  <c r="Y775" i="10"/>
  <c r="Z775" i="10"/>
  <c r="AA775" i="10"/>
  <c r="AB775" i="10"/>
  <c r="A776" i="10"/>
  <c r="B776" i="10"/>
  <c r="C776" i="10"/>
  <c r="E776" i="10"/>
  <c r="F776" i="10"/>
  <c r="G776" i="10"/>
  <c r="H776" i="10"/>
  <c r="I776" i="10"/>
  <c r="J776" i="10"/>
  <c r="K776" i="10"/>
  <c r="L776" i="10"/>
  <c r="M776" i="10"/>
  <c r="N776" i="10"/>
  <c r="O776" i="10"/>
  <c r="P776" i="10"/>
  <c r="Q776" i="10"/>
  <c r="R776" i="10"/>
  <c r="S776" i="10"/>
  <c r="T776" i="10"/>
  <c r="U776" i="10"/>
  <c r="V776" i="10"/>
  <c r="W776" i="10"/>
  <c r="X776" i="10"/>
  <c r="Y776" i="10"/>
  <c r="Z776" i="10"/>
  <c r="AA776" i="10"/>
  <c r="AB776" i="10"/>
  <c r="A777" i="10"/>
  <c r="B777" i="10"/>
  <c r="C777" i="10"/>
  <c r="E777" i="10"/>
  <c r="F777" i="10"/>
  <c r="G777" i="10"/>
  <c r="H777" i="10"/>
  <c r="I777" i="10"/>
  <c r="J777" i="10"/>
  <c r="K777" i="10"/>
  <c r="L777" i="10"/>
  <c r="M777" i="10"/>
  <c r="N777" i="10"/>
  <c r="O777" i="10"/>
  <c r="P777" i="10"/>
  <c r="Q777" i="10"/>
  <c r="R777" i="10"/>
  <c r="S777" i="10"/>
  <c r="T777" i="10"/>
  <c r="U777" i="10"/>
  <c r="V777" i="10"/>
  <c r="W777" i="10"/>
  <c r="X777" i="10"/>
  <c r="Y777" i="10"/>
  <c r="Z777" i="10"/>
  <c r="AA777" i="10"/>
  <c r="AB777" i="10"/>
  <c r="A778" i="10"/>
  <c r="B778" i="10"/>
  <c r="C778" i="10"/>
  <c r="E778" i="10"/>
  <c r="F778" i="10"/>
  <c r="G778" i="10"/>
  <c r="H778" i="10"/>
  <c r="I778" i="10"/>
  <c r="J778" i="10"/>
  <c r="K778" i="10"/>
  <c r="L778" i="10"/>
  <c r="M778" i="10"/>
  <c r="N778" i="10"/>
  <c r="O778" i="10"/>
  <c r="P778" i="10"/>
  <c r="Q778" i="10"/>
  <c r="R778" i="10"/>
  <c r="S778" i="10"/>
  <c r="T778" i="10"/>
  <c r="U778" i="10"/>
  <c r="V778" i="10"/>
  <c r="W778" i="10"/>
  <c r="X778" i="10"/>
  <c r="Y778" i="10"/>
  <c r="Z778" i="10"/>
  <c r="AA778" i="10"/>
  <c r="AB778" i="10"/>
  <c r="A779" i="10"/>
  <c r="B779" i="10"/>
  <c r="C779" i="10"/>
  <c r="E779" i="10"/>
  <c r="F779" i="10"/>
  <c r="G779" i="10"/>
  <c r="H779" i="10"/>
  <c r="I779" i="10"/>
  <c r="J779" i="10"/>
  <c r="K779" i="10"/>
  <c r="L779" i="10"/>
  <c r="M779" i="10"/>
  <c r="N779" i="10"/>
  <c r="O779" i="10"/>
  <c r="P779" i="10"/>
  <c r="Q779" i="10"/>
  <c r="R779" i="10"/>
  <c r="S779" i="10"/>
  <c r="T779" i="10"/>
  <c r="U779" i="10"/>
  <c r="V779" i="10"/>
  <c r="W779" i="10"/>
  <c r="X779" i="10"/>
  <c r="Y779" i="10"/>
  <c r="Z779" i="10"/>
  <c r="AA779" i="10"/>
  <c r="AB779" i="10"/>
  <c r="A780" i="10"/>
  <c r="B780" i="10"/>
  <c r="C780" i="10"/>
  <c r="E780" i="10"/>
  <c r="F780" i="10"/>
  <c r="G780" i="10"/>
  <c r="H780" i="10"/>
  <c r="I780" i="10"/>
  <c r="J780" i="10"/>
  <c r="K780" i="10"/>
  <c r="L780" i="10"/>
  <c r="M780" i="10"/>
  <c r="N780" i="10"/>
  <c r="O780" i="10"/>
  <c r="P780" i="10"/>
  <c r="Q780" i="10"/>
  <c r="R780" i="10"/>
  <c r="S780" i="10"/>
  <c r="T780" i="10"/>
  <c r="U780" i="10"/>
  <c r="V780" i="10"/>
  <c r="W780" i="10"/>
  <c r="X780" i="10"/>
  <c r="Y780" i="10"/>
  <c r="Z780" i="10"/>
  <c r="AA780" i="10"/>
  <c r="AB780" i="10"/>
  <c r="A781" i="10"/>
  <c r="B781" i="10"/>
  <c r="C781" i="10"/>
  <c r="E781" i="10"/>
  <c r="F781" i="10"/>
  <c r="G781" i="10"/>
  <c r="H781" i="10"/>
  <c r="I781" i="10"/>
  <c r="J781" i="10"/>
  <c r="K781" i="10"/>
  <c r="L781" i="10"/>
  <c r="M781" i="10"/>
  <c r="N781" i="10"/>
  <c r="O781" i="10"/>
  <c r="P781" i="10"/>
  <c r="Q781" i="10"/>
  <c r="R781" i="10"/>
  <c r="S781" i="10"/>
  <c r="T781" i="10"/>
  <c r="U781" i="10"/>
  <c r="V781" i="10"/>
  <c r="W781" i="10"/>
  <c r="X781" i="10"/>
  <c r="Y781" i="10"/>
  <c r="Z781" i="10"/>
  <c r="AA781" i="10"/>
  <c r="AB781" i="10"/>
  <c r="A782" i="10"/>
  <c r="B782" i="10"/>
  <c r="C782" i="10"/>
  <c r="E782" i="10"/>
  <c r="F782" i="10"/>
  <c r="G782" i="10"/>
  <c r="H782" i="10"/>
  <c r="I782" i="10"/>
  <c r="J782" i="10"/>
  <c r="K782" i="10"/>
  <c r="L782" i="10"/>
  <c r="M782" i="10"/>
  <c r="N782" i="10"/>
  <c r="O782" i="10"/>
  <c r="P782" i="10"/>
  <c r="Q782" i="10"/>
  <c r="R782" i="10"/>
  <c r="S782" i="10"/>
  <c r="T782" i="10"/>
  <c r="U782" i="10"/>
  <c r="V782" i="10"/>
  <c r="W782" i="10"/>
  <c r="X782" i="10"/>
  <c r="Y782" i="10"/>
  <c r="Z782" i="10"/>
  <c r="AA782" i="10"/>
  <c r="AB782" i="10"/>
  <c r="A783" i="10"/>
  <c r="B783" i="10"/>
  <c r="C783" i="10"/>
  <c r="E783" i="10"/>
  <c r="F783" i="10"/>
  <c r="G783" i="10"/>
  <c r="H783" i="10"/>
  <c r="I783" i="10"/>
  <c r="J783" i="10"/>
  <c r="K783" i="10"/>
  <c r="L783" i="10"/>
  <c r="M783" i="10"/>
  <c r="N783" i="10"/>
  <c r="O783" i="10"/>
  <c r="P783" i="10"/>
  <c r="Q783" i="10"/>
  <c r="R783" i="10"/>
  <c r="S783" i="10"/>
  <c r="T783" i="10"/>
  <c r="U783" i="10"/>
  <c r="V783" i="10"/>
  <c r="W783" i="10"/>
  <c r="X783" i="10"/>
  <c r="Y783" i="10"/>
  <c r="Z783" i="10"/>
  <c r="AA783" i="10"/>
  <c r="AB783" i="10"/>
  <c r="A784" i="10"/>
  <c r="B784" i="10"/>
  <c r="C784" i="10"/>
  <c r="E784" i="10"/>
  <c r="F784" i="10"/>
  <c r="G784" i="10"/>
  <c r="H784" i="10"/>
  <c r="I784" i="10"/>
  <c r="J784" i="10"/>
  <c r="K784" i="10"/>
  <c r="L784" i="10"/>
  <c r="M784" i="10"/>
  <c r="N784" i="10"/>
  <c r="O784" i="10"/>
  <c r="P784" i="10"/>
  <c r="Q784" i="10"/>
  <c r="R784" i="10"/>
  <c r="S784" i="10"/>
  <c r="T784" i="10"/>
  <c r="U784" i="10"/>
  <c r="V784" i="10"/>
  <c r="W784" i="10"/>
  <c r="X784" i="10"/>
  <c r="Y784" i="10"/>
  <c r="Z784" i="10"/>
  <c r="AA784" i="10"/>
  <c r="AB784" i="10"/>
  <c r="A785" i="10"/>
  <c r="B785" i="10"/>
  <c r="C785" i="10"/>
  <c r="E785" i="10"/>
  <c r="F785" i="10"/>
  <c r="G785" i="10"/>
  <c r="H785" i="10"/>
  <c r="I785" i="10"/>
  <c r="J785" i="10"/>
  <c r="K785" i="10"/>
  <c r="L785" i="10"/>
  <c r="M785" i="10"/>
  <c r="N785" i="10"/>
  <c r="O785" i="10"/>
  <c r="P785" i="10"/>
  <c r="Q785" i="10"/>
  <c r="R785" i="10"/>
  <c r="S785" i="10"/>
  <c r="T785" i="10"/>
  <c r="U785" i="10"/>
  <c r="V785" i="10"/>
  <c r="W785" i="10"/>
  <c r="X785" i="10"/>
  <c r="Y785" i="10"/>
  <c r="Z785" i="10"/>
  <c r="AA785" i="10"/>
  <c r="AB785" i="10"/>
  <c r="A786" i="10"/>
  <c r="B786" i="10"/>
  <c r="C786" i="10"/>
  <c r="E786" i="10"/>
  <c r="F786" i="10"/>
  <c r="G786" i="10"/>
  <c r="H786" i="10"/>
  <c r="I786" i="10"/>
  <c r="J786" i="10"/>
  <c r="K786" i="10"/>
  <c r="L786" i="10"/>
  <c r="M786" i="10"/>
  <c r="N786" i="10"/>
  <c r="O786" i="10"/>
  <c r="P786" i="10"/>
  <c r="Q786" i="10"/>
  <c r="R786" i="10"/>
  <c r="S786" i="10"/>
  <c r="T786" i="10"/>
  <c r="U786" i="10"/>
  <c r="V786" i="10"/>
  <c r="W786" i="10"/>
  <c r="X786" i="10"/>
  <c r="Y786" i="10"/>
  <c r="Z786" i="10"/>
  <c r="AA786" i="10"/>
  <c r="AB786" i="10"/>
  <c r="A787" i="10"/>
  <c r="B787" i="10"/>
  <c r="C787" i="10"/>
  <c r="E787" i="10"/>
  <c r="F787" i="10"/>
  <c r="G787" i="10"/>
  <c r="H787" i="10"/>
  <c r="I787" i="10"/>
  <c r="J787" i="10"/>
  <c r="K787" i="10"/>
  <c r="L787" i="10"/>
  <c r="M787" i="10"/>
  <c r="N787" i="10"/>
  <c r="O787" i="10"/>
  <c r="P787" i="10"/>
  <c r="Q787" i="10"/>
  <c r="R787" i="10"/>
  <c r="S787" i="10"/>
  <c r="T787" i="10"/>
  <c r="U787" i="10"/>
  <c r="V787" i="10"/>
  <c r="W787" i="10"/>
  <c r="X787" i="10"/>
  <c r="Y787" i="10"/>
  <c r="Z787" i="10"/>
  <c r="AA787" i="10"/>
  <c r="AB787" i="10"/>
  <c r="A788" i="10"/>
  <c r="B788" i="10"/>
  <c r="C788" i="10"/>
  <c r="E788" i="10"/>
  <c r="F788" i="10"/>
  <c r="G788" i="10"/>
  <c r="H788" i="10"/>
  <c r="I788" i="10"/>
  <c r="J788" i="10"/>
  <c r="K788" i="10"/>
  <c r="L788" i="10"/>
  <c r="M788" i="10"/>
  <c r="N788" i="10"/>
  <c r="O788" i="10"/>
  <c r="P788" i="10"/>
  <c r="Q788" i="10"/>
  <c r="R788" i="10"/>
  <c r="S788" i="10"/>
  <c r="T788" i="10"/>
  <c r="U788" i="10"/>
  <c r="V788" i="10"/>
  <c r="W788" i="10"/>
  <c r="X788" i="10"/>
  <c r="Y788" i="10"/>
  <c r="Z788" i="10"/>
  <c r="AA788" i="10"/>
  <c r="AB788" i="10"/>
  <c r="A789" i="10"/>
  <c r="B789" i="10"/>
  <c r="C789" i="10"/>
  <c r="E789" i="10"/>
  <c r="F789" i="10"/>
  <c r="G789" i="10"/>
  <c r="H789" i="10"/>
  <c r="I789" i="10"/>
  <c r="J789" i="10"/>
  <c r="K789" i="10"/>
  <c r="L789" i="10"/>
  <c r="M789" i="10"/>
  <c r="N789" i="10"/>
  <c r="O789" i="10"/>
  <c r="P789" i="10"/>
  <c r="Q789" i="10"/>
  <c r="R789" i="10"/>
  <c r="S789" i="10"/>
  <c r="T789" i="10"/>
  <c r="U789" i="10"/>
  <c r="V789" i="10"/>
  <c r="W789" i="10"/>
  <c r="X789" i="10"/>
  <c r="Y789" i="10"/>
  <c r="Z789" i="10"/>
  <c r="AA789" i="10"/>
  <c r="AB789" i="10"/>
  <c r="A790" i="10"/>
  <c r="B790" i="10"/>
  <c r="C790" i="10"/>
  <c r="E790" i="10"/>
  <c r="F790" i="10"/>
  <c r="G790" i="10"/>
  <c r="H790" i="10"/>
  <c r="I790" i="10"/>
  <c r="J790" i="10"/>
  <c r="K790" i="10"/>
  <c r="L790" i="10"/>
  <c r="M790" i="10"/>
  <c r="N790" i="10"/>
  <c r="O790" i="10"/>
  <c r="P790" i="10"/>
  <c r="Q790" i="10"/>
  <c r="R790" i="10"/>
  <c r="S790" i="10"/>
  <c r="T790" i="10"/>
  <c r="U790" i="10"/>
  <c r="V790" i="10"/>
  <c r="W790" i="10"/>
  <c r="X790" i="10"/>
  <c r="Y790" i="10"/>
  <c r="Z790" i="10"/>
  <c r="AA790" i="10"/>
  <c r="AB790" i="10"/>
  <c r="A791" i="10"/>
  <c r="B791" i="10"/>
  <c r="C791" i="10"/>
  <c r="E791" i="10"/>
  <c r="F791" i="10"/>
  <c r="G791" i="10"/>
  <c r="H791" i="10"/>
  <c r="I791" i="10"/>
  <c r="J791" i="10"/>
  <c r="K791" i="10"/>
  <c r="L791" i="10"/>
  <c r="M791" i="10"/>
  <c r="N791" i="10"/>
  <c r="O791" i="10"/>
  <c r="P791" i="10"/>
  <c r="Q791" i="10"/>
  <c r="R791" i="10"/>
  <c r="S791" i="10"/>
  <c r="T791" i="10"/>
  <c r="U791" i="10"/>
  <c r="V791" i="10"/>
  <c r="W791" i="10"/>
  <c r="X791" i="10"/>
  <c r="Y791" i="10"/>
  <c r="Z791" i="10"/>
  <c r="AA791" i="10"/>
  <c r="AB791" i="10"/>
  <c r="A792" i="10"/>
  <c r="B792" i="10"/>
  <c r="C792" i="10"/>
  <c r="E792" i="10"/>
  <c r="F792" i="10"/>
  <c r="G792" i="10"/>
  <c r="H792" i="10"/>
  <c r="I792" i="10"/>
  <c r="J792" i="10"/>
  <c r="K792" i="10"/>
  <c r="L792" i="10"/>
  <c r="M792" i="10"/>
  <c r="N792" i="10"/>
  <c r="O792" i="10"/>
  <c r="P792" i="10"/>
  <c r="Q792" i="10"/>
  <c r="R792" i="10"/>
  <c r="S792" i="10"/>
  <c r="T792" i="10"/>
  <c r="U792" i="10"/>
  <c r="V792" i="10"/>
  <c r="W792" i="10"/>
  <c r="X792" i="10"/>
  <c r="Y792" i="10"/>
  <c r="Z792" i="10"/>
  <c r="AA792" i="10"/>
  <c r="AB792" i="10"/>
  <c r="A793" i="10"/>
  <c r="B793" i="10"/>
  <c r="C793" i="10"/>
  <c r="E793" i="10"/>
  <c r="F793" i="10"/>
  <c r="G793" i="10"/>
  <c r="H793" i="10"/>
  <c r="I793" i="10"/>
  <c r="J793" i="10"/>
  <c r="K793" i="10"/>
  <c r="L793" i="10"/>
  <c r="M793" i="10"/>
  <c r="N793" i="10"/>
  <c r="O793" i="10"/>
  <c r="P793" i="10"/>
  <c r="Q793" i="10"/>
  <c r="R793" i="10"/>
  <c r="S793" i="10"/>
  <c r="T793" i="10"/>
  <c r="U793" i="10"/>
  <c r="V793" i="10"/>
  <c r="W793" i="10"/>
  <c r="X793" i="10"/>
  <c r="Y793" i="10"/>
  <c r="Z793" i="10"/>
  <c r="AA793" i="10"/>
  <c r="AB793" i="10"/>
  <c r="A794" i="10"/>
  <c r="B794" i="10"/>
  <c r="C794" i="10"/>
  <c r="E794" i="10"/>
  <c r="F794" i="10"/>
  <c r="G794" i="10"/>
  <c r="H794" i="10"/>
  <c r="I794" i="10"/>
  <c r="J794" i="10"/>
  <c r="K794" i="10"/>
  <c r="L794" i="10"/>
  <c r="M794" i="10"/>
  <c r="N794" i="10"/>
  <c r="O794" i="10"/>
  <c r="P794" i="10"/>
  <c r="Q794" i="10"/>
  <c r="R794" i="10"/>
  <c r="S794" i="10"/>
  <c r="T794" i="10"/>
  <c r="U794" i="10"/>
  <c r="V794" i="10"/>
  <c r="W794" i="10"/>
  <c r="X794" i="10"/>
  <c r="Y794" i="10"/>
  <c r="Z794" i="10"/>
  <c r="AA794" i="10"/>
  <c r="AB794" i="10"/>
  <c r="A795" i="10"/>
  <c r="B795" i="10"/>
  <c r="C795" i="10"/>
  <c r="E795" i="10"/>
  <c r="F795" i="10"/>
  <c r="G795" i="10"/>
  <c r="H795" i="10"/>
  <c r="I795" i="10"/>
  <c r="J795" i="10"/>
  <c r="K795" i="10"/>
  <c r="L795" i="10"/>
  <c r="M795" i="10"/>
  <c r="N795" i="10"/>
  <c r="O795" i="10"/>
  <c r="P795" i="10"/>
  <c r="Q795" i="10"/>
  <c r="R795" i="10"/>
  <c r="S795" i="10"/>
  <c r="T795" i="10"/>
  <c r="U795" i="10"/>
  <c r="V795" i="10"/>
  <c r="W795" i="10"/>
  <c r="X795" i="10"/>
  <c r="Y795" i="10"/>
  <c r="Z795" i="10"/>
  <c r="AA795" i="10"/>
  <c r="AB795" i="10"/>
  <c r="A796" i="10"/>
  <c r="B796" i="10"/>
  <c r="C796" i="10"/>
  <c r="E796" i="10"/>
  <c r="F796" i="10"/>
  <c r="G796" i="10"/>
  <c r="H796" i="10"/>
  <c r="I796" i="10"/>
  <c r="J796" i="10"/>
  <c r="K796" i="10"/>
  <c r="L796" i="10"/>
  <c r="M796" i="10"/>
  <c r="N796" i="10"/>
  <c r="O796" i="10"/>
  <c r="P796" i="10"/>
  <c r="Q796" i="10"/>
  <c r="R796" i="10"/>
  <c r="S796" i="10"/>
  <c r="T796" i="10"/>
  <c r="U796" i="10"/>
  <c r="V796" i="10"/>
  <c r="W796" i="10"/>
  <c r="X796" i="10"/>
  <c r="Y796" i="10"/>
  <c r="Z796" i="10"/>
  <c r="AA796" i="10"/>
  <c r="AB796" i="10"/>
  <c r="A797" i="10"/>
  <c r="B797" i="10"/>
  <c r="C797" i="10"/>
  <c r="E797" i="10"/>
  <c r="F797" i="10"/>
  <c r="G797" i="10"/>
  <c r="H797" i="10"/>
  <c r="I797" i="10"/>
  <c r="J797" i="10"/>
  <c r="K797" i="10"/>
  <c r="L797" i="10"/>
  <c r="M797" i="10"/>
  <c r="N797" i="10"/>
  <c r="O797" i="10"/>
  <c r="P797" i="10"/>
  <c r="Q797" i="10"/>
  <c r="R797" i="10"/>
  <c r="S797" i="10"/>
  <c r="T797" i="10"/>
  <c r="U797" i="10"/>
  <c r="V797" i="10"/>
  <c r="W797" i="10"/>
  <c r="X797" i="10"/>
  <c r="Y797" i="10"/>
  <c r="Z797" i="10"/>
  <c r="AA797" i="10"/>
  <c r="AB797" i="10"/>
  <c r="A798" i="10"/>
  <c r="B798" i="10"/>
  <c r="C798" i="10"/>
  <c r="E798" i="10"/>
  <c r="F798" i="10"/>
  <c r="G798" i="10"/>
  <c r="H798" i="10"/>
  <c r="I798" i="10"/>
  <c r="J798" i="10"/>
  <c r="K798" i="10"/>
  <c r="L798" i="10"/>
  <c r="M798" i="10"/>
  <c r="N798" i="10"/>
  <c r="O798" i="10"/>
  <c r="P798" i="10"/>
  <c r="Q798" i="10"/>
  <c r="R798" i="10"/>
  <c r="S798" i="10"/>
  <c r="T798" i="10"/>
  <c r="U798" i="10"/>
  <c r="V798" i="10"/>
  <c r="W798" i="10"/>
  <c r="X798" i="10"/>
  <c r="Y798" i="10"/>
  <c r="Z798" i="10"/>
  <c r="AA798" i="10"/>
  <c r="AB798" i="10"/>
  <c r="A799" i="10"/>
  <c r="B799" i="10"/>
  <c r="C799" i="10"/>
  <c r="E799" i="10"/>
  <c r="F799" i="10"/>
  <c r="G799" i="10"/>
  <c r="H799" i="10"/>
  <c r="I799" i="10"/>
  <c r="J799" i="10"/>
  <c r="K799" i="10"/>
  <c r="L799" i="10"/>
  <c r="M799" i="10"/>
  <c r="N799" i="10"/>
  <c r="O799" i="10"/>
  <c r="P799" i="10"/>
  <c r="Q799" i="10"/>
  <c r="R799" i="10"/>
  <c r="S799" i="10"/>
  <c r="T799" i="10"/>
  <c r="U799" i="10"/>
  <c r="V799" i="10"/>
  <c r="W799" i="10"/>
  <c r="X799" i="10"/>
  <c r="Y799" i="10"/>
  <c r="Z799" i="10"/>
  <c r="AA799" i="10"/>
  <c r="AB799" i="10"/>
  <c r="A800" i="10"/>
  <c r="B800" i="10"/>
  <c r="C800" i="10"/>
  <c r="E800" i="10"/>
  <c r="F800" i="10"/>
  <c r="G800" i="10"/>
  <c r="H800" i="10"/>
  <c r="I800" i="10"/>
  <c r="J800" i="10"/>
  <c r="K800" i="10"/>
  <c r="L800" i="10"/>
  <c r="M800" i="10"/>
  <c r="N800" i="10"/>
  <c r="O800" i="10"/>
  <c r="P800" i="10"/>
  <c r="Q800" i="10"/>
  <c r="R800" i="10"/>
  <c r="S800" i="10"/>
  <c r="T800" i="10"/>
  <c r="U800" i="10"/>
  <c r="V800" i="10"/>
  <c r="W800" i="10"/>
  <c r="X800" i="10"/>
  <c r="Y800" i="10"/>
  <c r="Z800" i="10"/>
  <c r="AA800" i="10"/>
  <c r="AB800" i="10"/>
  <c r="A801" i="10"/>
  <c r="B801" i="10"/>
  <c r="C801" i="10"/>
  <c r="E801" i="10"/>
  <c r="F801" i="10"/>
  <c r="G801" i="10"/>
  <c r="H801" i="10"/>
  <c r="I801" i="10"/>
  <c r="J801" i="10"/>
  <c r="K801" i="10"/>
  <c r="L801" i="10"/>
  <c r="M801" i="10"/>
  <c r="N801" i="10"/>
  <c r="O801" i="10"/>
  <c r="P801" i="10"/>
  <c r="Q801" i="10"/>
  <c r="R801" i="10"/>
  <c r="S801" i="10"/>
  <c r="T801" i="10"/>
  <c r="U801" i="10"/>
  <c r="V801" i="10"/>
  <c r="W801" i="10"/>
  <c r="X801" i="10"/>
  <c r="Y801" i="10"/>
  <c r="Z801" i="10"/>
  <c r="AA801" i="10"/>
  <c r="AB801" i="10"/>
  <c r="A802" i="10"/>
  <c r="B802" i="10"/>
  <c r="C802" i="10"/>
  <c r="E802" i="10"/>
  <c r="F802" i="10"/>
  <c r="G802" i="10"/>
  <c r="H802" i="10"/>
  <c r="I802" i="10"/>
  <c r="J802" i="10"/>
  <c r="K802" i="10"/>
  <c r="L802" i="10"/>
  <c r="M802" i="10"/>
  <c r="N802" i="10"/>
  <c r="O802" i="10"/>
  <c r="P802" i="10"/>
  <c r="Q802" i="10"/>
  <c r="R802" i="10"/>
  <c r="S802" i="10"/>
  <c r="T802" i="10"/>
  <c r="U802" i="10"/>
  <c r="V802" i="10"/>
  <c r="W802" i="10"/>
  <c r="X802" i="10"/>
  <c r="Y802" i="10"/>
  <c r="Z802" i="10"/>
  <c r="AA802" i="10"/>
  <c r="AB802" i="10"/>
  <c r="A803" i="10"/>
  <c r="B803" i="10"/>
  <c r="C803" i="10"/>
  <c r="E803" i="10"/>
  <c r="F803" i="10"/>
  <c r="G803" i="10"/>
  <c r="H803" i="10"/>
  <c r="I803" i="10"/>
  <c r="J803" i="10"/>
  <c r="K803" i="10"/>
  <c r="L803" i="10"/>
  <c r="M803" i="10"/>
  <c r="N803" i="10"/>
  <c r="O803" i="10"/>
  <c r="P803" i="10"/>
  <c r="Q803" i="10"/>
  <c r="R803" i="10"/>
  <c r="S803" i="10"/>
  <c r="T803" i="10"/>
  <c r="U803" i="10"/>
  <c r="V803" i="10"/>
  <c r="W803" i="10"/>
  <c r="X803" i="10"/>
  <c r="Y803" i="10"/>
  <c r="Z803" i="10"/>
  <c r="AA803" i="10"/>
  <c r="AB803" i="10"/>
  <c r="A804" i="10"/>
  <c r="B804" i="10"/>
  <c r="C804" i="10"/>
  <c r="E804" i="10"/>
  <c r="F804" i="10"/>
  <c r="G804" i="10"/>
  <c r="H804" i="10"/>
  <c r="I804" i="10"/>
  <c r="J804" i="10"/>
  <c r="K804" i="10"/>
  <c r="L804" i="10"/>
  <c r="M804" i="10"/>
  <c r="N804" i="10"/>
  <c r="O804" i="10"/>
  <c r="P804" i="10"/>
  <c r="Q804" i="10"/>
  <c r="R804" i="10"/>
  <c r="S804" i="10"/>
  <c r="T804" i="10"/>
  <c r="U804" i="10"/>
  <c r="V804" i="10"/>
  <c r="W804" i="10"/>
  <c r="X804" i="10"/>
  <c r="Y804" i="10"/>
  <c r="Z804" i="10"/>
  <c r="AA804" i="10"/>
  <c r="AB804" i="10"/>
  <c r="A805" i="10"/>
  <c r="B805" i="10"/>
  <c r="C805" i="10"/>
  <c r="E805" i="10"/>
  <c r="F805" i="10"/>
  <c r="G805" i="10"/>
  <c r="H805" i="10"/>
  <c r="I805" i="10"/>
  <c r="J805" i="10"/>
  <c r="K805" i="10"/>
  <c r="L805" i="10"/>
  <c r="M805" i="10"/>
  <c r="N805" i="10"/>
  <c r="O805" i="10"/>
  <c r="P805" i="10"/>
  <c r="Q805" i="10"/>
  <c r="R805" i="10"/>
  <c r="S805" i="10"/>
  <c r="T805" i="10"/>
  <c r="U805" i="10"/>
  <c r="V805" i="10"/>
  <c r="W805" i="10"/>
  <c r="X805" i="10"/>
  <c r="Y805" i="10"/>
  <c r="Z805" i="10"/>
  <c r="AA805" i="10"/>
  <c r="AB805" i="10"/>
  <c r="A806" i="10"/>
  <c r="B806" i="10"/>
  <c r="C806" i="10"/>
  <c r="E806" i="10"/>
  <c r="F806" i="10"/>
  <c r="G806" i="10"/>
  <c r="H806" i="10"/>
  <c r="I806" i="10"/>
  <c r="J806" i="10"/>
  <c r="K806" i="10"/>
  <c r="L806" i="10"/>
  <c r="M806" i="10"/>
  <c r="N806" i="10"/>
  <c r="O806" i="10"/>
  <c r="P806" i="10"/>
  <c r="Q806" i="10"/>
  <c r="R806" i="10"/>
  <c r="S806" i="10"/>
  <c r="T806" i="10"/>
  <c r="U806" i="10"/>
  <c r="V806" i="10"/>
  <c r="W806" i="10"/>
  <c r="X806" i="10"/>
  <c r="Y806" i="10"/>
  <c r="Z806" i="10"/>
  <c r="AA806" i="10"/>
  <c r="AB806" i="10"/>
  <c r="A807" i="10"/>
  <c r="B807" i="10"/>
  <c r="C807" i="10"/>
  <c r="E807" i="10"/>
  <c r="F807" i="10"/>
  <c r="G807" i="10"/>
  <c r="H807" i="10"/>
  <c r="I807" i="10"/>
  <c r="J807" i="10"/>
  <c r="K807" i="10"/>
  <c r="L807" i="10"/>
  <c r="M807" i="10"/>
  <c r="N807" i="10"/>
  <c r="O807" i="10"/>
  <c r="P807" i="10"/>
  <c r="Q807" i="10"/>
  <c r="R807" i="10"/>
  <c r="S807" i="10"/>
  <c r="T807" i="10"/>
  <c r="U807" i="10"/>
  <c r="V807" i="10"/>
  <c r="W807" i="10"/>
  <c r="X807" i="10"/>
  <c r="Y807" i="10"/>
  <c r="Z807" i="10"/>
  <c r="AA807" i="10"/>
  <c r="AB807" i="10"/>
  <c r="A808" i="10"/>
  <c r="B808" i="10"/>
  <c r="C808" i="10"/>
  <c r="E808" i="10"/>
  <c r="F808" i="10"/>
  <c r="G808" i="10"/>
  <c r="H808" i="10"/>
  <c r="I808" i="10"/>
  <c r="J808" i="10"/>
  <c r="K808" i="10"/>
  <c r="L808" i="10"/>
  <c r="M808" i="10"/>
  <c r="N808" i="10"/>
  <c r="O808" i="10"/>
  <c r="P808" i="10"/>
  <c r="Q808" i="10"/>
  <c r="R808" i="10"/>
  <c r="S808" i="10"/>
  <c r="T808" i="10"/>
  <c r="U808" i="10"/>
  <c r="V808" i="10"/>
  <c r="W808" i="10"/>
  <c r="X808" i="10"/>
  <c r="Y808" i="10"/>
  <c r="Z808" i="10"/>
  <c r="AA808" i="10"/>
  <c r="AB808" i="10"/>
  <c r="A809" i="10"/>
  <c r="B809" i="10"/>
  <c r="C809" i="10"/>
  <c r="E809" i="10"/>
  <c r="F809" i="10"/>
  <c r="G809" i="10"/>
  <c r="H809" i="10"/>
  <c r="I809" i="10"/>
  <c r="J809" i="10"/>
  <c r="K809" i="10"/>
  <c r="L809" i="10"/>
  <c r="M809" i="10"/>
  <c r="N809" i="10"/>
  <c r="O809" i="10"/>
  <c r="P809" i="10"/>
  <c r="Q809" i="10"/>
  <c r="R809" i="10"/>
  <c r="S809" i="10"/>
  <c r="T809" i="10"/>
  <c r="U809" i="10"/>
  <c r="V809" i="10"/>
  <c r="W809" i="10"/>
  <c r="X809" i="10"/>
  <c r="Y809" i="10"/>
  <c r="Z809" i="10"/>
  <c r="AA809" i="10"/>
  <c r="AB809" i="10"/>
  <c r="A810" i="10"/>
  <c r="B810" i="10"/>
  <c r="C810" i="10"/>
  <c r="E810" i="10"/>
  <c r="F810" i="10"/>
  <c r="G810" i="10"/>
  <c r="H810" i="10"/>
  <c r="I810" i="10"/>
  <c r="J810" i="10"/>
  <c r="K810" i="10"/>
  <c r="L810" i="10"/>
  <c r="M810" i="10"/>
  <c r="N810" i="10"/>
  <c r="O810" i="10"/>
  <c r="P810" i="10"/>
  <c r="Q810" i="10"/>
  <c r="R810" i="10"/>
  <c r="S810" i="10"/>
  <c r="T810" i="10"/>
  <c r="U810" i="10"/>
  <c r="V810" i="10"/>
  <c r="W810" i="10"/>
  <c r="X810" i="10"/>
  <c r="Y810" i="10"/>
  <c r="Z810" i="10"/>
  <c r="AA810" i="10"/>
  <c r="AB810" i="10"/>
  <c r="A811" i="10"/>
  <c r="B811" i="10"/>
  <c r="C811" i="10"/>
  <c r="E811" i="10"/>
  <c r="F811" i="10"/>
  <c r="G811" i="10"/>
  <c r="H811" i="10"/>
  <c r="I811" i="10"/>
  <c r="J811" i="10"/>
  <c r="K811" i="10"/>
  <c r="L811" i="10"/>
  <c r="M811" i="10"/>
  <c r="N811" i="10"/>
  <c r="O811" i="10"/>
  <c r="P811" i="10"/>
  <c r="Q811" i="10"/>
  <c r="R811" i="10"/>
  <c r="S811" i="10"/>
  <c r="T811" i="10"/>
  <c r="U811" i="10"/>
  <c r="V811" i="10"/>
  <c r="W811" i="10"/>
  <c r="X811" i="10"/>
  <c r="Y811" i="10"/>
  <c r="Z811" i="10"/>
  <c r="AA811" i="10"/>
  <c r="AB811" i="10"/>
  <c r="A812" i="10"/>
  <c r="B812" i="10"/>
  <c r="C812" i="10"/>
  <c r="E812" i="10"/>
  <c r="F812" i="10"/>
  <c r="G812" i="10"/>
  <c r="H812" i="10"/>
  <c r="I812" i="10"/>
  <c r="J812" i="10"/>
  <c r="K812" i="10"/>
  <c r="L812" i="10"/>
  <c r="M812" i="10"/>
  <c r="N812" i="10"/>
  <c r="O812" i="10"/>
  <c r="P812" i="10"/>
  <c r="Q812" i="10"/>
  <c r="R812" i="10"/>
  <c r="S812" i="10"/>
  <c r="T812" i="10"/>
  <c r="U812" i="10"/>
  <c r="V812" i="10"/>
  <c r="W812" i="10"/>
  <c r="X812" i="10"/>
  <c r="Y812" i="10"/>
  <c r="Z812" i="10"/>
  <c r="AA812" i="10"/>
  <c r="AB812" i="10"/>
  <c r="A813" i="10"/>
  <c r="B813" i="10"/>
  <c r="C813" i="10"/>
  <c r="E813" i="10"/>
  <c r="F813" i="10"/>
  <c r="G813" i="10"/>
  <c r="H813" i="10"/>
  <c r="I813" i="10"/>
  <c r="J813" i="10"/>
  <c r="K813" i="10"/>
  <c r="L813" i="10"/>
  <c r="M813" i="10"/>
  <c r="N813" i="10"/>
  <c r="O813" i="10"/>
  <c r="P813" i="10"/>
  <c r="Q813" i="10"/>
  <c r="R813" i="10"/>
  <c r="S813" i="10"/>
  <c r="T813" i="10"/>
  <c r="U813" i="10"/>
  <c r="V813" i="10"/>
  <c r="W813" i="10"/>
  <c r="X813" i="10"/>
  <c r="Y813" i="10"/>
  <c r="Z813" i="10"/>
  <c r="AA813" i="10"/>
  <c r="AB813" i="10"/>
  <c r="A814" i="10"/>
  <c r="B814" i="10"/>
  <c r="C814" i="10"/>
  <c r="E814" i="10"/>
  <c r="F814" i="10"/>
  <c r="G814" i="10"/>
  <c r="H814" i="10"/>
  <c r="I814" i="10"/>
  <c r="J814" i="10"/>
  <c r="K814" i="10"/>
  <c r="L814" i="10"/>
  <c r="M814" i="10"/>
  <c r="N814" i="10"/>
  <c r="O814" i="10"/>
  <c r="P814" i="10"/>
  <c r="Q814" i="10"/>
  <c r="R814" i="10"/>
  <c r="S814" i="10"/>
  <c r="T814" i="10"/>
  <c r="U814" i="10"/>
  <c r="V814" i="10"/>
  <c r="W814" i="10"/>
  <c r="X814" i="10"/>
  <c r="Y814" i="10"/>
  <c r="Z814" i="10"/>
  <c r="AA814" i="10"/>
  <c r="AB814" i="10"/>
  <c r="A815" i="10"/>
  <c r="B815" i="10"/>
  <c r="C815" i="10"/>
  <c r="E815" i="10"/>
  <c r="F815" i="10"/>
  <c r="G815" i="10"/>
  <c r="H815" i="10"/>
  <c r="I815" i="10"/>
  <c r="J815" i="10"/>
  <c r="K815" i="10"/>
  <c r="L815" i="10"/>
  <c r="M815" i="10"/>
  <c r="N815" i="10"/>
  <c r="O815" i="10"/>
  <c r="P815" i="10"/>
  <c r="Q815" i="10"/>
  <c r="R815" i="10"/>
  <c r="S815" i="10"/>
  <c r="T815" i="10"/>
  <c r="U815" i="10"/>
  <c r="V815" i="10"/>
  <c r="W815" i="10"/>
  <c r="X815" i="10"/>
  <c r="Y815" i="10"/>
  <c r="Z815" i="10"/>
  <c r="AA815" i="10"/>
  <c r="AB815" i="10"/>
  <c r="A816" i="10"/>
  <c r="B816" i="10"/>
  <c r="C816" i="10"/>
  <c r="E816" i="10"/>
  <c r="F816" i="10"/>
  <c r="G816" i="10"/>
  <c r="H816" i="10"/>
  <c r="I816" i="10"/>
  <c r="J816" i="10"/>
  <c r="K816" i="10"/>
  <c r="L816" i="10"/>
  <c r="M816" i="10"/>
  <c r="N816" i="10"/>
  <c r="O816" i="10"/>
  <c r="P816" i="10"/>
  <c r="Q816" i="10"/>
  <c r="R816" i="10"/>
  <c r="S816" i="10"/>
  <c r="T816" i="10"/>
  <c r="U816" i="10"/>
  <c r="V816" i="10"/>
  <c r="W816" i="10"/>
  <c r="X816" i="10"/>
  <c r="Y816" i="10"/>
  <c r="Z816" i="10"/>
  <c r="AA816" i="10"/>
  <c r="AB816" i="10"/>
  <c r="A817" i="10"/>
  <c r="B817" i="10"/>
  <c r="C817" i="10"/>
  <c r="E817" i="10"/>
  <c r="F817" i="10"/>
  <c r="G817" i="10"/>
  <c r="H817" i="10"/>
  <c r="I817" i="10"/>
  <c r="J817" i="10"/>
  <c r="K817" i="10"/>
  <c r="L817" i="10"/>
  <c r="M817" i="10"/>
  <c r="N817" i="10"/>
  <c r="O817" i="10"/>
  <c r="P817" i="10"/>
  <c r="Q817" i="10"/>
  <c r="R817" i="10"/>
  <c r="S817" i="10"/>
  <c r="T817" i="10"/>
  <c r="U817" i="10"/>
  <c r="V817" i="10"/>
  <c r="W817" i="10"/>
  <c r="X817" i="10"/>
  <c r="Y817" i="10"/>
  <c r="Z817" i="10"/>
  <c r="AA817" i="10"/>
  <c r="AB817" i="10"/>
  <c r="A818" i="10"/>
  <c r="B818" i="10"/>
  <c r="C818" i="10"/>
  <c r="E818" i="10"/>
  <c r="F818" i="10"/>
  <c r="G818" i="10"/>
  <c r="H818" i="10"/>
  <c r="I818" i="10"/>
  <c r="J818" i="10"/>
  <c r="K818" i="10"/>
  <c r="L818" i="10"/>
  <c r="M818" i="10"/>
  <c r="N818" i="10"/>
  <c r="O818" i="10"/>
  <c r="P818" i="10"/>
  <c r="Q818" i="10"/>
  <c r="R818" i="10"/>
  <c r="S818" i="10"/>
  <c r="T818" i="10"/>
  <c r="U818" i="10"/>
  <c r="V818" i="10"/>
  <c r="W818" i="10"/>
  <c r="X818" i="10"/>
  <c r="Y818" i="10"/>
  <c r="Z818" i="10"/>
  <c r="AA818" i="10"/>
  <c r="AB818" i="10"/>
  <c r="A819" i="10"/>
  <c r="B819" i="10"/>
  <c r="C819" i="10"/>
  <c r="E819" i="10"/>
  <c r="F819" i="10"/>
  <c r="G819" i="10"/>
  <c r="H819" i="10"/>
  <c r="I819" i="10"/>
  <c r="J819" i="10"/>
  <c r="K819" i="10"/>
  <c r="L819" i="10"/>
  <c r="M819" i="10"/>
  <c r="N819" i="10"/>
  <c r="O819" i="10"/>
  <c r="P819" i="10"/>
  <c r="Q819" i="10"/>
  <c r="R819" i="10"/>
  <c r="S819" i="10"/>
  <c r="T819" i="10"/>
  <c r="U819" i="10"/>
  <c r="V819" i="10"/>
  <c r="W819" i="10"/>
  <c r="X819" i="10"/>
  <c r="Y819" i="10"/>
  <c r="Z819" i="10"/>
  <c r="AA819" i="10"/>
  <c r="AB819" i="10"/>
  <c r="A820" i="10"/>
  <c r="B820" i="10"/>
  <c r="C820" i="10"/>
  <c r="E820" i="10"/>
  <c r="F820" i="10"/>
  <c r="G820" i="10"/>
  <c r="H820" i="10"/>
  <c r="I820" i="10"/>
  <c r="J820" i="10"/>
  <c r="K820" i="10"/>
  <c r="L820" i="10"/>
  <c r="M820" i="10"/>
  <c r="N820" i="10"/>
  <c r="O820" i="10"/>
  <c r="P820" i="10"/>
  <c r="Q820" i="10"/>
  <c r="R820" i="10"/>
  <c r="S820" i="10"/>
  <c r="T820" i="10"/>
  <c r="U820" i="10"/>
  <c r="V820" i="10"/>
  <c r="W820" i="10"/>
  <c r="X820" i="10"/>
  <c r="Y820" i="10"/>
  <c r="Z820" i="10"/>
  <c r="AA820" i="10"/>
  <c r="AB820" i="10"/>
  <c r="A821" i="10"/>
  <c r="B821" i="10"/>
  <c r="C821" i="10"/>
  <c r="E821" i="10"/>
  <c r="F821" i="10"/>
  <c r="G821" i="10"/>
  <c r="H821" i="10"/>
  <c r="I821" i="10"/>
  <c r="J821" i="10"/>
  <c r="K821" i="10"/>
  <c r="L821" i="10"/>
  <c r="M821" i="10"/>
  <c r="N821" i="10"/>
  <c r="O821" i="10"/>
  <c r="P821" i="10"/>
  <c r="Q821" i="10"/>
  <c r="R821" i="10"/>
  <c r="S821" i="10"/>
  <c r="T821" i="10"/>
  <c r="U821" i="10"/>
  <c r="V821" i="10"/>
  <c r="W821" i="10"/>
  <c r="X821" i="10"/>
  <c r="Y821" i="10"/>
  <c r="Z821" i="10"/>
  <c r="AA821" i="10"/>
  <c r="AB821" i="10"/>
  <c r="A822" i="10"/>
  <c r="B822" i="10"/>
  <c r="C822" i="10"/>
  <c r="E822" i="10"/>
  <c r="F822" i="10"/>
  <c r="G822" i="10"/>
  <c r="H822" i="10"/>
  <c r="I822" i="10"/>
  <c r="J822" i="10"/>
  <c r="K822" i="10"/>
  <c r="L822" i="10"/>
  <c r="M822" i="10"/>
  <c r="N822" i="10"/>
  <c r="O822" i="10"/>
  <c r="P822" i="10"/>
  <c r="Q822" i="10"/>
  <c r="R822" i="10"/>
  <c r="S822" i="10"/>
  <c r="T822" i="10"/>
  <c r="U822" i="10"/>
  <c r="V822" i="10"/>
  <c r="W822" i="10"/>
  <c r="X822" i="10"/>
  <c r="Y822" i="10"/>
  <c r="Z822" i="10"/>
  <c r="AA822" i="10"/>
  <c r="AB822" i="10"/>
  <c r="A823" i="10"/>
  <c r="B823" i="10"/>
  <c r="C823" i="10"/>
  <c r="E823" i="10"/>
  <c r="F823" i="10"/>
  <c r="G823" i="10"/>
  <c r="H823" i="10"/>
  <c r="I823" i="10"/>
  <c r="J823" i="10"/>
  <c r="K823" i="10"/>
  <c r="L823" i="10"/>
  <c r="M823" i="10"/>
  <c r="N823" i="10"/>
  <c r="O823" i="10"/>
  <c r="P823" i="10"/>
  <c r="Q823" i="10"/>
  <c r="R823" i="10"/>
  <c r="S823" i="10"/>
  <c r="T823" i="10"/>
  <c r="U823" i="10"/>
  <c r="V823" i="10"/>
  <c r="W823" i="10"/>
  <c r="X823" i="10"/>
  <c r="Y823" i="10"/>
  <c r="Z823" i="10"/>
  <c r="AA823" i="10"/>
  <c r="AB823" i="10"/>
  <c r="A824" i="10"/>
  <c r="B824" i="10"/>
  <c r="C824" i="10"/>
  <c r="E824" i="10"/>
  <c r="F824" i="10"/>
  <c r="G824" i="10"/>
  <c r="H824" i="10"/>
  <c r="I824" i="10"/>
  <c r="J824" i="10"/>
  <c r="K824" i="10"/>
  <c r="L824" i="10"/>
  <c r="M824" i="10"/>
  <c r="N824" i="10"/>
  <c r="O824" i="10"/>
  <c r="P824" i="10"/>
  <c r="Q824" i="10"/>
  <c r="R824" i="10"/>
  <c r="S824" i="10"/>
  <c r="T824" i="10"/>
  <c r="U824" i="10"/>
  <c r="V824" i="10"/>
  <c r="W824" i="10"/>
  <c r="X824" i="10"/>
  <c r="Y824" i="10"/>
  <c r="Z824" i="10"/>
  <c r="AA824" i="10"/>
  <c r="AB824" i="10"/>
  <c r="A825" i="10"/>
  <c r="B825" i="10"/>
  <c r="C825" i="10"/>
  <c r="E825" i="10"/>
  <c r="F825" i="10"/>
  <c r="G825" i="10"/>
  <c r="H825" i="10"/>
  <c r="I825" i="10"/>
  <c r="J825" i="10"/>
  <c r="K825" i="10"/>
  <c r="L825" i="10"/>
  <c r="M825" i="10"/>
  <c r="N825" i="10"/>
  <c r="O825" i="10"/>
  <c r="P825" i="10"/>
  <c r="Q825" i="10"/>
  <c r="R825" i="10"/>
  <c r="S825" i="10"/>
  <c r="T825" i="10"/>
  <c r="U825" i="10"/>
  <c r="V825" i="10"/>
  <c r="W825" i="10"/>
  <c r="X825" i="10"/>
  <c r="Y825" i="10"/>
  <c r="Z825" i="10"/>
  <c r="AA825" i="10"/>
  <c r="AB825" i="10"/>
  <c r="A826" i="10"/>
  <c r="B826" i="10"/>
  <c r="C826" i="10"/>
  <c r="E826" i="10"/>
  <c r="F826" i="10"/>
  <c r="G826" i="10"/>
  <c r="H826" i="10"/>
  <c r="I826" i="10"/>
  <c r="J826" i="10"/>
  <c r="K826" i="10"/>
  <c r="L826" i="10"/>
  <c r="M826" i="10"/>
  <c r="N826" i="10"/>
  <c r="O826" i="10"/>
  <c r="P826" i="10"/>
  <c r="Q826" i="10"/>
  <c r="R826" i="10"/>
  <c r="S826" i="10"/>
  <c r="T826" i="10"/>
  <c r="U826" i="10"/>
  <c r="V826" i="10"/>
  <c r="W826" i="10"/>
  <c r="X826" i="10"/>
  <c r="Y826" i="10"/>
  <c r="Z826" i="10"/>
  <c r="AA826" i="10"/>
  <c r="AB826" i="10"/>
  <c r="A827" i="10"/>
  <c r="B827" i="10"/>
  <c r="C827" i="10"/>
  <c r="E827" i="10"/>
  <c r="F827" i="10"/>
  <c r="G827" i="10"/>
  <c r="H827" i="10"/>
  <c r="I827" i="10"/>
  <c r="J827" i="10"/>
  <c r="K827" i="10"/>
  <c r="L827" i="10"/>
  <c r="M827" i="10"/>
  <c r="N827" i="10"/>
  <c r="O827" i="10"/>
  <c r="P827" i="10"/>
  <c r="Q827" i="10"/>
  <c r="R827" i="10"/>
  <c r="S827" i="10"/>
  <c r="T827" i="10"/>
  <c r="U827" i="10"/>
  <c r="V827" i="10"/>
  <c r="W827" i="10"/>
  <c r="X827" i="10"/>
  <c r="Y827" i="10"/>
  <c r="Z827" i="10"/>
  <c r="AA827" i="10"/>
  <c r="AB827" i="10"/>
  <c r="A828" i="10"/>
  <c r="B828" i="10"/>
  <c r="C828" i="10"/>
  <c r="E828" i="10"/>
  <c r="F828" i="10"/>
  <c r="G828" i="10"/>
  <c r="H828" i="10"/>
  <c r="I828" i="10"/>
  <c r="J828" i="10"/>
  <c r="K828" i="10"/>
  <c r="L828" i="10"/>
  <c r="M828" i="10"/>
  <c r="N828" i="10"/>
  <c r="O828" i="10"/>
  <c r="P828" i="10"/>
  <c r="Q828" i="10"/>
  <c r="R828" i="10"/>
  <c r="S828" i="10"/>
  <c r="T828" i="10"/>
  <c r="U828" i="10"/>
  <c r="V828" i="10"/>
  <c r="W828" i="10"/>
  <c r="X828" i="10"/>
  <c r="Y828" i="10"/>
  <c r="Z828" i="10"/>
  <c r="AA828" i="10"/>
  <c r="AB828" i="10"/>
  <c r="A829" i="10"/>
  <c r="B829" i="10"/>
  <c r="C829" i="10"/>
  <c r="E829" i="10"/>
  <c r="F829" i="10"/>
  <c r="G829" i="10"/>
  <c r="H829" i="10"/>
  <c r="I829" i="10"/>
  <c r="J829" i="10"/>
  <c r="K829" i="10"/>
  <c r="L829" i="10"/>
  <c r="M829" i="10"/>
  <c r="N829" i="10"/>
  <c r="O829" i="10"/>
  <c r="P829" i="10"/>
  <c r="Q829" i="10"/>
  <c r="R829" i="10"/>
  <c r="S829" i="10"/>
  <c r="T829" i="10"/>
  <c r="U829" i="10"/>
  <c r="V829" i="10"/>
  <c r="W829" i="10"/>
  <c r="X829" i="10"/>
  <c r="Y829" i="10"/>
  <c r="Z829" i="10"/>
  <c r="AA829" i="10"/>
  <c r="AB829" i="10"/>
  <c r="A830" i="10"/>
  <c r="B830" i="10"/>
  <c r="C830" i="10"/>
  <c r="E830" i="10"/>
  <c r="F830" i="10"/>
  <c r="G830" i="10"/>
  <c r="H830" i="10"/>
  <c r="I830" i="10"/>
  <c r="J830" i="10"/>
  <c r="K830" i="10"/>
  <c r="L830" i="10"/>
  <c r="M830" i="10"/>
  <c r="N830" i="10"/>
  <c r="O830" i="10"/>
  <c r="P830" i="10"/>
  <c r="Q830" i="10"/>
  <c r="R830" i="10"/>
  <c r="S830" i="10"/>
  <c r="T830" i="10"/>
  <c r="U830" i="10"/>
  <c r="V830" i="10"/>
  <c r="W830" i="10"/>
  <c r="X830" i="10"/>
  <c r="Y830" i="10"/>
  <c r="Z830" i="10"/>
  <c r="AA830" i="10"/>
  <c r="AB830" i="10"/>
  <c r="A831" i="10"/>
  <c r="B831" i="10"/>
  <c r="C831" i="10"/>
  <c r="E831" i="10"/>
  <c r="F831" i="10"/>
  <c r="G831" i="10"/>
  <c r="H831" i="10"/>
  <c r="I831" i="10"/>
  <c r="J831" i="10"/>
  <c r="K831" i="10"/>
  <c r="L831" i="10"/>
  <c r="M831" i="10"/>
  <c r="N831" i="10"/>
  <c r="O831" i="10"/>
  <c r="P831" i="10"/>
  <c r="Q831" i="10"/>
  <c r="R831" i="10"/>
  <c r="S831" i="10"/>
  <c r="T831" i="10"/>
  <c r="U831" i="10"/>
  <c r="V831" i="10"/>
  <c r="W831" i="10"/>
  <c r="X831" i="10"/>
  <c r="Y831" i="10"/>
  <c r="Z831" i="10"/>
  <c r="AA831" i="10"/>
  <c r="AB831" i="10"/>
  <c r="A832" i="10"/>
  <c r="B832" i="10"/>
  <c r="C832" i="10"/>
  <c r="E832" i="10"/>
  <c r="F832" i="10"/>
  <c r="G832" i="10"/>
  <c r="H832" i="10"/>
  <c r="I832" i="10"/>
  <c r="J832" i="10"/>
  <c r="K832" i="10"/>
  <c r="L832" i="10"/>
  <c r="M832" i="10"/>
  <c r="N832" i="10"/>
  <c r="O832" i="10"/>
  <c r="P832" i="10"/>
  <c r="Q832" i="10"/>
  <c r="R832" i="10"/>
  <c r="S832" i="10"/>
  <c r="T832" i="10"/>
  <c r="U832" i="10"/>
  <c r="V832" i="10"/>
  <c r="W832" i="10"/>
  <c r="X832" i="10"/>
  <c r="Y832" i="10"/>
  <c r="Z832" i="10"/>
  <c r="AA832" i="10"/>
  <c r="AB832" i="10"/>
  <c r="A833" i="10"/>
  <c r="B833" i="10"/>
  <c r="C833" i="10"/>
  <c r="E833" i="10"/>
  <c r="F833" i="10"/>
  <c r="G833" i="10"/>
  <c r="H833" i="10"/>
  <c r="I833" i="10"/>
  <c r="J833" i="10"/>
  <c r="K833" i="10"/>
  <c r="L833" i="10"/>
  <c r="M833" i="10"/>
  <c r="N833" i="10"/>
  <c r="O833" i="10"/>
  <c r="P833" i="10"/>
  <c r="Q833" i="10"/>
  <c r="R833" i="10"/>
  <c r="S833" i="10"/>
  <c r="T833" i="10"/>
  <c r="U833" i="10"/>
  <c r="V833" i="10"/>
  <c r="W833" i="10"/>
  <c r="X833" i="10"/>
  <c r="Y833" i="10"/>
  <c r="Z833" i="10"/>
  <c r="AA833" i="10"/>
  <c r="AB833" i="10"/>
  <c r="A834" i="10"/>
  <c r="B834" i="10"/>
  <c r="C834" i="10"/>
  <c r="E834" i="10"/>
  <c r="F834" i="10"/>
  <c r="G834" i="10"/>
  <c r="H834" i="10"/>
  <c r="I834" i="10"/>
  <c r="J834" i="10"/>
  <c r="K834" i="10"/>
  <c r="L834" i="10"/>
  <c r="M834" i="10"/>
  <c r="N834" i="10"/>
  <c r="O834" i="10"/>
  <c r="P834" i="10"/>
  <c r="Q834" i="10"/>
  <c r="R834" i="10"/>
  <c r="S834" i="10"/>
  <c r="T834" i="10"/>
  <c r="U834" i="10"/>
  <c r="V834" i="10"/>
  <c r="W834" i="10"/>
  <c r="X834" i="10"/>
  <c r="Y834" i="10"/>
  <c r="Z834" i="10"/>
  <c r="AA834" i="10"/>
  <c r="AB834" i="10"/>
  <c r="A835" i="10"/>
  <c r="B835" i="10"/>
  <c r="C835" i="10"/>
  <c r="E835" i="10"/>
  <c r="F835" i="10"/>
  <c r="G835" i="10"/>
  <c r="H835" i="10"/>
  <c r="I835" i="10"/>
  <c r="J835" i="10"/>
  <c r="K835" i="10"/>
  <c r="L835" i="10"/>
  <c r="M835" i="10"/>
  <c r="N835" i="10"/>
  <c r="O835" i="10"/>
  <c r="P835" i="10"/>
  <c r="Q835" i="10"/>
  <c r="R835" i="10"/>
  <c r="S835" i="10"/>
  <c r="T835" i="10"/>
  <c r="U835" i="10"/>
  <c r="V835" i="10"/>
  <c r="W835" i="10"/>
  <c r="X835" i="10"/>
  <c r="Y835" i="10"/>
  <c r="Z835" i="10"/>
  <c r="AA835" i="10"/>
  <c r="AB835" i="10"/>
  <c r="A836" i="10"/>
  <c r="B836" i="10"/>
  <c r="C836" i="10"/>
  <c r="E836" i="10"/>
  <c r="F836" i="10"/>
  <c r="G836" i="10"/>
  <c r="H836" i="10"/>
  <c r="I836" i="10"/>
  <c r="J836" i="10"/>
  <c r="K836" i="10"/>
  <c r="L836" i="10"/>
  <c r="M836" i="10"/>
  <c r="N836" i="10"/>
  <c r="O836" i="10"/>
  <c r="P836" i="10"/>
  <c r="Q836" i="10"/>
  <c r="R836" i="10"/>
  <c r="S836" i="10"/>
  <c r="T836" i="10"/>
  <c r="U836" i="10"/>
  <c r="V836" i="10"/>
  <c r="W836" i="10"/>
  <c r="X836" i="10"/>
  <c r="Y836" i="10"/>
  <c r="Z836" i="10"/>
  <c r="AA836" i="10"/>
  <c r="AB836" i="10"/>
  <c r="A837" i="10"/>
  <c r="B837" i="10"/>
  <c r="C837" i="10"/>
  <c r="E837" i="10"/>
  <c r="F837" i="10"/>
  <c r="G837" i="10"/>
  <c r="H837" i="10"/>
  <c r="I837" i="10"/>
  <c r="J837" i="10"/>
  <c r="K837" i="10"/>
  <c r="L837" i="10"/>
  <c r="M837" i="10"/>
  <c r="N837" i="10"/>
  <c r="O837" i="10"/>
  <c r="P837" i="10"/>
  <c r="Q837" i="10"/>
  <c r="R837" i="10"/>
  <c r="S837" i="10"/>
  <c r="T837" i="10"/>
  <c r="U837" i="10"/>
  <c r="V837" i="10"/>
  <c r="W837" i="10"/>
  <c r="X837" i="10"/>
  <c r="Y837" i="10"/>
  <c r="Z837" i="10"/>
  <c r="AA837" i="10"/>
  <c r="AB837" i="10"/>
  <c r="A838" i="10"/>
  <c r="B838" i="10"/>
  <c r="C838" i="10"/>
  <c r="E838" i="10"/>
  <c r="F838" i="10"/>
  <c r="G838" i="10"/>
  <c r="H838" i="10"/>
  <c r="I838" i="10"/>
  <c r="J838" i="10"/>
  <c r="K838" i="10"/>
  <c r="L838" i="10"/>
  <c r="M838" i="10"/>
  <c r="N838" i="10"/>
  <c r="O838" i="10"/>
  <c r="P838" i="10"/>
  <c r="Q838" i="10"/>
  <c r="R838" i="10"/>
  <c r="S838" i="10"/>
  <c r="T838" i="10"/>
  <c r="U838" i="10"/>
  <c r="V838" i="10"/>
  <c r="W838" i="10"/>
  <c r="X838" i="10"/>
  <c r="Y838" i="10"/>
  <c r="Z838" i="10"/>
  <c r="AA838" i="10"/>
  <c r="AB838" i="10"/>
  <c r="A839" i="10"/>
  <c r="B839" i="10"/>
  <c r="C839" i="10"/>
  <c r="E839" i="10"/>
  <c r="F839" i="10"/>
  <c r="G839" i="10"/>
  <c r="H839" i="10"/>
  <c r="I839" i="10"/>
  <c r="J839" i="10"/>
  <c r="K839" i="10"/>
  <c r="L839" i="10"/>
  <c r="M839" i="10"/>
  <c r="N839" i="10"/>
  <c r="O839" i="10"/>
  <c r="P839" i="10"/>
  <c r="Q839" i="10"/>
  <c r="R839" i="10"/>
  <c r="S839" i="10"/>
  <c r="T839" i="10"/>
  <c r="U839" i="10"/>
  <c r="V839" i="10"/>
  <c r="W839" i="10"/>
  <c r="X839" i="10"/>
  <c r="Y839" i="10"/>
  <c r="Z839" i="10"/>
  <c r="AA839" i="10"/>
  <c r="AB839" i="10"/>
  <c r="A840" i="10"/>
  <c r="B840" i="10"/>
  <c r="C840" i="10"/>
  <c r="E840" i="10"/>
  <c r="F840" i="10"/>
  <c r="G840" i="10"/>
  <c r="H840" i="10"/>
  <c r="I840" i="10"/>
  <c r="J840" i="10"/>
  <c r="K840" i="10"/>
  <c r="L840" i="10"/>
  <c r="M840" i="10"/>
  <c r="N840" i="10"/>
  <c r="O840" i="10"/>
  <c r="P840" i="10"/>
  <c r="Q840" i="10"/>
  <c r="R840" i="10"/>
  <c r="S840" i="10"/>
  <c r="T840" i="10"/>
  <c r="U840" i="10"/>
  <c r="V840" i="10"/>
  <c r="W840" i="10"/>
  <c r="X840" i="10"/>
  <c r="Y840" i="10"/>
  <c r="Z840" i="10"/>
  <c r="AA840" i="10"/>
  <c r="AB840" i="10"/>
  <c r="A841" i="10"/>
  <c r="B841" i="10"/>
  <c r="C841" i="10"/>
  <c r="E841" i="10"/>
  <c r="F841" i="10"/>
  <c r="G841" i="10"/>
  <c r="H841" i="10"/>
  <c r="I841" i="10"/>
  <c r="J841" i="10"/>
  <c r="K841" i="10"/>
  <c r="L841" i="10"/>
  <c r="M841" i="10"/>
  <c r="N841" i="10"/>
  <c r="O841" i="10"/>
  <c r="P841" i="10"/>
  <c r="Q841" i="10"/>
  <c r="R841" i="10"/>
  <c r="S841" i="10"/>
  <c r="T841" i="10"/>
  <c r="U841" i="10"/>
  <c r="V841" i="10"/>
  <c r="W841" i="10"/>
  <c r="X841" i="10"/>
  <c r="Y841" i="10"/>
  <c r="Z841" i="10"/>
  <c r="AA841" i="10"/>
  <c r="AB841" i="10"/>
  <c r="A842" i="10"/>
  <c r="B842" i="10"/>
  <c r="C842" i="10"/>
  <c r="E842" i="10"/>
  <c r="F842" i="10"/>
  <c r="G842" i="10"/>
  <c r="H842" i="10"/>
  <c r="I842" i="10"/>
  <c r="J842" i="10"/>
  <c r="K842" i="10"/>
  <c r="L842" i="10"/>
  <c r="M842" i="10"/>
  <c r="N842" i="10"/>
  <c r="O842" i="10"/>
  <c r="P842" i="10"/>
  <c r="Q842" i="10"/>
  <c r="R842" i="10"/>
  <c r="S842" i="10"/>
  <c r="T842" i="10"/>
  <c r="U842" i="10"/>
  <c r="V842" i="10"/>
  <c r="W842" i="10"/>
  <c r="X842" i="10"/>
  <c r="Y842" i="10"/>
  <c r="Z842" i="10"/>
  <c r="AA842" i="10"/>
  <c r="AB842" i="10"/>
  <c r="A843" i="10"/>
  <c r="B843" i="10"/>
  <c r="C843" i="10"/>
  <c r="E843" i="10"/>
  <c r="F843" i="10"/>
  <c r="G843" i="10"/>
  <c r="H843" i="10"/>
  <c r="I843" i="10"/>
  <c r="J843" i="10"/>
  <c r="K843" i="10"/>
  <c r="L843" i="10"/>
  <c r="M843" i="10"/>
  <c r="N843" i="10"/>
  <c r="O843" i="10"/>
  <c r="P843" i="10"/>
  <c r="Q843" i="10"/>
  <c r="R843" i="10"/>
  <c r="S843" i="10"/>
  <c r="T843" i="10"/>
  <c r="U843" i="10"/>
  <c r="V843" i="10"/>
  <c r="W843" i="10"/>
  <c r="X843" i="10"/>
  <c r="Y843" i="10"/>
  <c r="Z843" i="10"/>
  <c r="AA843" i="10"/>
  <c r="AB843" i="10"/>
  <c r="A844" i="10"/>
  <c r="B844" i="10"/>
  <c r="C844" i="10"/>
  <c r="E844" i="10"/>
  <c r="F844" i="10"/>
  <c r="G844" i="10"/>
  <c r="H844" i="10"/>
  <c r="I844" i="10"/>
  <c r="J844" i="10"/>
  <c r="K844" i="10"/>
  <c r="L844" i="10"/>
  <c r="M844" i="10"/>
  <c r="N844" i="10"/>
  <c r="O844" i="10"/>
  <c r="P844" i="10"/>
  <c r="Q844" i="10"/>
  <c r="R844" i="10"/>
  <c r="S844" i="10"/>
  <c r="T844" i="10"/>
  <c r="U844" i="10"/>
  <c r="V844" i="10"/>
  <c r="W844" i="10"/>
  <c r="X844" i="10"/>
  <c r="Y844" i="10"/>
  <c r="Z844" i="10"/>
  <c r="AA844" i="10"/>
  <c r="AB844" i="10"/>
  <c r="A845" i="10"/>
  <c r="B845" i="10"/>
  <c r="C845" i="10"/>
  <c r="E845" i="10"/>
  <c r="F845" i="10"/>
  <c r="G845" i="10"/>
  <c r="H845" i="10"/>
  <c r="I845" i="10"/>
  <c r="J845" i="10"/>
  <c r="K845" i="10"/>
  <c r="L845" i="10"/>
  <c r="M845" i="10"/>
  <c r="N845" i="10"/>
  <c r="O845" i="10"/>
  <c r="P845" i="10"/>
  <c r="Q845" i="10"/>
  <c r="R845" i="10"/>
  <c r="S845" i="10"/>
  <c r="T845" i="10"/>
  <c r="U845" i="10"/>
  <c r="V845" i="10"/>
  <c r="W845" i="10"/>
  <c r="X845" i="10"/>
  <c r="Y845" i="10"/>
  <c r="Z845" i="10"/>
  <c r="AA845" i="10"/>
  <c r="AB845" i="10"/>
  <c r="A846" i="10"/>
  <c r="B846" i="10"/>
  <c r="C846" i="10"/>
  <c r="E846" i="10"/>
  <c r="F846" i="10"/>
  <c r="G846" i="10"/>
  <c r="H846" i="10"/>
  <c r="I846" i="10"/>
  <c r="J846" i="10"/>
  <c r="K846" i="10"/>
  <c r="L846" i="10"/>
  <c r="M846" i="10"/>
  <c r="N846" i="10"/>
  <c r="O846" i="10"/>
  <c r="P846" i="10"/>
  <c r="Q846" i="10"/>
  <c r="R846" i="10"/>
  <c r="S846" i="10"/>
  <c r="T846" i="10"/>
  <c r="U846" i="10"/>
  <c r="V846" i="10"/>
  <c r="W846" i="10"/>
  <c r="X846" i="10"/>
  <c r="Y846" i="10"/>
  <c r="Z846" i="10"/>
  <c r="AA846" i="10"/>
  <c r="AB846" i="10"/>
  <c r="A847" i="10"/>
  <c r="B847" i="10"/>
  <c r="C847" i="10"/>
  <c r="E847" i="10"/>
  <c r="F847" i="10"/>
  <c r="G847" i="10"/>
  <c r="H847" i="10"/>
  <c r="I847" i="10"/>
  <c r="J847" i="10"/>
  <c r="K847" i="10"/>
  <c r="L847" i="10"/>
  <c r="M847" i="10"/>
  <c r="N847" i="10"/>
  <c r="O847" i="10"/>
  <c r="P847" i="10"/>
  <c r="Q847" i="10"/>
  <c r="R847" i="10"/>
  <c r="S847" i="10"/>
  <c r="T847" i="10"/>
  <c r="U847" i="10"/>
  <c r="V847" i="10"/>
  <c r="W847" i="10"/>
  <c r="X847" i="10"/>
  <c r="Y847" i="10"/>
  <c r="Z847" i="10"/>
  <c r="AA847" i="10"/>
  <c r="AB847" i="10"/>
  <c r="A848" i="10"/>
  <c r="B848" i="10"/>
  <c r="C848" i="10"/>
  <c r="E848" i="10"/>
  <c r="F848" i="10"/>
  <c r="G848" i="10"/>
  <c r="H848" i="10"/>
  <c r="I848" i="10"/>
  <c r="J848" i="10"/>
  <c r="K848" i="10"/>
  <c r="L848" i="10"/>
  <c r="M848" i="10"/>
  <c r="N848" i="10"/>
  <c r="O848" i="10"/>
  <c r="P848" i="10"/>
  <c r="Q848" i="10"/>
  <c r="R848" i="10"/>
  <c r="S848" i="10"/>
  <c r="T848" i="10"/>
  <c r="U848" i="10"/>
  <c r="V848" i="10"/>
  <c r="W848" i="10"/>
  <c r="X848" i="10"/>
  <c r="Y848" i="10"/>
  <c r="Z848" i="10"/>
  <c r="AA848" i="10"/>
  <c r="AB848" i="10"/>
  <c r="A849" i="10"/>
  <c r="B849" i="10"/>
  <c r="C849" i="10"/>
  <c r="E849" i="10"/>
  <c r="F849" i="10"/>
  <c r="G849" i="10"/>
  <c r="H849" i="10"/>
  <c r="I849" i="10"/>
  <c r="J849" i="10"/>
  <c r="K849" i="10"/>
  <c r="L849" i="10"/>
  <c r="M849" i="10"/>
  <c r="N849" i="10"/>
  <c r="O849" i="10"/>
  <c r="P849" i="10"/>
  <c r="Q849" i="10"/>
  <c r="R849" i="10"/>
  <c r="S849" i="10"/>
  <c r="T849" i="10"/>
  <c r="U849" i="10"/>
  <c r="V849" i="10"/>
  <c r="W849" i="10"/>
  <c r="X849" i="10"/>
  <c r="Y849" i="10"/>
  <c r="Z849" i="10"/>
  <c r="AA849" i="10"/>
  <c r="AB849" i="10"/>
  <c r="A850" i="10"/>
  <c r="B850" i="10"/>
  <c r="C850" i="10"/>
  <c r="E850" i="10"/>
  <c r="F850" i="10"/>
  <c r="G850" i="10"/>
  <c r="H850" i="10"/>
  <c r="I850" i="10"/>
  <c r="J850" i="10"/>
  <c r="K850" i="10"/>
  <c r="L850" i="10"/>
  <c r="M850" i="10"/>
  <c r="N850" i="10"/>
  <c r="O850" i="10"/>
  <c r="P850" i="10"/>
  <c r="Q850" i="10"/>
  <c r="R850" i="10"/>
  <c r="S850" i="10"/>
  <c r="T850" i="10"/>
  <c r="U850" i="10"/>
  <c r="V850" i="10"/>
  <c r="W850" i="10"/>
  <c r="X850" i="10"/>
  <c r="Y850" i="10"/>
  <c r="Z850" i="10"/>
  <c r="AA850" i="10"/>
  <c r="AB850" i="10"/>
  <c r="A851" i="10"/>
  <c r="B851" i="10"/>
  <c r="C851" i="10"/>
  <c r="E851" i="10"/>
  <c r="F851" i="10"/>
  <c r="G851" i="10"/>
  <c r="H851" i="10"/>
  <c r="I851" i="10"/>
  <c r="J851" i="10"/>
  <c r="K851" i="10"/>
  <c r="L851" i="10"/>
  <c r="M851" i="10"/>
  <c r="N851" i="10"/>
  <c r="O851" i="10"/>
  <c r="P851" i="10"/>
  <c r="Q851" i="10"/>
  <c r="R851" i="10"/>
  <c r="S851" i="10"/>
  <c r="T851" i="10"/>
  <c r="U851" i="10"/>
  <c r="V851" i="10"/>
  <c r="W851" i="10"/>
  <c r="X851" i="10"/>
  <c r="Y851" i="10"/>
  <c r="Z851" i="10"/>
  <c r="AA851" i="10"/>
  <c r="AB851" i="10"/>
  <c r="A852" i="10"/>
  <c r="B852" i="10"/>
  <c r="C852" i="10"/>
  <c r="E852" i="10"/>
  <c r="F852" i="10"/>
  <c r="G852" i="10"/>
  <c r="H852" i="10"/>
  <c r="I852" i="10"/>
  <c r="J852" i="10"/>
  <c r="K852" i="10"/>
  <c r="L852" i="10"/>
  <c r="M852" i="10"/>
  <c r="N852" i="10"/>
  <c r="O852" i="10"/>
  <c r="P852" i="10"/>
  <c r="Q852" i="10"/>
  <c r="R852" i="10"/>
  <c r="S852" i="10"/>
  <c r="T852" i="10"/>
  <c r="U852" i="10"/>
  <c r="V852" i="10"/>
  <c r="W852" i="10"/>
  <c r="X852" i="10"/>
  <c r="Y852" i="10"/>
  <c r="Z852" i="10"/>
  <c r="AA852" i="10"/>
  <c r="AB852" i="10"/>
  <c r="A853" i="10"/>
  <c r="B853" i="10"/>
  <c r="C853" i="10"/>
  <c r="E853" i="10"/>
  <c r="F853" i="10"/>
  <c r="G853" i="10"/>
  <c r="H853" i="10"/>
  <c r="I853" i="10"/>
  <c r="J853" i="10"/>
  <c r="K853" i="10"/>
  <c r="L853" i="10"/>
  <c r="M853" i="10"/>
  <c r="N853" i="10"/>
  <c r="O853" i="10"/>
  <c r="P853" i="10"/>
  <c r="Q853" i="10"/>
  <c r="R853" i="10"/>
  <c r="S853" i="10"/>
  <c r="T853" i="10"/>
  <c r="U853" i="10"/>
  <c r="V853" i="10"/>
  <c r="W853" i="10"/>
  <c r="X853" i="10"/>
  <c r="Y853" i="10"/>
  <c r="Z853" i="10"/>
  <c r="AA853" i="10"/>
  <c r="AB853" i="10"/>
  <c r="A854" i="10"/>
  <c r="B854" i="10"/>
  <c r="C854" i="10"/>
  <c r="E854" i="10"/>
  <c r="F854" i="10"/>
  <c r="G854" i="10"/>
  <c r="H854" i="10"/>
  <c r="I854" i="10"/>
  <c r="J854" i="10"/>
  <c r="K854" i="10"/>
  <c r="L854" i="10"/>
  <c r="M854" i="10"/>
  <c r="N854" i="10"/>
  <c r="O854" i="10"/>
  <c r="P854" i="10"/>
  <c r="Q854" i="10"/>
  <c r="R854" i="10"/>
  <c r="S854" i="10"/>
  <c r="T854" i="10"/>
  <c r="U854" i="10"/>
  <c r="V854" i="10"/>
  <c r="W854" i="10"/>
  <c r="X854" i="10"/>
  <c r="Y854" i="10"/>
  <c r="Z854" i="10"/>
  <c r="AA854" i="10"/>
  <c r="AB854" i="10"/>
  <c r="A855" i="10"/>
  <c r="B855" i="10"/>
  <c r="C855" i="10"/>
  <c r="E855" i="10"/>
  <c r="F855" i="10"/>
  <c r="G855" i="10"/>
  <c r="H855" i="10"/>
  <c r="I855" i="10"/>
  <c r="J855" i="10"/>
  <c r="K855" i="10"/>
  <c r="L855" i="10"/>
  <c r="M855" i="10"/>
  <c r="N855" i="10"/>
  <c r="O855" i="10"/>
  <c r="P855" i="10"/>
  <c r="Q855" i="10"/>
  <c r="R855" i="10"/>
  <c r="S855" i="10"/>
  <c r="T855" i="10"/>
  <c r="U855" i="10"/>
  <c r="V855" i="10"/>
  <c r="W855" i="10"/>
  <c r="X855" i="10"/>
  <c r="Y855" i="10"/>
  <c r="Z855" i="10"/>
  <c r="AA855" i="10"/>
  <c r="AB855" i="10"/>
  <c r="A856" i="10"/>
  <c r="B856" i="10"/>
  <c r="C856" i="10"/>
  <c r="E856" i="10"/>
  <c r="F856" i="10"/>
  <c r="G856" i="10"/>
  <c r="H856" i="10"/>
  <c r="I856" i="10"/>
  <c r="J856" i="10"/>
  <c r="K856" i="10"/>
  <c r="L856" i="10"/>
  <c r="M856" i="10"/>
  <c r="N856" i="10"/>
  <c r="O856" i="10"/>
  <c r="P856" i="10"/>
  <c r="Q856" i="10"/>
  <c r="R856" i="10"/>
  <c r="S856" i="10"/>
  <c r="T856" i="10"/>
  <c r="U856" i="10"/>
  <c r="V856" i="10"/>
  <c r="W856" i="10"/>
  <c r="X856" i="10"/>
  <c r="Y856" i="10"/>
  <c r="Z856" i="10"/>
  <c r="AA856" i="10"/>
  <c r="AB856" i="10"/>
  <c r="A857" i="10"/>
  <c r="B857" i="10"/>
  <c r="C857" i="10"/>
  <c r="E857" i="10"/>
  <c r="F857" i="10"/>
  <c r="G857" i="10"/>
  <c r="H857" i="10"/>
  <c r="I857" i="10"/>
  <c r="J857" i="10"/>
  <c r="K857" i="10"/>
  <c r="L857" i="10"/>
  <c r="M857" i="10"/>
  <c r="N857" i="10"/>
  <c r="O857" i="10"/>
  <c r="P857" i="10"/>
  <c r="Q857" i="10"/>
  <c r="R857" i="10"/>
  <c r="S857" i="10"/>
  <c r="T857" i="10"/>
  <c r="U857" i="10"/>
  <c r="V857" i="10"/>
  <c r="W857" i="10"/>
  <c r="X857" i="10"/>
  <c r="Y857" i="10"/>
  <c r="Z857" i="10"/>
  <c r="AA857" i="10"/>
  <c r="AB857" i="10"/>
  <c r="A858" i="10"/>
  <c r="B858" i="10"/>
  <c r="C858" i="10"/>
  <c r="E858" i="10"/>
  <c r="F858" i="10"/>
  <c r="G858" i="10"/>
  <c r="H858" i="10"/>
  <c r="I858" i="10"/>
  <c r="J858" i="10"/>
  <c r="K858" i="10"/>
  <c r="L858" i="10"/>
  <c r="M858" i="10"/>
  <c r="N858" i="10"/>
  <c r="O858" i="10"/>
  <c r="P858" i="10"/>
  <c r="Q858" i="10"/>
  <c r="R858" i="10"/>
  <c r="S858" i="10"/>
  <c r="T858" i="10"/>
  <c r="U858" i="10"/>
  <c r="V858" i="10"/>
  <c r="W858" i="10"/>
  <c r="X858" i="10"/>
  <c r="Y858" i="10"/>
  <c r="Z858" i="10"/>
  <c r="AA858" i="10"/>
  <c r="AB858" i="10"/>
  <c r="A859" i="10"/>
  <c r="B859" i="10"/>
  <c r="C859" i="10"/>
  <c r="E859" i="10"/>
  <c r="F859" i="10"/>
  <c r="G859" i="10"/>
  <c r="H859" i="10"/>
  <c r="I859" i="10"/>
  <c r="J859" i="10"/>
  <c r="K859" i="10"/>
  <c r="L859" i="10"/>
  <c r="M859" i="10"/>
  <c r="N859" i="10"/>
  <c r="O859" i="10"/>
  <c r="P859" i="10"/>
  <c r="Q859" i="10"/>
  <c r="R859" i="10"/>
  <c r="S859" i="10"/>
  <c r="T859" i="10"/>
  <c r="U859" i="10"/>
  <c r="V859" i="10"/>
  <c r="W859" i="10"/>
  <c r="X859" i="10"/>
  <c r="Y859" i="10"/>
  <c r="Z859" i="10"/>
  <c r="AA859" i="10"/>
  <c r="AB859" i="10"/>
  <c r="A860" i="10"/>
  <c r="B860" i="10"/>
  <c r="C860" i="10"/>
  <c r="E860" i="10"/>
  <c r="F860" i="10"/>
  <c r="G860" i="10"/>
  <c r="H860" i="10"/>
  <c r="I860" i="10"/>
  <c r="J860" i="10"/>
  <c r="K860" i="10"/>
  <c r="L860" i="10"/>
  <c r="M860" i="10"/>
  <c r="N860" i="10"/>
  <c r="O860" i="10"/>
  <c r="P860" i="10"/>
  <c r="Q860" i="10"/>
  <c r="R860" i="10"/>
  <c r="S860" i="10"/>
  <c r="T860" i="10"/>
  <c r="U860" i="10"/>
  <c r="V860" i="10"/>
  <c r="W860" i="10"/>
  <c r="X860" i="10"/>
  <c r="Y860" i="10"/>
  <c r="Z860" i="10"/>
  <c r="AA860" i="10"/>
  <c r="AB860" i="10"/>
  <c r="A861" i="10"/>
  <c r="B861" i="10"/>
  <c r="C861" i="10"/>
  <c r="E861" i="10"/>
  <c r="F861" i="10"/>
  <c r="G861" i="10"/>
  <c r="H861" i="10"/>
  <c r="I861" i="10"/>
  <c r="J861" i="10"/>
  <c r="K861" i="10"/>
  <c r="L861" i="10"/>
  <c r="M861" i="10"/>
  <c r="N861" i="10"/>
  <c r="O861" i="10"/>
  <c r="P861" i="10"/>
  <c r="Q861" i="10"/>
  <c r="R861" i="10"/>
  <c r="S861" i="10"/>
  <c r="T861" i="10"/>
  <c r="U861" i="10"/>
  <c r="V861" i="10"/>
  <c r="W861" i="10"/>
  <c r="X861" i="10"/>
  <c r="Y861" i="10"/>
  <c r="Z861" i="10"/>
  <c r="AA861" i="10"/>
  <c r="AB861" i="10"/>
  <c r="A862" i="10"/>
  <c r="B862" i="10"/>
  <c r="C862" i="10"/>
  <c r="E862" i="10"/>
  <c r="F862" i="10"/>
  <c r="G862" i="10"/>
  <c r="H862" i="10"/>
  <c r="I862" i="10"/>
  <c r="J862" i="10"/>
  <c r="K862" i="10"/>
  <c r="L862" i="10"/>
  <c r="M862" i="10"/>
  <c r="N862" i="10"/>
  <c r="O862" i="10"/>
  <c r="P862" i="10"/>
  <c r="Q862" i="10"/>
  <c r="R862" i="10"/>
  <c r="S862" i="10"/>
  <c r="T862" i="10"/>
  <c r="U862" i="10"/>
  <c r="V862" i="10"/>
  <c r="W862" i="10"/>
  <c r="X862" i="10"/>
  <c r="Y862" i="10"/>
  <c r="Z862" i="10"/>
  <c r="AA862" i="10"/>
  <c r="AB862" i="10"/>
  <c r="A863" i="10"/>
  <c r="B863" i="10"/>
  <c r="C863" i="10"/>
  <c r="E863" i="10"/>
  <c r="F863" i="10"/>
  <c r="G863" i="10"/>
  <c r="H863" i="10"/>
  <c r="I863" i="10"/>
  <c r="J863" i="10"/>
  <c r="K863" i="10"/>
  <c r="L863" i="10"/>
  <c r="M863" i="10"/>
  <c r="N863" i="10"/>
  <c r="O863" i="10"/>
  <c r="P863" i="10"/>
  <c r="Q863" i="10"/>
  <c r="R863" i="10"/>
  <c r="S863" i="10"/>
  <c r="T863" i="10"/>
  <c r="U863" i="10"/>
  <c r="V863" i="10"/>
  <c r="W863" i="10"/>
  <c r="X863" i="10"/>
  <c r="Y863" i="10"/>
  <c r="Z863" i="10"/>
  <c r="AA863" i="10"/>
  <c r="AB863" i="10"/>
  <c r="A864" i="10"/>
  <c r="B864" i="10"/>
  <c r="C864" i="10"/>
  <c r="E864" i="10"/>
  <c r="F864" i="10"/>
  <c r="G864" i="10"/>
  <c r="H864" i="10"/>
  <c r="I864" i="10"/>
  <c r="J864" i="10"/>
  <c r="K864" i="10"/>
  <c r="L864" i="10"/>
  <c r="M864" i="10"/>
  <c r="N864" i="10"/>
  <c r="O864" i="10"/>
  <c r="P864" i="10"/>
  <c r="Q864" i="10"/>
  <c r="R864" i="10"/>
  <c r="S864" i="10"/>
  <c r="T864" i="10"/>
  <c r="U864" i="10"/>
  <c r="V864" i="10"/>
  <c r="W864" i="10"/>
  <c r="X864" i="10"/>
  <c r="Y864" i="10"/>
  <c r="Z864" i="10"/>
  <c r="AA864" i="10"/>
  <c r="AB864" i="10"/>
  <c r="A865" i="10"/>
  <c r="B865" i="10"/>
  <c r="C865" i="10"/>
  <c r="E865" i="10"/>
  <c r="F865" i="10"/>
  <c r="G865" i="10"/>
  <c r="H865" i="10"/>
  <c r="I865" i="10"/>
  <c r="J865" i="10"/>
  <c r="K865" i="10"/>
  <c r="L865" i="10"/>
  <c r="M865" i="10"/>
  <c r="N865" i="10"/>
  <c r="O865" i="10"/>
  <c r="P865" i="10"/>
  <c r="Q865" i="10"/>
  <c r="R865" i="10"/>
  <c r="S865" i="10"/>
  <c r="T865" i="10"/>
  <c r="U865" i="10"/>
  <c r="V865" i="10"/>
  <c r="W865" i="10"/>
  <c r="X865" i="10"/>
  <c r="Y865" i="10"/>
  <c r="Z865" i="10"/>
  <c r="AA865" i="10"/>
  <c r="AB865" i="10"/>
  <c r="A866" i="10"/>
  <c r="B866" i="10"/>
  <c r="C866" i="10"/>
  <c r="E866" i="10"/>
  <c r="F866" i="10"/>
  <c r="G866" i="10"/>
  <c r="H866" i="10"/>
  <c r="I866" i="10"/>
  <c r="J866" i="10"/>
  <c r="K866" i="10"/>
  <c r="L866" i="10"/>
  <c r="M866" i="10"/>
  <c r="N866" i="10"/>
  <c r="O866" i="10"/>
  <c r="P866" i="10"/>
  <c r="Q866" i="10"/>
  <c r="R866" i="10"/>
  <c r="S866" i="10"/>
  <c r="T866" i="10"/>
  <c r="U866" i="10"/>
  <c r="V866" i="10"/>
  <c r="W866" i="10"/>
  <c r="X866" i="10"/>
  <c r="Y866" i="10"/>
  <c r="Z866" i="10"/>
  <c r="AA866" i="10"/>
  <c r="AB866" i="10"/>
  <c r="A867" i="10"/>
  <c r="B867" i="10"/>
  <c r="C867" i="10"/>
  <c r="E867" i="10"/>
  <c r="F867" i="10"/>
  <c r="G867" i="10"/>
  <c r="H867" i="10"/>
  <c r="I867" i="10"/>
  <c r="J867" i="10"/>
  <c r="K867" i="10"/>
  <c r="L867" i="10"/>
  <c r="M867" i="10"/>
  <c r="N867" i="10"/>
  <c r="O867" i="10"/>
  <c r="P867" i="10"/>
  <c r="Q867" i="10"/>
  <c r="R867" i="10"/>
  <c r="S867" i="10"/>
  <c r="T867" i="10"/>
  <c r="U867" i="10"/>
  <c r="V867" i="10"/>
  <c r="W867" i="10"/>
  <c r="X867" i="10"/>
  <c r="Y867" i="10"/>
  <c r="Z867" i="10"/>
  <c r="AA867" i="10"/>
  <c r="AB867" i="10"/>
  <c r="A868" i="10"/>
  <c r="B868" i="10"/>
  <c r="C868" i="10"/>
  <c r="E868" i="10"/>
  <c r="F868" i="10"/>
  <c r="G868" i="10"/>
  <c r="H868" i="10"/>
  <c r="I868" i="10"/>
  <c r="J868" i="10"/>
  <c r="K868" i="10"/>
  <c r="L868" i="10"/>
  <c r="M868" i="10"/>
  <c r="N868" i="10"/>
  <c r="O868" i="10"/>
  <c r="P868" i="10"/>
  <c r="Q868" i="10"/>
  <c r="R868" i="10"/>
  <c r="S868" i="10"/>
  <c r="T868" i="10"/>
  <c r="U868" i="10"/>
  <c r="V868" i="10"/>
  <c r="W868" i="10"/>
  <c r="X868" i="10"/>
  <c r="Y868" i="10"/>
  <c r="Z868" i="10"/>
  <c r="AA868" i="10"/>
  <c r="AB868" i="10"/>
  <c r="A869" i="10"/>
  <c r="B869" i="10"/>
  <c r="C869" i="10"/>
  <c r="E869" i="10"/>
  <c r="F869" i="10"/>
  <c r="G869" i="10"/>
  <c r="H869" i="10"/>
  <c r="I869" i="10"/>
  <c r="J869" i="10"/>
  <c r="K869" i="10"/>
  <c r="L869" i="10"/>
  <c r="M869" i="10"/>
  <c r="N869" i="10"/>
  <c r="O869" i="10"/>
  <c r="P869" i="10"/>
  <c r="Q869" i="10"/>
  <c r="R869" i="10"/>
  <c r="S869" i="10"/>
  <c r="T869" i="10"/>
  <c r="U869" i="10"/>
  <c r="V869" i="10"/>
  <c r="W869" i="10"/>
  <c r="X869" i="10"/>
  <c r="Y869" i="10"/>
  <c r="Z869" i="10"/>
  <c r="AA869" i="10"/>
  <c r="AB869" i="10"/>
  <c r="A870" i="10"/>
  <c r="B870" i="10"/>
  <c r="C870" i="10"/>
  <c r="E870" i="10"/>
  <c r="F870" i="10"/>
  <c r="G870" i="10"/>
  <c r="H870" i="10"/>
  <c r="I870" i="10"/>
  <c r="J870" i="10"/>
  <c r="K870" i="10"/>
  <c r="L870" i="10"/>
  <c r="M870" i="10"/>
  <c r="N870" i="10"/>
  <c r="O870" i="10"/>
  <c r="P870" i="10"/>
  <c r="Q870" i="10"/>
  <c r="R870" i="10"/>
  <c r="S870" i="10"/>
  <c r="T870" i="10"/>
  <c r="U870" i="10"/>
  <c r="V870" i="10"/>
  <c r="W870" i="10"/>
  <c r="X870" i="10"/>
  <c r="Y870" i="10"/>
  <c r="Z870" i="10"/>
  <c r="AA870" i="10"/>
  <c r="AB870" i="10"/>
  <c r="A871" i="10"/>
  <c r="B871" i="10"/>
  <c r="C871" i="10"/>
  <c r="E871" i="10"/>
  <c r="F871" i="10"/>
  <c r="G871" i="10"/>
  <c r="H871" i="10"/>
  <c r="I871" i="10"/>
  <c r="J871" i="10"/>
  <c r="K871" i="10"/>
  <c r="L871" i="10"/>
  <c r="M871" i="10"/>
  <c r="N871" i="10"/>
  <c r="O871" i="10"/>
  <c r="P871" i="10"/>
  <c r="Q871" i="10"/>
  <c r="R871" i="10"/>
  <c r="S871" i="10"/>
  <c r="T871" i="10"/>
  <c r="U871" i="10"/>
  <c r="V871" i="10"/>
  <c r="W871" i="10"/>
  <c r="X871" i="10"/>
  <c r="Y871" i="10"/>
  <c r="Z871" i="10"/>
  <c r="AA871" i="10"/>
  <c r="AB871" i="10"/>
  <c r="A872" i="10"/>
  <c r="B872" i="10"/>
  <c r="C872" i="10"/>
  <c r="E872" i="10"/>
  <c r="F872" i="10"/>
  <c r="G872" i="10"/>
  <c r="H872" i="10"/>
  <c r="I872" i="10"/>
  <c r="J872" i="10"/>
  <c r="K872" i="10"/>
  <c r="L872" i="10"/>
  <c r="M872" i="10"/>
  <c r="N872" i="10"/>
  <c r="O872" i="10"/>
  <c r="P872" i="10"/>
  <c r="Q872" i="10"/>
  <c r="R872" i="10"/>
  <c r="S872" i="10"/>
  <c r="T872" i="10"/>
  <c r="U872" i="10"/>
  <c r="V872" i="10"/>
  <c r="W872" i="10"/>
  <c r="X872" i="10"/>
  <c r="Y872" i="10"/>
  <c r="Z872" i="10"/>
  <c r="AA872" i="10"/>
  <c r="AB872" i="10"/>
  <c r="A873" i="10"/>
  <c r="B873" i="10"/>
  <c r="C873" i="10"/>
  <c r="E873" i="10"/>
  <c r="F873" i="10"/>
  <c r="G873" i="10"/>
  <c r="H873" i="10"/>
  <c r="I873" i="10"/>
  <c r="J873" i="10"/>
  <c r="K873" i="10"/>
  <c r="L873" i="10"/>
  <c r="M873" i="10"/>
  <c r="N873" i="10"/>
  <c r="O873" i="10"/>
  <c r="P873" i="10"/>
  <c r="Q873" i="10"/>
  <c r="R873" i="10"/>
  <c r="S873" i="10"/>
  <c r="T873" i="10"/>
  <c r="U873" i="10"/>
  <c r="V873" i="10"/>
  <c r="W873" i="10"/>
  <c r="X873" i="10"/>
  <c r="Y873" i="10"/>
  <c r="Z873" i="10"/>
  <c r="AA873" i="10"/>
  <c r="AB873" i="10"/>
  <c r="A874" i="10"/>
  <c r="B874" i="10"/>
  <c r="C874" i="10"/>
  <c r="E874" i="10"/>
  <c r="F874" i="10"/>
  <c r="G874" i="10"/>
  <c r="H874" i="10"/>
  <c r="I874" i="10"/>
  <c r="J874" i="10"/>
  <c r="K874" i="10"/>
  <c r="L874" i="10"/>
  <c r="M874" i="10"/>
  <c r="N874" i="10"/>
  <c r="O874" i="10"/>
  <c r="P874" i="10"/>
  <c r="Q874" i="10"/>
  <c r="R874" i="10"/>
  <c r="S874" i="10"/>
  <c r="T874" i="10"/>
  <c r="U874" i="10"/>
  <c r="V874" i="10"/>
  <c r="W874" i="10"/>
  <c r="X874" i="10"/>
  <c r="Y874" i="10"/>
  <c r="Z874" i="10"/>
  <c r="AA874" i="10"/>
  <c r="AB874" i="10"/>
  <c r="A875" i="10"/>
  <c r="B875" i="10"/>
  <c r="C875" i="10"/>
  <c r="E875" i="10"/>
  <c r="F875" i="10"/>
  <c r="G875" i="10"/>
  <c r="H875" i="10"/>
  <c r="I875" i="10"/>
  <c r="J875" i="10"/>
  <c r="K875" i="10"/>
  <c r="L875" i="10"/>
  <c r="M875" i="10"/>
  <c r="N875" i="10"/>
  <c r="O875" i="10"/>
  <c r="P875" i="10"/>
  <c r="Q875" i="10"/>
  <c r="R875" i="10"/>
  <c r="S875" i="10"/>
  <c r="T875" i="10"/>
  <c r="U875" i="10"/>
  <c r="V875" i="10"/>
  <c r="W875" i="10"/>
  <c r="X875" i="10"/>
  <c r="Y875" i="10"/>
  <c r="Z875" i="10"/>
  <c r="AA875" i="10"/>
  <c r="AB875" i="10"/>
  <c r="A876" i="10"/>
  <c r="B876" i="10"/>
  <c r="C876" i="10"/>
  <c r="E876" i="10"/>
  <c r="F876" i="10"/>
  <c r="G876" i="10"/>
  <c r="H876" i="10"/>
  <c r="I876" i="10"/>
  <c r="J876" i="10"/>
  <c r="K876" i="10"/>
  <c r="L876" i="10"/>
  <c r="M876" i="10"/>
  <c r="N876" i="10"/>
  <c r="O876" i="10"/>
  <c r="P876" i="10"/>
  <c r="Q876" i="10"/>
  <c r="R876" i="10"/>
  <c r="S876" i="10"/>
  <c r="T876" i="10"/>
  <c r="U876" i="10"/>
  <c r="V876" i="10"/>
  <c r="W876" i="10"/>
  <c r="X876" i="10"/>
  <c r="Y876" i="10"/>
  <c r="Z876" i="10"/>
  <c r="AA876" i="10"/>
  <c r="AB876" i="10"/>
  <c r="A877" i="10"/>
  <c r="B877" i="10"/>
  <c r="C877" i="10"/>
  <c r="E877" i="10"/>
  <c r="F877" i="10"/>
  <c r="G877" i="10"/>
  <c r="H877" i="10"/>
  <c r="I877" i="10"/>
  <c r="J877" i="10"/>
  <c r="K877" i="10"/>
  <c r="L877" i="10"/>
  <c r="M877" i="10"/>
  <c r="N877" i="10"/>
  <c r="O877" i="10"/>
  <c r="P877" i="10"/>
  <c r="Q877" i="10"/>
  <c r="R877" i="10"/>
  <c r="S877" i="10"/>
  <c r="T877" i="10"/>
  <c r="U877" i="10"/>
  <c r="V877" i="10"/>
  <c r="W877" i="10"/>
  <c r="X877" i="10"/>
  <c r="Y877" i="10"/>
  <c r="Z877" i="10"/>
  <c r="AA877" i="10"/>
  <c r="AB877" i="10"/>
  <c r="A878" i="10"/>
  <c r="B878" i="10"/>
  <c r="C878" i="10"/>
  <c r="E878" i="10"/>
  <c r="F878" i="10"/>
  <c r="G878" i="10"/>
  <c r="H878" i="10"/>
  <c r="I878" i="10"/>
  <c r="J878" i="10"/>
  <c r="K878" i="10"/>
  <c r="L878" i="10"/>
  <c r="M878" i="10"/>
  <c r="N878" i="10"/>
  <c r="O878" i="10"/>
  <c r="P878" i="10"/>
  <c r="Q878" i="10"/>
  <c r="R878" i="10"/>
  <c r="S878" i="10"/>
  <c r="T878" i="10"/>
  <c r="U878" i="10"/>
  <c r="V878" i="10"/>
  <c r="W878" i="10"/>
  <c r="X878" i="10"/>
  <c r="Y878" i="10"/>
  <c r="Z878" i="10"/>
  <c r="AA878" i="10"/>
  <c r="AB878" i="10"/>
  <c r="A879" i="10"/>
  <c r="B879" i="10"/>
  <c r="C879" i="10"/>
  <c r="E879" i="10"/>
  <c r="F879" i="10"/>
  <c r="G879" i="10"/>
  <c r="H879" i="10"/>
  <c r="I879" i="10"/>
  <c r="J879" i="10"/>
  <c r="K879" i="10"/>
  <c r="L879" i="10"/>
  <c r="M879" i="10"/>
  <c r="N879" i="10"/>
  <c r="O879" i="10"/>
  <c r="P879" i="10"/>
  <c r="Q879" i="10"/>
  <c r="R879" i="10"/>
  <c r="S879" i="10"/>
  <c r="T879" i="10"/>
  <c r="U879" i="10"/>
  <c r="V879" i="10"/>
  <c r="W879" i="10"/>
  <c r="X879" i="10"/>
  <c r="Y879" i="10"/>
  <c r="Z879" i="10"/>
  <c r="AA879" i="10"/>
  <c r="AB879" i="10"/>
  <c r="A880" i="10"/>
  <c r="B880" i="10"/>
  <c r="C880" i="10"/>
  <c r="E880" i="10"/>
  <c r="F880" i="10"/>
  <c r="G880" i="10"/>
  <c r="H880" i="10"/>
  <c r="I880" i="10"/>
  <c r="J880" i="10"/>
  <c r="K880" i="10"/>
  <c r="L880" i="10"/>
  <c r="M880" i="10"/>
  <c r="N880" i="10"/>
  <c r="O880" i="10"/>
  <c r="P880" i="10"/>
  <c r="Q880" i="10"/>
  <c r="R880" i="10"/>
  <c r="S880" i="10"/>
  <c r="T880" i="10"/>
  <c r="U880" i="10"/>
  <c r="V880" i="10"/>
  <c r="W880" i="10"/>
  <c r="X880" i="10"/>
  <c r="Y880" i="10"/>
  <c r="Z880" i="10"/>
  <c r="AA880" i="10"/>
  <c r="AB880" i="10"/>
  <c r="A881" i="10"/>
  <c r="B881" i="10"/>
  <c r="C881" i="10"/>
  <c r="E881" i="10"/>
  <c r="F881" i="10"/>
  <c r="G881" i="10"/>
  <c r="H881" i="10"/>
  <c r="I881" i="10"/>
  <c r="J881" i="10"/>
  <c r="K881" i="10"/>
  <c r="L881" i="10"/>
  <c r="M881" i="10"/>
  <c r="N881" i="10"/>
  <c r="O881" i="10"/>
  <c r="P881" i="10"/>
  <c r="Q881" i="10"/>
  <c r="R881" i="10"/>
  <c r="S881" i="10"/>
  <c r="T881" i="10"/>
  <c r="U881" i="10"/>
  <c r="V881" i="10"/>
  <c r="W881" i="10"/>
  <c r="X881" i="10"/>
  <c r="Y881" i="10"/>
  <c r="Z881" i="10"/>
  <c r="AA881" i="10"/>
  <c r="AB881" i="10"/>
  <c r="A882" i="10"/>
  <c r="B882" i="10"/>
  <c r="C882" i="10"/>
  <c r="E882" i="10"/>
  <c r="F882" i="10"/>
  <c r="G882" i="10"/>
  <c r="H882" i="10"/>
  <c r="I882" i="10"/>
  <c r="J882" i="10"/>
  <c r="K882" i="10"/>
  <c r="L882" i="10"/>
  <c r="M882" i="10"/>
  <c r="N882" i="10"/>
  <c r="O882" i="10"/>
  <c r="P882" i="10"/>
  <c r="Q882" i="10"/>
  <c r="R882" i="10"/>
  <c r="S882" i="10"/>
  <c r="T882" i="10"/>
  <c r="U882" i="10"/>
  <c r="V882" i="10"/>
  <c r="W882" i="10"/>
  <c r="X882" i="10"/>
  <c r="Y882" i="10"/>
  <c r="Z882" i="10"/>
  <c r="AA882" i="10"/>
  <c r="AB882" i="10"/>
  <c r="A883" i="10"/>
  <c r="B883" i="10"/>
  <c r="C883" i="10"/>
  <c r="E883" i="10"/>
  <c r="F883" i="10"/>
  <c r="G883" i="10"/>
  <c r="H883" i="10"/>
  <c r="I883" i="10"/>
  <c r="J883" i="10"/>
  <c r="K883" i="10"/>
  <c r="L883" i="10"/>
  <c r="M883" i="10"/>
  <c r="N883" i="10"/>
  <c r="O883" i="10"/>
  <c r="P883" i="10"/>
  <c r="Q883" i="10"/>
  <c r="R883" i="10"/>
  <c r="S883" i="10"/>
  <c r="T883" i="10"/>
  <c r="U883" i="10"/>
  <c r="V883" i="10"/>
  <c r="W883" i="10"/>
  <c r="X883" i="10"/>
  <c r="Y883" i="10"/>
  <c r="Z883" i="10"/>
  <c r="AA883" i="10"/>
  <c r="AB883" i="10"/>
  <c r="A884" i="10"/>
  <c r="B884" i="10"/>
  <c r="C884" i="10"/>
  <c r="E884" i="10"/>
  <c r="F884" i="10"/>
  <c r="G884" i="10"/>
  <c r="H884" i="10"/>
  <c r="I884" i="10"/>
  <c r="J884" i="10"/>
  <c r="K884" i="10"/>
  <c r="L884" i="10"/>
  <c r="M884" i="10"/>
  <c r="N884" i="10"/>
  <c r="O884" i="10"/>
  <c r="P884" i="10"/>
  <c r="Q884" i="10"/>
  <c r="R884" i="10"/>
  <c r="S884" i="10"/>
  <c r="T884" i="10"/>
  <c r="U884" i="10"/>
  <c r="V884" i="10"/>
  <c r="W884" i="10"/>
  <c r="X884" i="10"/>
  <c r="Y884" i="10"/>
  <c r="Z884" i="10"/>
  <c r="AA884" i="10"/>
  <c r="AB884" i="10"/>
  <c r="A885" i="10"/>
  <c r="B885" i="10"/>
  <c r="C885" i="10"/>
  <c r="E885" i="10"/>
  <c r="F885" i="10"/>
  <c r="G885" i="10"/>
  <c r="H885" i="10"/>
  <c r="I885" i="10"/>
  <c r="J885" i="10"/>
  <c r="K885" i="10"/>
  <c r="L885" i="10"/>
  <c r="M885" i="10"/>
  <c r="N885" i="10"/>
  <c r="O885" i="10"/>
  <c r="P885" i="10"/>
  <c r="Q885" i="10"/>
  <c r="R885" i="10"/>
  <c r="S885" i="10"/>
  <c r="T885" i="10"/>
  <c r="U885" i="10"/>
  <c r="V885" i="10"/>
  <c r="W885" i="10"/>
  <c r="X885" i="10"/>
  <c r="Y885" i="10"/>
  <c r="Z885" i="10"/>
  <c r="AA885" i="10"/>
  <c r="AB885" i="10"/>
  <c r="A886" i="10"/>
  <c r="B886" i="10"/>
  <c r="C886" i="10"/>
  <c r="E886" i="10"/>
  <c r="F886" i="10"/>
  <c r="G886" i="10"/>
  <c r="H886" i="10"/>
  <c r="I886" i="10"/>
  <c r="J886" i="10"/>
  <c r="K886" i="10"/>
  <c r="L886" i="10"/>
  <c r="M886" i="10"/>
  <c r="N886" i="10"/>
  <c r="O886" i="10"/>
  <c r="P886" i="10"/>
  <c r="Q886" i="10"/>
  <c r="R886" i="10"/>
  <c r="S886" i="10"/>
  <c r="T886" i="10"/>
  <c r="U886" i="10"/>
  <c r="V886" i="10"/>
  <c r="W886" i="10"/>
  <c r="X886" i="10"/>
  <c r="Y886" i="10"/>
  <c r="Z886" i="10"/>
  <c r="AA886" i="10"/>
  <c r="AB886" i="10"/>
  <c r="A887" i="10"/>
  <c r="B887" i="10"/>
  <c r="C887" i="10"/>
  <c r="E887" i="10"/>
  <c r="F887" i="10"/>
  <c r="G887" i="10"/>
  <c r="H887" i="10"/>
  <c r="I887" i="10"/>
  <c r="J887" i="10"/>
  <c r="K887" i="10"/>
  <c r="L887" i="10"/>
  <c r="M887" i="10"/>
  <c r="N887" i="10"/>
  <c r="O887" i="10"/>
  <c r="P887" i="10"/>
  <c r="Q887" i="10"/>
  <c r="R887" i="10"/>
  <c r="S887" i="10"/>
  <c r="T887" i="10"/>
  <c r="U887" i="10"/>
  <c r="V887" i="10"/>
  <c r="W887" i="10"/>
  <c r="X887" i="10"/>
  <c r="Y887" i="10"/>
  <c r="Z887" i="10"/>
  <c r="AA887" i="10"/>
  <c r="AB887" i="10"/>
  <c r="A888" i="10"/>
  <c r="B888" i="10"/>
  <c r="C888" i="10"/>
  <c r="E888" i="10"/>
  <c r="F888" i="10"/>
  <c r="G888" i="10"/>
  <c r="H888" i="10"/>
  <c r="I888" i="10"/>
  <c r="J888" i="10"/>
  <c r="K888" i="10"/>
  <c r="L888" i="10"/>
  <c r="M888" i="10"/>
  <c r="N888" i="10"/>
  <c r="O888" i="10"/>
  <c r="P888" i="10"/>
  <c r="Q888" i="10"/>
  <c r="R888" i="10"/>
  <c r="S888" i="10"/>
  <c r="T888" i="10"/>
  <c r="U888" i="10"/>
  <c r="V888" i="10"/>
  <c r="W888" i="10"/>
  <c r="X888" i="10"/>
  <c r="Y888" i="10"/>
  <c r="Z888" i="10"/>
  <c r="AA888" i="10"/>
  <c r="AB888" i="10"/>
  <c r="A889" i="10"/>
  <c r="B889" i="10"/>
  <c r="C889" i="10"/>
  <c r="E889" i="10"/>
  <c r="F889" i="10"/>
  <c r="G889" i="10"/>
  <c r="H889" i="10"/>
  <c r="I889" i="10"/>
  <c r="J889" i="10"/>
  <c r="K889" i="10"/>
  <c r="L889" i="10"/>
  <c r="M889" i="10"/>
  <c r="N889" i="10"/>
  <c r="O889" i="10"/>
  <c r="P889" i="10"/>
  <c r="Q889" i="10"/>
  <c r="R889" i="10"/>
  <c r="S889" i="10"/>
  <c r="T889" i="10"/>
  <c r="U889" i="10"/>
  <c r="V889" i="10"/>
  <c r="W889" i="10"/>
  <c r="X889" i="10"/>
  <c r="Y889" i="10"/>
  <c r="Z889" i="10"/>
  <c r="AA889" i="10"/>
  <c r="AB889" i="10"/>
  <c r="A890" i="10"/>
  <c r="B890" i="10"/>
  <c r="C890" i="10"/>
  <c r="E890" i="10"/>
  <c r="F890" i="10"/>
  <c r="G890" i="10"/>
  <c r="H890" i="10"/>
  <c r="I890" i="10"/>
  <c r="J890" i="10"/>
  <c r="K890" i="10"/>
  <c r="L890" i="10"/>
  <c r="M890" i="10"/>
  <c r="N890" i="10"/>
  <c r="O890" i="10"/>
  <c r="P890" i="10"/>
  <c r="Q890" i="10"/>
  <c r="R890" i="10"/>
  <c r="S890" i="10"/>
  <c r="T890" i="10"/>
  <c r="U890" i="10"/>
  <c r="V890" i="10"/>
  <c r="W890" i="10"/>
  <c r="X890" i="10"/>
  <c r="Y890" i="10"/>
  <c r="Z890" i="10"/>
  <c r="AA890" i="10"/>
  <c r="AB890" i="10"/>
  <c r="A891" i="10"/>
  <c r="B891" i="10"/>
  <c r="C891" i="10"/>
  <c r="E891" i="10"/>
  <c r="F891" i="10"/>
  <c r="G891" i="10"/>
  <c r="H891" i="10"/>
  <c r="I891" i="10"/>
  <c r="J891" i="10"/>
  <c r="K891" i="10"/>
  <c r="L891" i="10"/>
  <c r="M891" i="10"/>
  <c r="N891" i="10"/>
  <c r="O891" i="10"/>
  <c r="P891" i="10"/>
  <c r="Q891" i="10"/>
  <c r="R891" i="10"/>
  <c r="S891" i="10"/>
  <c r="T891" i="10"/>
  <c r="U891" i="10"/>
  <c r="V891" i="10"/>
  <c r="W891" i="10"/>
  <c r="X891" i="10"/>
  <c r="Y891" i="10"/>
  <c r="Z891" i="10"/>
  <c r="AA891" i="10"/>
  <c r="AB891" i="10"/>
  <c r="A892" i="10"/>
  <c r="B892" i="10"/>
  <c r="C892" i="10"/>
  <c r="E892" i="10"/>
  <c r="F892" i="10"/>
  <c r="G892" i="10"/>
  <c r="H892" i="10"/>
  <c r="I892" i="10"/>
  <c r="J892" i="10"/>
  <c r="K892" i="10"/>
  <c r="L892" i="10"/>
  <c r="M892" i="10"/>
  <c r="N892" i="10"/>
  <c r="O892" i="10"/>
  <c r="P892" i="10"/>
  <c r="Q892" i="10"/>
  <c r="R892" i="10"/>
  <c r="S892" i="10"/>
  <c r="T892" i="10"/>
  <c r="U892" i="10"/>
  <c r="V892" i="10"/>
  <c r="W892" i="10"/>
  <c r="X892" i="10"/>
  <c r="Y892" i="10"/>
  <c r="Z892" i="10"/>
  <c r="AA892" i="10"/>
  <c r="AB892" i="10"/>
  <c r="A893" i="10"/>
  <c r="B893" i="10"/>
  <c r="C893" i="10"/>
  <c r="E893" i="10"/>
  <c r="F893" i="10"/>
  <c r="G893" i="10"/>
  <c r="H893" i="10"/>
  <c r="I893" i="10"/>
  <c r="J893" i="10"/>
  <c r="K893" i="10"/>
  <c r="L893" i="10"/>
  <c r="M893" i="10"/>
  <c r="N893" i="10"/>
  <c r="O893" i="10"/>
  <c r="P893" i="10"/>
  <c r="Q893" i="10"/>
  <c r="R893" i="10"/>
  <c r="S893" i="10"/>
  <c r="T893" i="10"/>
  <c r="U893" i="10"/>
  <c r="V893" i="10"/>
  <c r="W893" i="10"/>
  <c r="X893" i="10"/>
  <c r="Y893" i="10"/>
  <c r="Z893" i="10"/>
  <c r="AA893" i="10"/>
  <c r="AB893" i="10"/>
  <c r="A894" i="10"/>
  <c r="B894" i="10"/>
  <c r="C894" i="10"/>
  <c r="E894" i="10"/>
  <c r="F894" i="10"/>
  <c r="G894" i="10"/>
  <c r="H894" i="10"/>
  <c r="I894" i="10"/>
  <c r="J894" i="10"/>
  <c r="K894" i="10"/>
  <c r="L894" i="10"/>
  <c r="M894" i="10"/>
  <c r="N894" i="10"/>
  <c r="O894" i="10"/>
  <c r="P894" i="10"/>
  <c r="Q894" i="10"/>
  <c r="R894" i="10"/>
  <c r="S894" i="10"/>
  <c r="T894" i="10"/>
  <c r="U894" i="10"/>
  <c r="V894" i="10"/>
  <c r="W894" i="10"/>
  <c r="X894" i="10"/>
  <c r="Y894" i="10"/>
  <c r="Z894" i="10"/>
  <c r="AA894" i="10"/>
  <c r="AB894" i="10"/>
  <c r="A895" i="10"/>
  <c r="B895" i="10"/>
  <c r="C895" i="10"/>
  <c r="E895" i="10"/>
  <c r="F895" i="10"/>
  <c r="G895" i="10"/>
  <c r="H895" i="10"/>
  <c r="I895" i="10"/>
  <c r="J895" i="10"/>
  <c r="K895" i="10"/>
  <c r="L895" i="10"/>
  <c r="M895" i="10"/>
  <c r="N895" i="10"/>
  <c r="O895" i="10"/>
  <c r="P895" i="10"/>
  <c r="Q895" i="10"/>
  <c r="R895" i="10"/>
  <c r="S895" i="10"/>
  <c r="T895" i="10"/>
  <c r="U895" i="10"/>
  <c r="V895" i="10"/>
  <c r="W895" i="10"/>
  <c r="X895" i="10"/>
  <c r="Y895" i="10"/>
  <c r="Z895" i="10"/>
  <c r="AA895" i="10"/>
  <c r="AB895" i="10"/>
  <c r="A896" i="10"/>
  <c r="B896" i="10"/>
  <c r="C896" i="10"/>
  <c r="E896" i="10"/>
  <c r="F896" i="10"/>
  <c r="G896" i="10"/>
  <c r="H896" i="10"/>
  <c r="I896" i="10"/>
  <c r="J896" i="10"/>
  <c r="K896" i="10"/>
  <c r="L896" i="10"/>
  <c r="M896" i="10"/>
  <c r="N896" i="10"/>
  <c r="O896" i="10"/>
  <c r="P896" i="10"/>
  <c r="Q896" i="10"/>
  <c r="R896" i="10"/>
  <c r="S896" i="10"/>
  <c r="T896" i="10"/>
  <c r="U896" i="10"/>
  <c r="V896" i="10"/>
  <c r="W896" i="10"/>
  <c r="X896" i="10"/>
  <c r="Y896" i="10"/>
  <c r="Z896" i="10"/>
  <c r="AA896" i="10"/>
  <c r="AB896" i="10"/>
  <c r="A897" i="10"/>
  <c r="B897" i="10"/>
  <c r="C897" i="10"/>
  <c r="E897" i="10"/>
  <c r="F897" i="10"/>
  <c r="G897" i="10"/>
  <c r="H897" i="10"/>
  <c r="I897" i="10"/>
  <c r="J897" i="10"/>
  <c r="K897" i="10"/>
  <c r="L897" i="10"/>
  <c r="M897" i="10"/>
  <c r="N897" i="10"/>
  <c r="O897" i="10"/>
  <c r="P897" i="10"/>
  <c r="Q897" i="10"/>
  <c r="R897" i="10"/>
  <c r="S897" i="10"/>
  <c r="T897" i="10"/>
  <c r="U897" i="10"/>
  <c r="V897" i="10"/>
  <c r="W897" i="10"/>
  <c r="X897" i="10"/>
  <c r="Y897" i="10"/>
  <c r="Z897" i="10"/>
  <c r="AA897" i="10"/>
  <c r="AB897" i="10"/>
  <c r="A898" i="10"/>
  <c r="B898" i="10"/>
  <c r="C898" i="10"/>
  <c r="E898" i="10"/>
  <c r="F898" i="10"/>
  <c r="G898" i="10"/>
  <c r="H898" i="10"/>
  <c r="I898" i="10"/>
  <c r="J898" i="10"/>
  <c r="K898" i="10"/>
  <c r="L898" i="10"/>
  <c r="M898" i="10"/>
  <c r="N898" i="10"/>
  <c r="O898" i="10"/>
  <c r="P898" i="10"/>
  <c r="Q898" i="10"/>
  <c r="R898" i="10"/>
  <c r="S898" i="10"/>
  <c r="T898" i="10"/>
  <c r="U898" i="10"/>
  <c r="V898" i="10"/>
  <c r="W898" i="10"/>
  <c r="X898" i="10"/>
  <c r="Y898" i="10"/>
  <c r="Z898" i="10"/>
  <c r="AA898" i="10"/>
  <c r="AB898" i="10"/>
  <c r="A899" i="10"/>
  <c r="B899" i="10"/>
  <c r="C899" i="10"/>
  <c r="E899" i="10"/>
  <c r="F899" i="10"/>
  <c r="G899" i="10"/>
  <c r="H899" i="10"/>
  <c r="I899" i="10"/>
  <c r="J899" i="10"/>
  <c r="K899" i="10"/>
  <c r="L899" i="10"/>
  <c r="M899" i="10"/>
  <c r="N899" i="10"/>
  <c r="O899" i="10"/>
  <c r="P899" i="10"/>
  <c r="Q899" i="10"/>
  <c r="R899" i="10"/>
  <c r="S899" i="10"/>
  <c r="T899" i="10"/>
  <c r="U899" i="10"/>
  <c r="V899" i="10"/>
  <c r="W899" i="10"/>
  <c r="X899" i="10"/>
  <c r="Y899" i="10"/>
  <c r="Z899" i="10"/>
  <c r="AA899" i="10"/>
  <c r="AB899" i="10"/>
  <c r="A900" i="10"/>
  <c r="B900" i="10"/>
  <c r="C900" i="10"/>
  <c r="E900" i="10"/>
  <c r="F900" i="10"/>
  <c r="G900" i="10"/>
  <c r="H900" i="10"/>
  <c r="I900" i="10"/>
  <c r="J900" i="10"/>
  <c r="K900" i="10"/>
  <c r="L900" i="10"/>
  <c r="M900" i="10"/>
  <c r="N900" i="10"/>
  <c r="O900" i="10"/>
  <c r="P900" i="10"/>
  <c r="Q900" i="10"/>
  <c r="R900" i="10"/>
  <c r="S900" i="10"/>
  <c r="T900" i="10"/>
  <c r="U900" i="10"/>
  <c r="V900" i="10"/>
  <c r="W900" i="10"/>
  <c r="X900" i="10"/>
  <c r="Y900" i="10"/>
  <c r="Z900" i="10"/>
  <c r="AA900" i="10"/>
  <c r="AB900" i="10"/>
  <c r="A901" i="10"/>
  <c r="B901" i="10"/>
  <c r="C901" i="10"/>
  <c r="E901" i="10"/>
  <c r="F901" i="10"/>
  <c r="G901" i="10"/>
  <c r="H901" i="10"/>
  <c r="I901" i="10"/>
  <c r="J901" i="10"/>
  <c r="K901" i="10"/>
  <c r="L901" i="10"/>
  <c r="M901" i="10"/>
  <c r="N901" i="10"/>
  <c r="O901" i="10"/>
  <c r="P901" i="10"/>
  <c r="Q901" i="10"/>
  <c r="R901" i="10"/>
  <c r="S901" i="10"/>
  <c r="T901" i="10"/>
  <c r="U901" i="10"/>
  <c r="V901" i="10"/>
  <c r="W901" i="10"/>
  <c r="X901" i="10"/>
  <c r="Y901" i="10"/>
  <c r="Z901" i="10"/>
  <c r="AA901" i="10"/>
  <c r="AB901" i="10"/>
  <c r="A902" i="10"/>
  <c r="B902" i="10"/>
  <c r="C902" i="10"/>
  <c r="E902" i="10"/>
  <c r="F902" i="10"/>
  <c r="G902" i="10"/>
  <c r="H902" i="10"/>
  <c r="I902" i="10"/>
  <c r="J902" i="10"/>
  <c r="K902" i="10"/>
  <c r="L902" i="10"/>
  <c r="M902" i="10"/>
  <c r="N902" i="10"/>
  <c r="O902" i="10"/>
  <c r="P902" i="10"/>
  <c r="Q902" i="10"/>
  <c r="R902" i="10"/>
  <c r="S902" i="10"/>
  <c r="T902" i="10"/>
  <c r="U902" i="10"/>
  <c r="V902" i="10"/>
  <c r="W902" i="10"/>
  <c r="X902" i="10"/>
  <c r="Y902" i="10"/>
  <c r="Z902" i="10"/>
  <c r="AA902" i="10"/>
  <c r="AB902" i="10"/>
  <c r="A903" i="10"/>
  <c r="B903" i="10"/>
  <c r="C903" i="10"/>
  <c r="E903" i="10"/>
  <c r="F903" i="10"/>
  <c r="G903" i="10"/>
  <c r="H903" i="10"/>
  <c r="I903" i="10"/>
  <c r="J903" i="10"/>
  <c r="K903" i="10"/>
  <c r="L903" i="10"/>
  <c r="M903" i="10"/>
  <c r="N903" i="10"/>
  <c r="O903" i="10"/>
  <c r="P903" i="10"/>
  <c r="Q903" i="10"/>
  <c r="R903" i="10"/>
  <c r="S903" i="10"/>
  <c r="T903" i="10"/>
  <c r="U903" i="10"/>
  <c r="V903" i="10"/>
  <c r="W903" i="10"/>
  <c r="X903" i="10"/>
  <c r="Y903" i="10"/>
  <c r="Z903" i="10"/>
  <c r="AA903" i="10"/>
  <c r="AB903" i="10"/>
  <c r="A904" i="10"/>
  <c r="B904" i="10"/>
  <c r="C904" i="10"/>
  <c r="E904" i="10"/>
  <c r="F904" i="10"/>
  <c r="G904" i="10"/>
  <c r="H904" i="10"/>
  <c r="I904" i="10"/>
  <c r="J904" i="10"/>
  <c r="K904" i="10"/>
  <c r="L904" i="10"/>
  <c r="M904" i="10"/>
  <c r="N904" i="10"/>
  <c r="O904" i="10"/>
  <c r="P904" i="10"/>
  <c r="Q904" i="10"/>
  <c r="R904" i="10"/>
  <c r="S904" i="10"/>
  <c r="T904" i="10"/>
  <c r="U904" i="10"/>
  <c r="V904" i="10"/>
  <c r="W904" i="10"/>
  <c r="X904" i="10"/>
  <c r="Y904" i="10"/>
  <c r="Z904" i="10"/>
  <c r="AA904" i="10"/>
  <c r="AB904" i="10"/>
  <c r="A905" i="10"/>
  <c r="B905" i="10"/>
  <c r="C905" i="10"/>
  <c r="E905" i="10"/>
  <c r="F905" i="10"/>
  <c r="G905" i="10"/>
  <c r="H905" i="10"/>
  <c r="I905" i="10"/>
  <c r="J905" i="10"/>
  <c r="K905" i="10"/>
  <c r="L905" i="10"/>
  <c r="M905" i="10"/>
  <c r="N905" i="10"/>
  <c r="O905" i="10"/>
  <c r="P905" i="10"/>
  <c r="Q905" i="10"/>
  <c r="R905" i="10"/>
  <c r="S905" i="10"/>
  <c r="T905" i="10"/>
  <c r="U905" i="10"/>
  <c r="V905" i="10"/>
  <c r="W905" i="10"/>
  <c r="X905" i="10"/>
  <c r="Y905" i="10"/>
  <c r="Z905" i="10"/>
  <c r="AA905" i="10"/>
  <c r="AB905" i="10"/>
  <c r="A906" i="10"/>
  <c r="B906" i="10"/>
  <c r="C906" i="10"/>
  <c r="E906" i="10"/>
  <c r="F906" i="10"/>
  <c r="G906" i="10"/>
  <c r="H906" i="10"/>
  <c r="I906" i="10"/>
  <c r="J906" i="10"/>
  <c r="K906" i="10"/>
  <c r="L906" i="10"/>
  <c r="M906" i="10"/>
  <c r="N906" i="10"/>
  <c r="O906" i="10"/>
  <c r="P906" i="10"/>
  <c r="Q906" i="10"/>
  <c r="R906" i="10"/>
  <c r="S906" i="10"/>
  <c r="T906" i="10"/>
  <c r="U906" i="10"/>
  <c r="V906" i="10"/>
  <c r="W906" i="10"/>
  <c r="X906" i="10"/>
  <c r="Y906" i="10"/>
  <c r="Z906" i="10"/>
  <c r="AA906" i="10"/>
  <c r="AB906" i="10"/>
  <c r="A907" i="10"/>
  <c r="B907" i="10"/>
  <c r="C907" i="10"/>
  <c r="E907" i="10"/>
  <c r="F907" i="10"/>
  <c r="G907" i="10"/>
  <c r="H907" i="10"/>
  <c r="I907" i="10"/>
  <c r="J907" i="10"/>
  <c r="K907" i="10"/>
  <c r="L907" i="10"/>
  <c r="M907" i="10"/>
  <c r="N907" i="10"/>
  <c r="O907" i="10"/>
  <c r="P907" i="10"/>
  <c r="Q907" i="10"/>
  <c r="R907" i="10"/>
  <c r="S907" i="10"/>
  <c r="T907" i="10"/>
  <c r="U907" i="10"/>
  <c r="V907" i="10"/>
  <c r="W907" i="10"/>
  <c r="X907" i="10"/>
  <c r="Y907" i="10"/>
  <c r="Z907" i="10"/>
  <c r="AA907" i="10"/>
  <c r="AB907" i="10"/>
  <c r="A908" i="10"/>
  <c r="B908" i="10"/>
  <c r="C908" i="10"/>
  <c r="E908" i="10"/>
  <c r="F908" i="10"/>
  <c r="G908" i="10"/>
  <c r="H908" i="10"/>
  <c r="I908" i="10"/>
  <c r="J908" i="10"/>
  <c r="K908" i="10"/>
  <c r="L908" i="10"/>
  <c r="M908" i="10"/>
  <c r="N908" i="10"/>
  <c r="O908" i="10"/>
  <c r="P908" i="10"/>
  <c r="Q908" i="10"/>
  <c r="R908" i="10"/>
  <c r="S908" i="10"/>
  <c r="T908" i="10"/>
  <c r="U908" i="10"/>
  <c r="V908" i="10"/>
  <c r="W908" i="10"/>
  <c r="X908" i="10"/>
  <c r="Y908" i="10"/>
  <c r="Z908" i="10"/>
  <c r="AA908" i="10"/>
  <c r="AB908" i="10"/>
  <c r="A909" i="10"/>
  <c r="B909" i="10"/>
  <c r="C909" i="10"/>
  <c r="E909" i="10"/>
  <c r="F909" i="10"/>
  <c r="G909" i="10"/>
  <c r="H909" i="10"/>
  <c r="I909" i="10"/>
  <c r="J909" i="10"/>
  <c r="K909" i="10"/>
  <c r="L909" i="10"/>
  <c r="M909" i="10"/>
  <c r="N909" i="10"/>
  <c r="O909" i="10"/>
  <c r="P909" i="10"/>
  <c r="Q909" i="10"/>
  <c r="R909" i="10"/>
  <c r="S909" i="10"/>
  <c r="T909" i="10"/>
  <c r="U909" i="10"/>
  <c r="V909" i="10"/>
  <c r="W909" i="10"/>
  <c r="X909" i="10"/>
  <c r="Y909" i="10"/>
  <c r="Z909" i="10"/>
  <c r="AA909" i="10"/>
  <c r="AB909" i="10"/>
  <c r="A910" i="10"/>
  <c r="B910" i="10"/>
  <c r="C910" i="10"/>
  <c r="E910" i="10"/>
  <c r="F910" i="10"/>
  <c r="G910" i="10"/>
  <c r="H910" i="10"/>
  <c r="I910" i="10"/>
  <c r="J910" i="10"/>
  <c r="K910" i="10"/>
  <c r="L910" i="10"/>
  <c r="M910" i="10"/>
  <c r="N910" i="10"/>
  <c r="O910" i="10"/>
  <c r="P910" i="10"/>
  <c r="Q910" i="10"/>
  <c r="R910" i="10"/>
  <c r="S910" i="10"/>
  <c r="T910" i="10"/>
  <c r="U910" i="10"/>
  <c r="V910" i="10"/>
  <c r="W910" i="10"/>
  <c r="X910" i="10"/>
  <c r="Y910" i="10"/>
  <c r="Z910" i="10"/>
  <c r="AA910" i="10"/>
  <c r="AB910" i="10"/>
  <c r="A911" i="10"/>
  <c r="B911" i="10"/>
  <c r="C911" i="10"/>
  <c r="E911" i="10"/>
  <c r="F911" i="10"/>
  <c r="G911" i="10"/>
  <c r="H911" i="10"/>
  <c r="I911" i="10"/>
  <c r="J911" i="10"/>
  <c r="K911" i="10"/>
  <c r="L911" i="10"/>
  <c r="M911" i="10"/>
  <c r="N911" i="10"/>
  <c r="O911" i="10"/>
  <c r="P911" i="10"/>
  <c r="Q911" i="10"/>
  <c r="R911" i="10"/>
  <c r="S911" i="10"/>
  <c r="T911" i="10"/>
  <c r="U911" i="10"/>
  <c r="V911" i="10"/>
  <c r="W911" i="10"/>
  <c r="X911" i="10"/>
  <c r="Y911" i="10"/>
  <c r="Z911" i="10"/>
  <c r="AA911" i="10"/>
  <c r="AB911" i="10"/>
  <c r="A912" i="10"/>
  <c r="B912" i="10"/>
  <c r="C912" i="10"/>
  <c r="E912" i="10"/>
  <c r="F912" i="10"/>
  <c r="G912" i="10"/>
  <c r="H912" i="10"/>
  <c r="I912" i="10"/>
  <c r="J912" i="10"/>
  <c r="K912" i="10"/>
  <c r="L912" i="10"/>
  <c r="M912" i="10"/>
  <c r="N912" i="10"/>
  <c r="O912" i="10"/>
  <c r="P912" i="10"/>
  <c r="Q912" i="10"/>
  <c r="R912" i="10"/>
  <c r="S912" i="10"/>
  <c r="T912" i="10"/>
  <c r="U912" i="10"/>
  <c r="V912" i="10"/>
  <c r="W912" i="10"/>
  <c r="X912" i="10"/>
  <c r="Y912" i="10"/>
  <c r="Z912" i="10"/>
  <c r="AA912" i="10"/>
  <c r="AB912" i="10"/>
  <c r="A913" i="10"/>
  <c r="B913" i="10"/>
  <c r="C913" i="10"/>
  <c r="E913" i="10"/>
  <c r="F913" i="10"/>
  <c r="G913" i="10"/>
  <c r="H913" i="10"/>
  <c r="I913" i="10"/>
  <c r="J913" i="10"/>
  <c r="K913" i="10"/>
  <c r="L913" i="10"/>
  <c r="M913" i="10"/>
  <c r="N913" i="10"/>
  <c r="O913" i="10"/>
  <c r="P913" i="10"/>
  <c r="Q913" i="10"/>
  <c r="R913" i="10"/>
  <c r="S913" i="10"/>
  <c r="T913" i="10"/>
  <c r="U913" i="10"/>
  <c r="V913" i="10"/>
  <c r="W913" i="10"/>
  <c r="X913" i="10"/>
  <c r="Y913" i="10"/>
  <c r="Z913" i="10"/>
  <c r="AA913" i="10"/>
  <c r="AB913" i="10"/>
  <c r="A914" i="10"/>
  <c r="B914" i="10"/>
  <c r="C914" i="10"/>
  <c r="E914" i="10"/>
  <c r="F914" i="10"/>
  <c r="G914" i="10"/>
  <c r="H914" i="10"/>
  <c r="I914" i="10"/>
  <c r="J914" i="10"/>
  <c r="K914" i="10"/>
  <c r="L914" i="10"/>
  <c r="M914" i="10"/>
  <c r="N914" i="10"/>
  <c r="O914" i="10"/>
  <c r="P914" i="10"/>
  <c r="Q914" i="10"/>
  <c r="R914" i="10"/>
  <c r="S914" i="10"/>
  <c r="T914" i="10"/>
  <c r="U914" i="10"/>
  <c r="V914" i="10"/>
  <c r="W914" i="10"/>
  <c r="X914" i="10"/>
  <c r="Y914" i="10"/>
  <c r="Z914" i="10"/>
  <c r="AA914" i="10"/>
  <c r="AB914" i="10"/>
  <c r="A915" i="10"/>
  <c r="B915" i="10"/>
  <c r="C915" i="10"/>
  <c r="E915" i="10"/>
  <c r="F915" i="10"/>
  <c r="G915" i="10"/>
  <c r="H915" i="10"/>
  <c r="I915" i="10"/>
  <c r="J915" i="10"/>
  <c r="K915" i="10"/>
  <c r="L915" i="10"/>
  <c r="M915" i="10"/>
  <c r="N915" i="10"/>
  <c r="O915" i="10"/>
  <c r="P915" i="10"/>
  <c r="Q915" i="10"/>
  <c r="R915" i="10"/>
  <c r="S915" i="10"/>
  <c r="T915" i="10"/>
  <c r="U915" i="10"/>
  <c r="V915" i="10"/>
  <c r="W915" i="10"/>
  <c r="X915" i="10"/>
  <c r="Y915" i="10"/>
  <c r="Z915" i="10"/>
  <c r="AA915" i="10"/>
  <c r="AB915" i="10"/>
  <c r="A916" i="10"/>
  <c r="B916" i="10"/>
  <c r="C916" i="10"/>
  <c r="E916" i="10"/>
  <c r="F916" i="10"/>
  <c r="G916" i="10"/>
  <c r="H916" i="10"/>
  <c r="I916" i="10"/>
  <c r="J916" i="10"/>
  <c r="K916" i="10"/>
  <c r="L916" i="10"/>
  <c r="M916" i="10"/>
  <c r="N916" i="10"/>
  <c r="O916" i="10"/>
  <c r="P916" i="10"/>
  <c r="Q916" i="10"/>
  <c r="R916" i="10"/>
  <c r="S916" i="10"/>
  <c r="T916" i="10"/>
  <c r="U916" i="10"/>
  <c r="V916" i="10"/>
  <c r="W916" i="10"/>
  <c r="X916" i="10"/>
  <c r="Y916" i="10"/>
  <c r="Z916" i="10"/>
  <c r="AA916" i="10"/>
  <c r="AB916" i="10"/>
  <c r="A917" i="10"/>
  <c r="B917" i="10"/>
  <c r="C917" i="10"/>
  <c r="E917" i="10"/>
  <c r="F917" i="10"/>
  <c r="G917" i="10"/>
  <c r="H917" i="10"/>
  <c r="I917" i="10"/>
  <c r="J917" i="10"/>
  <c r="K917" i="10"/>
  <c r="L917" i="10"/>
  <c r="M917" i="10"/>
  <c r="N917" i="10"/>
  <c r="O917" i="10"/>
  <c r="P917" i="10"/>
  <c r="Q917" i="10"/>
  <c r="R917" i="10"/>
  <c r="S917" i="10"/>
  <c r="T917" i="10"/>
  <c r="U917" i="10"/>
  <c r="V917" i="10"/>
  <c r="W917" i="10"/>
  <c r="X917" i="10"/>
  <c r="Y917" i="10"/>
  <c r="Z917" i="10"/>
  <c r="AA917" i="10"/>
  <c r="AB917" i="10"/>
  <c r="A918" i="10"/>
  <c r="B918" i="10"/>
  <c r="C918" i="10"/>
  <c r="E918" i="10"/>
  <c r="F918" i="10"/>
  <c r="G918" i="10"/>
  <c r="H918" i="10"/>
  <c r="I918" i="10"/>
  <c r="J918" i="10"/>
  <c r="K918" i="10"/>
  <c r="L918" i="10"/>
  <c r="M918" i="10"/>
  <c r="N918" i="10"/>
  <c r="O918" i="10"/>
  <c r="P918" i="10"/>
  <c r="Q918" i="10"/>
  <c r="R918" i="10"/>
  <c r="S918" i="10"/>
  <c r="T918" i="10"/>
  <c r="U918" i="10"/>
  <c r="V918" i="10"/>
  <c r="W918" i="10"/>
  <c r="X918" i="10"/>
  <c r="Y918" i="10"/>
  <c r="Z918" i="10"/>
  <c r="AA918" i="10"/>
  <c r="AB918" i="10"/>
  <c r="A919" i="10"/>
  <c r="B919" i="10"/>
  <c r="C919" i="10"/>
  <c r="E919" i="10"/>
  <c r="F919" i="10"/>
  <c r="G919" i="10"/>
  <c r="H919" i="10"/>
  <c r="I919" i="10"/>
  <c r="J919" i="10"/>
  <c r="K919" i="10"/>
  <c r="L919" i="10"/>
  <c r="M919" i="10"/>
  <c r="N919" i="10"/>
  <c r="O919" i="10"/>
  <c r="P919" i="10"/>
  <c r="Q919" i="10"/>
  <c r="R919" i="10"/>
  <c r="S919" i="10"/>
  <c r="T919" i="10"/>
  <c r="U919" i="10"/>
  <c r="V919" i="10"/>
  <c r="W919" i="10"/>
  <c r="X919" i="10"/>
  <c r="Y919" i="10"/>
  <c r="Z919" i="10"/>
  <c r="AA919" i="10"/>
  <c r="AB919" i="10"/>
  <c r="A920" i="10"/>
  <c r="B920" i="10"/>
  <c r="C920" i="10"/>
  <c r="E920" i="10"/>
  <c r="F920" i="10"/>
  <c r="G920" i="10"/>
  <c r="H920" i="10"/>
  <c r="I920" i="10"/>
  <c r="J920" i="10"/>
  <c r="K920" i="10"/>
  <c r="L920" i="10"/>
  <c r="M920" i="10"/>
  <c r="N920" i="10"/>
  <c r="O920" i="10"/>
  <c r="P920" i="10"/>
  <c r="Q920" i="10"/>
  <c r="R920" i="10"/>
  <c r="S920" i="10"/>
  <c r="T920" i="10"/>
  <c r="U920" i="10"/>
  <c r="V920" i="10"/>
  <c r="W920" i="10"/>
  <c r="X920" i="10"/>
  <c r="Y920" i="10"/>
  <c r="Z920" i="10"/>
  <c r="AA920" i="10"/>
  <c r="AB920" i="10"/>
  <c r="A921" i="10"/>
  <c r="B921" i="10"/>
  <c r="C921" i="10"/>
  <c r="E921" i="10"/>
  <c r="F921" i="10"/>
  <c r="G921" i="10"/>
  <c r="H921" i="10"/>
  <c r="I921" i="10"/>
  <c r="J921" i="10"/>
  <c r="K921" i="10"/>
  <c r="L921" i="10"/>
  <c r="M921" i="10"/>
  <c r="N921" i="10"/>
  <c r="O921" i="10"/>
  <c r="P921" i="10"/>
  <c r="Q921" i="10"/>
  <c r="R921" i="10"/>
  <c r="S921" i="10"/>
  <c r="T921" i="10"/>
  <c r="U921" i="10"/>
  <c r="V921" i="10"/>
  <c r="W921" i="10"/>
  <c r="X921" i="10"/>
  <c r="Y921" i="10"/>
  <c r="Z921" i="10"/>
  <c r="AA921" i="10"/>
  <c r="AB921" i="10"/>
  <c r="A922" i="10"/>
  <c r="B922" i="10"/>
  <c r="C922" i="10"/>
  <c r="E922" i="10"/>
  <c r="F922" i="10"/>
  <c r="G922" i="10"/>
  <c r="H922" i="10"/>
  <c r="I922" i="10"/>
  <c r="J922" i="10"/>
  <c r="K922" i="10"/>
  <c r="L922" i="10"/>
  <c r="M922" i="10"/>
  <c r="N922" i="10"/>
  <c r="O922" i="10"/>
  <c r="P922" i="10"/>
  <c r="Q922" i="10"/>
  <c r="R922" i="10"/>
  <c r="S922" i="10"/>
  <c r="T922" i="10"/>
  <c r="U922" i="10"/>
  <c r="V922" i="10"/>
  <c r="W922" i="10"/>
  <c r="X922" i="10"/>
  <c r="Y922" i="10"/>
  <c r="Z922" i="10"/>
  <c r="AA922" i="10"/>
  <c r="AB922" i="10"/>
  <c r="A923" i="10"/>
  <c r="B923" i="10"/>
  <c r="C923" i="10"/>
  <c r="E923" i="10"/>
  <c r="F923" i="10"/>
  <c r="G923" i="10"/>
  <c r="H923" i="10"/>
  <c r="I923" i="10"/>
  <c r="J923" i="10"/>
  <c r="K923" i="10"/>
  <c r="L923" i="10"/>
  <c r="M923" i="10"/>
  <c r="N923" i="10"/>
  <c r="O923" i="10"/>
  <c r="P923" i="10"/>
  <c r="Q923" i="10"/>
  <c r="R923" i="10"/>
  <c r="S923" i="10"/>
  <c r="T923" i="10"/>
  <c r="U923" i="10"/>
  <c r="V923" i="10"/>
  <c r="W923" i="10"/>
  <c r="X923" i="10"/>
  <c r="Y923" i="10"/>
  <c r="Z923" i="10"/>
  <c r="AA923" i="10"/>
  <c r="AB923" i="10"/>
  <c r="A924" i="10"/>
  <c r="B924" i="10"/>
  <c r="C924" i="10"/>
  <c r="E924" i="10"/>
  <c r="F924" i="10"/>
  <c r="G924" i="10"/>
  <c r="H924" i="10"/>
  <c r="I924" i="10"/>
  <c r="J924" i="10"/>
  <c r="K924" i="10"/>
  <c r="L924" i="10"/>
  <c r="M924" i="10"/>
  <c r="N924" i="10"/>
  <c r="O924" i="10"/>
  <c r="P924" i="10"/>
  <c r="Q924" i="10"/>
  <c r="R924" i="10"/>
  <c r="S924" i="10"/>
  <c r="T924" i="10"/>
  <c r="U924" i="10"/>
  <c r="V924" i="10"/>
  <c r="W924" i="10"/>
  <c r="X924" i="10"/>
  <c r="Y924" i="10"/>
  <c r="Z924" i="10"/>
  <c r="AA924" i="10"/>
  <c r="AB924" i="10"/>
  <c r="A925" i="10"/>
  <c r="B925" i="10"/>
  <c r="C925" i="10"/>
  <c r="E925" i="10"/>
  <c r="F925" i="10"/>
  <c r="G925" i="10"/>
  <c r="H925" i="10"/>
  <c r="I925" i="10"/>
  <c r="J925" i="10"/>
  <c r="K925" i="10"/>
  <c r="L925" i="10"/>
  <c r="M925" i="10"/>
  <c r="N925" i="10"/>
  <c r="O925" i="10"/>
  <c r="P925" i="10"/>
  <c r="Q925" i="10"/>
  <c r="R925" i="10"/>
  <c r="S925" i="10"/>
  <c r="T925" i="10"/>
  <c r="U925" i="10"/>
  <c r="V925" i="10"/>
  <c r="W925" i="10"/>
  <c r="X925" i="10"/>
  <c r="Y925" i="10"/>
  <c r="Z925" i="10"/>
  <c r="AA925" i="10"/>
  <c r="AB925" i="10"/>
  <c r="A926" i="10"/>
  <c r="B926" i="10"/>
  <c r="C926" i="10"/>
  <c r="E926" i="10"/>
  <c r="F926" i="10"/>
  <c r="G926" i="10"/>
  <c r="H926" i="10"/>
  <c r="I926" i="10"/>
  <c r="J926" i="10"/>
  <c r="K926" i="10"/>
  <c r="L926" i="10"/>
  <c r="M926" i="10"/>
  <c r="N926" i="10"/>
  <c r="O926" i="10"/>
  <c r="P926" i="10"/>
  <c r="Q926" i="10"/>
  <c r="R926" i="10"/>
  <c r="S926" i="10"/>
  <c r="T926" i="10"/>
  <c r="U926" i="10"/>
  <c r="V926" i="10"/>
  <c r="W926" i="10"/>
  <c r="X926" i="10"/>
  <c r="Y926" i="10"/>
  <c r="Z926" i="10"/>
  <c r="AA926" i="10"/>
  <c r="AB926" i="10"/>
  <c r="A927" i="10"/>
  <c r="B927" i="10"/>
  <c r="C927" i="10"/>
  <c r="E927" i="10"/>
  <c r="F927" i="10"/>
  <c r="G927" i="10"/>
  <c r="H927" i="10"/>
  <c r="I927" i="10"/>
  <c r="J927" i="10"/>
  <c r="K927" i="10"/>
  <c r="L927" i="10"/>
  <c r="M927" i="10"/>
  <c r="N927" i="10"/>
  <c r="O927" i="10"/>
  <c r="P927" i="10"/>
  <c r="Q927" i="10"/>
  <c r="R927" i="10"/>
  <c r="S927" i="10"/>
  <c r="T927" i="10"/>
  <c r="U927" i="10"/>
  <c r="V927" i="10"/>
  <c r="W927" i="10"/>
  <c r="X927" i="10"/>
  <c r="Y927" i="10"/>
  <c r="Z927" i="10"/>
  <c r="AA927" i="10"/>
  <c r="AB927" i="10"/>
  <c r="A928" i="10"/>
  <c r="B928" i="10"/>
  <c r="C928" i="10"/>
  <c r="E928" i="10"/>
  <c r="F928" i="10"/>
  <c r="G928" i="10"/>
  <c r="H928" i="10"/>
  <c r="I928" i="10"/>
  <c r="J928" i="10"/>
  <c r="K928" i="10"/>
  <c r="L928" i="10"/>
  <c r="M928" i="10"/>
  <c r="N928" i="10"/>
  <c r="O928" i="10"/>
  <c r="P928" i="10"/>
  <c r="Q928" i="10"/>
  <c r="R928" i="10"/>
  <c r="S928" i="10"/>
  <c r="T928" i="10"/>
  <c r="U928" i="10"/>
  <c r="V928" i="10"/>
  <c r="W928" i="10"/>
  <c r="X928" i="10"/>
  <c r="Y928" i="10"/>
  <c r="Z928" i="10"/>
  <c r="AA928" i="10"/>
  <c r="AB928" i="10"/>
  <c r="A929" i="10"/>
  <c r="B929" i="10"/>
  <c r="C929" i="10"/>
  <c r="E929" i="10"/>
  <c r="F929" i="10"/>
  <c r="G929" i="10"/>
  <c r="H929" i="10"/>
  <c r="I929" i="10"/>
  <c r="J929" i="10"/>
  <c r="K929" i="10"/>
  <c r="L929" i="10"/>
  <c r="M929" i="10"/>
  <c r="N929" i="10"/>
  <c r="O929" i="10"/>
  <c r="P929" i="10"/>
  <c r="Q929" i="10"/>
  <c r="R929" i="10"/>
  <c r="S929" i="10"/>
  <c r="T929" i="10"/>
  <c r="U929" i="10"/>
  <c r="V929" i="10"/>
  <c r="W929" i="10"/>
  <c r="X929" i="10"/>
  <c r="Y929" i="10"/>
  <c r="Z929" i="10"/>
  <c r="AA929" i="10"/>
  <c r="AB929" i="10"/>
  <c r="A930" i="10"/>
  <c r="B930" i="10"/>
  <c r="C930" i="10"/>
  <c r="E930" i="10"/>
  <c r="F930" i="10"/>
  <c r="G930" i="10"/>
  <c r="H930" i="10"/>
  <c r="I930" i="10"/>
  <c r="J930" i="10"/>
  <c r="K930" i="10"/>
  <c r="L930" i="10"/>
  <c r="M930" i="10"/>
  <c r="N930" i="10"/>
  <c r="O930" i="10"/>
  <c r="P930" i="10"/>
  <c r="Q930" i="10"/>
  <c r="R930" i="10"/>
  <c r="S930" i="10"/>
  <c r="T930" i="10"/>
  <c r="U930" i="10"/>
  <c r="V930" i="10"/>
  <c r="W930" i="10"/>
  <c r="X930" i="10"/>
  <c r="Y930" i="10"/>
  <c r="Z930" i="10"/>
  <c r="AA930" i="10"/>
  <c r="AB930" i="10"/>
  <c r="A931" i="10"/>
  <c r="B931" i="10"/>
  <c r="C931" i="10"/>
  <c r="E931" i="10"/>
  <c r="F931" i="10"/>
  <c r="G931" i="10"/>
  <c r="H931" i="10"/>
  <c r="I931" i="10"/>
  <c r="J931" i="10"/>
  <c r="K931" i="10"/>
  <c r="L931" i="10"/>
  <c r="M931" i="10"/>
  <c r="N931" i="10"/>
  <c r="O931" i="10"/>
  <c r="P931" i="10"/>
  <c r="Q931" i="10"/>
  <c r="R931" i="10"/>
  <c r="S931" i="10"/>
  <c r="T931" i="10"/>
  <c r="U931" i="10"/>
  <c r="V931" i="10"/>
  <c r="W931" i="10"/>
  <c r="X931" i="10"/>
  <c r="Y931" i="10"/>
  <c r="Z931" i="10"/>
  <c r="AA931" i="10"/>
  <c r="AB931" i="10"/>
  <c r="A932" i="10"/>
  <c r="B932" i="10"/>
  <c r="C932" i="10"/>
  <c r="E932" i="10"/>
  <c r="F932" i="10"/>
  <c r="G932" i="10"/>
  <c r="H932" i="10"/>
  <c r="I932" i="10"/>
  <c r="J932" i="10"/>
  <c r="K932" i="10"/>
  <c r="L932" i="10"/>
  <c r="M932" i="10"/>
  <c r="N932" i="10"/>
  <c r="O932" i="10"/>
  <c r="P932" i="10"/>
  <c r="Q932" i="10"/>
  <c r="R932" i="10"/>
  <c r="S932" i="10"/>
  <c r="T932" i="10"/>
  <c r="U932" i="10"/>
  <c r="V932" i="10"/>
  <c r="W932" i="10"/>
  <c r="X932" i="10"/>
  <c r="Y932" i="10"/>
  <c r="Z932" i="10"/>
  <c r="AA932" i="10"/>
  <c r="AB932" i="10"/>
  <c r="A933" i="10"/>
  <c r="B933" i="10"/>
  <c r="C933" i="10"/>
  <c r="E933" i="10"/>
  <c r="F933" i="10"/>
  <c r="G933" i="10"/>
  <c r="H933" i="10"/>
  <c r="I933" i="10"/>
  <c r="J933" i="10"/>
  <c r="K933" i="10"/>
  <c r="L933" i="10"/>
  <c r="M933" i="10"/>
  <c r="N933" i="10"/>
  <c r="O933" i="10"/>
  <c r="P933" i="10"/>
  <c r="Q933" i="10"/>
  <c r="R933" i="10"/>
  <c r="S933" i="10"/>
  <c r="T933" i="10"/>
  <c r="U933" i="10"/>
  <c r="V933" i="10"/>
  <c r="W933" i="10"/>
  <c r="X933" i="10"/>
  <c r="Y933" i="10"/>
  <c r="Z933" i="10"/>
  <c r="AA933" i="10"/>
  <c r="AB933" i="10"/>
  <c r="A934" i="10"/>
  <c r="B934" i="10"/>
  <c r="C934" i="10"/>
  <c r="E934" i="10"/>
  <c r="F934" i="10"/>
  <c r="G934" i="10"/>
  <c r="H934" i="10"/>
  <c r="I934" i="10"/>
  <c r="J934" i="10"/>
  <c r="K934" i="10"/>
  <c r="L934" i="10"/>
  <c r="M934" i="10"/>
  <c r="N934" i="10"/>
  <c r="O934" i="10"/>
  <c r="P934" i="10"/>
  <c r="Q934" i="10"/>
  <c r="R934" i="10"/>
  <c r="S934" i="10"/>
  <c r="T934" i="10"/>
  <c r="U934" i="10"/>
  <c r="V934" i="10"/>
  <c r="W934" i="10"/>
  <c r="X934" i="10"/>
  <c r="Y934" i="10"/>
  <c r="Z934" i="10"/>
  <c r="AA934" i="10"/>
  <c r="AB934" i="10"/>
  <c r="A935" i="10"/>
  <c r="B935" i="10"/>
  <c r="C935" i="10"/>
  <c r="E935" i="10"/>
  <c r="F935" i="10"/>
  <c r="G935" i="10"/>
  <c r="H935" i="10"/>
  <c r="I935" i="10"/>
  <c r="J935" i="10"/>
  <c r="K935" i="10"/>
  <c r="L935" i="10"/>
  <c r="M935" i="10"/>
  <c r="N935" i="10"/>
  <c r="O935" i="10"/>
  <c r="P935" i="10"/>
  <c r="Q935" i="10"/>
  <c r="R935" i="10"/>
  <c r="S935" i="10"/>
  <c r="T935" i="10"/>
  <c r="U935" i="10"/>
  <c r="V935" i="10"/>
  <c r="W935" i="10"/>
  <c r="X935" i="10"/>
  <c r="Y935" i="10"/>
  <c r="Z935" i="10"/>
  <c r="AA935" i="10"/>
  <c r="AB935" i="10"/>
  <c r="A936" i="10"/>
  <c r="B936" i="10"/>
  <c r="C936" i="10"/>
  <c r="E936" i="10"/>
  <c r="F936" i="10"/>
  <c r="G936" i="10"/>
  <c r="H936" i="10"/>
  <c r="I936" i="10"/>
  <c r="J936" i="10"/>
  <c r="K936" i="10"/>
  <c r="L936" i="10"/>
  <c r="M936" i="10"/>
  <c r="N936" i="10"/>
  <c r="O936" i="10"/>
  <c r="P936" i="10"/>
  <c r="Q936" i="10"/>
  <c r="R936" i="10"/>
  <c r="S936" i="10"/>
  <c r="T936" i="10"/>
  <c r="U936" i="10"/>
  <c r="V936" i="10"/>
  <c r="W936" i="10"/>
  <c r="X936" i="10"/>
  <c r="Y936" i="10"/>
  <c r="Z936" i="10"/>
  <c r="AA936" i="10"/>
  <c r="AB936" i="10"/>
  <c r="A937" i="10"/>
  <c r="B937" i="10"/>
  <c r="C937" i="10"/>
  <c r="E937" i="10"/>
  <c r="F937" i="10"/>
  <c r="G937" i="10"/>
  <c r="H937" i="10"/>
  <c r="I937" i="10"/>
  <c r="J937" i="10"/>
  <c r="K937" i="10"/>
  <c r="L937" i="10"/>
  <c r="M937" i="10"/>
  <c r="N937" i="10"/>
  <c r="O937" i="10"/>
  <c r="P937" i="10"/>
  <c r="Q937" i="10"/>
  <c r="R937" i="10"/>
  <c r="S937" i="10"/>
  <c r="T937" i="10"/>
  <c r="U937" i="10"/>
  <c r="V937" i="10"/>
  <c r="W937" i="10"/>
  <c r="X937" i="10"/>
  <c r="Y937" i="10"/>
  <c r="Z937" i="10"/>
  <c r="AA937" i="10"/>
  <c r="AB937" i="10"/>
  <c r="A938" i="10"/>
  <c r="B938" i="10"/>
  <c r="C938" i="10"/>
  <c r="E938" i="10"/>
  <c r="F938" i="10"/>
  <c r="G938" i="10"/>
  <c r="H938" i="10"/>
  <c r="I938" i="10"/>
  <c r="J938" i="10"/>
  <c r="K938" i="10"/>
  <c r="L938" i="10"/>
  <c r="M938" i="10"/>
  <c r="N938" i="10"/>
  <c r="O938" i="10"/>
  <c r="P938" i="10"/>
  <c r="Q938" i="10"/>
  <c r="R938" i="10"/>
  <c r="S938" i="10"/>
  <c r="T938" i="10"/>
  <c r="U938" i="10"/>
  <c r="V938" i="10"/>
  <c r="W938" i="10"/>
  <c r="X938" i="10"/>
  <c r="Y938" i="10"/>
  <c r="Z938" i="10"/>
  <c r="AA938" i="10"/>
  <c r="AB938" i="10"/>
  <c r="A939" i="10"/>
  <c r="B939" i="10"/>
  <c r="C939" i="10"/>
  <c r="E939" i="10"/>
  <c r="F939" i="10"/>
  <c r="G939" i="10"/>
  <c r="H939" i="10"/>
  <c r="I939" i="10"/>
  <c r="J939" i="10"/>
  <c r="K939" i="10"/>
  <c r="L939" i="10"/>
  <c r="M939" i="10"/>
  <c r="N939" i="10"/>
  <c r="O939" i="10"/>
  <c r="P939" i="10"/>
  <c r="Q939" i="10"/>
  <c r="R939" i="10"/>
  <c r="S939" i="10"/>
  <c r="T939" i="10"/>
  <c r="U939" i="10"/>
  <c r="V939" i="10"/>
  <c r="W939" i="10"/>
  <c r="X939" i="10"/>
  <c r="Y939" i="10"/>
  <c r="Z939" i="10"/>
  <c r="AA939" i="10"/>
  <c r="AB939" i="10"/>
  <c r="A940" i="10"/>
  <c r="B940" i="10"/>
  <c r="C940" i="10"/>
  <c r="E940" i="10"/>
  <c r="F940" i="10"/>
  <c r="G940" i="10"/>
  <c r="H940" i="10"/>
  <c r="I940" i="10"/>
  <c r="J940" i="10"/>
  <c r="K940" i="10"/>
  <c r="L940" i="10"/>
  <c r="M940" i="10"/>
  <c r="N940" i="10"/>
  <c r="O940" i="10"/>
  <c r="P940" i="10"/>
  <c r="Q940" i="10"/>
  <c r="R940" i="10"/>
  <c r="S940" i="10"/>
  <c r="T940" i="10"/>
  <c r="U940" i="10"/>
  <c r="V940" i="10"/>
  <c r="W940" i="10"/>
  <c r="X940" i="10"/>
  <c r="Y940" i="10"/>
  <c r="Z940" i="10"/>
  <c r="AA940" i="10"/>
  <c r="AB940" i="10"/>
  <c r="A941" i="10"/>
  <c r="B941" i="10"/>
  <c r="C941" i="10"/>
  <c r="E941" i="10"/>
  <c r="F941" i="10"/>
  <c r="G941" i="10"/>
  <c r="H941" i="10"/>
  <c r="I941" i="10"/>
  <c r="J941" i="10"/>
  <c r="K941" i="10"/>
  <c r="L941" i="10"/>
  <c r="M941" i="10"/>
  <c r="N941" i="10"/>
  <c r="O941" i="10"/>
  <c r="P941" i="10"/>
  <c r="Q941" i="10"/>
  <c r="R941" i="10"/>
  <c r="S941" i="10"/>
  <c r="T941" i="10"/>
  <c r="U941" i="10"/>
  <c r="V941" i="10"/>
  <c r="W941" i="10"/>
  <c r="X941" i="10"/>
  <c r="Y941" i="10"/>
  <c r="Z941" i="10"/>
  <c r="AA941" i="10"/>
  <c r="AB941" i="10"/>
  <c r="A942" i="10"/>
  <c r="B942" i="10"/>
  <c r="C942" i="10"/>
  <c r="E942" i="10"/>
  <c r="F942" i="10"/>
  <c r="G942" i="10"/>
  <c r="H942" i="10"/>
  <c r="I942" i="10"/>
  <c r="J942" i="10"/>
  <c r="K942" i="10"/>
  <c r="L942" i="10"/>
  <c r="M942" i="10"/>
  <c r="N942" i="10"/>
  <c r="O942" i="10"/>
  <c r="P942" i="10"/>
  <c r="Q942" i="10"/>
  <c r="R942" i="10"/>
  <c r="S942" i="10"/>
  <c r="T942" i="10"/>
  <c r="U942" i="10"/>
  <c r="V942" i="10"/>
  <c r="W942" i="10"/>
  <c r="X942" i="10"/>
  <c r="Y942" i="10"/>
  <c r="Z942" i="10"/>
  <c r="AA942" i="10"/>
  <c r="AB942" i="10"/>
  <c r="A943" i="10"/>
  <c r="B943" i="10"/>
  <c r="C943" i="10"/>
  <c r="E943" i="10"/>
  <c r="F943" i="10"/>
  <c r="G943" i="10"/>
  <c r="H943" i="10"/>
  <c r="I943" i="10"/>
  <c r="J943" i="10"/>
  <c r="K943" i="10"/>
  <c r="L943" i="10"/>
  <c r="M943" i="10"/>
  <c r="N943" i="10"/>
  <c r="O943" i="10"/>
  <c r="P943" i="10"/>
  <c r="Q943" i="10"/>
  <c r="R943" i="10"/>
  <c r="S943" i="10"/>
  <c r="T943" i="10"/>
  <c r="U943" i="10"/>
  <c r="V943" i="10"/>
  <c r="W943" i="10"/>
  <c r="X943" i="10"/>
  <c r="Y943" i="10"/>
  <c r="Z943" i="10"/>
  <c r="AA943" i="10"/>
  <c r="AB943" i="10"/>
  <c r="A944" i="10"/>
  <c r="B944" i="10"/>
  <c r="C944" i="10"/>
  <c r="E944" i="10"/>
  <c r="F944" i="10"/>
  <c r="G944" i="10"/>
  <c r="H944" i="10"/>
  <c r="I944" i="10"/>
  <c r="J944" i="10"/>
  <c r="K944" i="10"/>
  <c r="L944" i="10"/>
  <c r="M944" i="10"/>
  <c r="N944" i="10"/>
  <c r="O944" i="10"/>
  <c r="P944" i="10"/>
  <c r="Q944" i="10"/>
  <c r="R944" i="10"/>
  <c r="S944" i="10"/>
  <c r="T944" i="10"/>
  <c r="U944" i="10"/>
  <c r="V944" i="10"/>
  <c r="W944" i="10"/>
  <c r="X944" i="10"/>
  <c r="Y944" i="10"/>
  <c r="Z944" i="10"/>
  <c r="AA944" i="10"/>
  <c r="AB944" i="10"/>
  <c r="A945" i="10"/>
  <c r="B945" i="10"/>
  <c r="C945" i="10"/>
  <c r="E945" i="10"/>
  <c r="F945" i="10"/>
  <c r="G945" i="10"/>
  <c r="H945" i="10"/>
  <c r="I945" i="10"/>
  <c r="J945" i="10"/>
  <c r="K945" i="10"/>
  <c r="L945" i="10"/>
  <c r="M945" i="10"/>
  <c r="N945" i="10"/>
  <c r="O945" i="10"/>
  <c r="P945" i="10"/>
  <c r="Q945" i="10"/>
  <c r="R945" i="10"/>
  <c r="S945" i="10"/>
  <c r="T945" i="10"/>
  <c r="U945" i="10"/>
  <c r="V945" i="10"/>
  <c r="W945" i="10"/>
  <c r="X945" i="10"/>
  <c r="Y945" i="10"/>
  <c r="Z945" i="10"/>
  <c r="AA945" i="10"/>
  <c r="AB945" i="10"/>
  <c r="A946" i="10"/>
  <c r="B946" i="10"/>
  <c r="C946" i="10"/>
  <c r="E946" i="10"/>
  <c r="F946" i="10"/>
  <c r="G946" i="10"/>
  <c r="H946" i="10"/>
  <c r="I946" i="10"/>
  <c r="J946" i="10"/>
  <c r="K946" i="10"/>
  <c r="L946" i="10"/>
  <c r="M946" i="10"/>
  <c r="N946" i="10"/>
  <c r="O946" i="10"/>
  <c r="P946" i="10"/>
  <c r="Q946" i="10"/>
  <c r="R946" i="10"/>
  <c r="S946" i="10"/>
  <c r="T946" i="10"/>
  <c r="U946" i="10"/>
  <c r="V946" i="10"/>
  <c r="W946" i="10"/>
  <c r="X946" i="10"/>
  <c r="Y946" i="10"/>
  <c r="Z946" i="10"/>
  <c r="AA946" i="10"/>
  <c r="AB946" i="10"/>
  <c r="A947" i="10"/>
  <c r="B947" i="10"/>
  <c r="C947" i="10"/>
  <c r="E947" i="10"/>
  <c r="F947" i="10"/>
  <c r="G947" i="10"/>
  <c r="H947" i="10"/>
  <c r="I947" i="10"/>
  <c r="J947" i="10"/>
  <c r="K947" i="10"/>
  <c r="L947" i="10"/>
  <c r="M947" i="10"/>
  <c r="N947" i="10"/>
  <c r="O947" i="10"/>
  <c r="P947" i="10"/>
  <c r="Q947" i="10"/>
  <c r="R947" i="10"/>
  <c r="S947" i="10"/>
  <c r="T947" i="10"/>
  <c r="U947" i="10"/>
  <c r="V947" i="10"/>
  <c r="W947" i="10"/>
  <c r="X947" i="10"/>
  <c r="Y947" i="10"/>
  <c r="Z947" i="10"/>
  <c r="AA947" i="10"/>
  <c r="AB947" i="10"/>
  <c r="A948" i="10"/>
  <c r="B948" i="10"/>
  <c r="C948" i="10"/>
  <c r="E948" i="10"/>
  <c r="F948" i="10"/>
  <c r="G948" i="10"/>
  <c r="H948" i="10"/>
  <c r="I948" i="10"/>
  <c r="J948" i="10"/>
  <c r="K948" i="10"/>
  <c r="L948" i="10"/>
  <c r="M948" i="10"/>
  <c r="N948" i="10"/>
  <c r="O948" i="10"/>
  <c r="P948" i="10"/>
  <c r="Q948" i="10"/>
  <c r="R948" i="10"/>
  <c r="S948" i="10"/>
  <c r="T948" i="10"/>
  <c r="U948" i="10"/>
  <c r="V948" i="10"/>
  <c r="W948" i="10"/>
  <c r="X948" i="10"/>
  <c r="Y948" i="10"/>
  <c r="Z948" i="10"/>
  <c r="AA948" i="10"/>
  <c r="AB948" i="10"/>
  <c r="A949" i="10"/>
  <c r="B949" i="10"/>
  <c r="C949" i="10"/>
  <c r="E949" i="10"/>
  <c r="F949" i="10"/>
  <c r="G949" i="10"/>
  <c r="H949" i="10"/>
  <c r="I949" i="10"/>
  <c r="J949" i="10"/>
  <c r="K949" i="10"/>
  <c r="L949" i="10"/>
  <c r="M949" i="10"/>
  <c r="N949" i="10"/>
  <c r="O949" i="10"/>
  <c r="P949" i="10"/>
  <c r="Q949" i="10"/>
  <c r="R949" i="10"/>
  <c r="S949" i="10"/>
  <c r="T949" i="10"/>
  <c r="U949" i="10"/>
  <c r="V949" i="10"/>
  <c r="W949" i="10"/>
  <c r="X949" i="10"/>
  <c r="Y949" i="10"/>
  <c r="Z949" i="10"/>
  <c r="AA949" i="10"/>
  <c r="AB949" i="10"/>
  <c r="A950" i="10"/>
  <c r="B950" i="10"/>
  <c r="C950" i="10"/>
  <c r="E950" i="10"/>
  <c r="F950" i="10"/>
  <c r="G950" i="10"/>
  <c r="H950" i="10"/>
  <c r="I950" i="10"/>
  <c r="J950" i="10"/>
  <c r="K950" i="10"/>
  <c r="L950" i="10"/>
  <c r="M950" i="10"/>
  <c r="N950" i="10"/>
  <c r="O950" i="10"/>
  <c r="P950" i="10"/>
  <c r="Q950" i="10"/>
  <c r="R950" i="10"/>
  <c r="S950" i="10"/>
  <c r="T950" i="10"/>
  <c r="U950" i="10"/>
  <c r="V950" i="10"/>
  <c r="W950" i="10"/>
  <c r="X950" i="10"/>
  <c r="Y950" i="10"/>
  <c r="Z950" i="10"/>
  <c r="AA950" i="10"/>
  <c r="AB950" i="10"/>
  <c r="A951" i="10"/>
  <c r="B951" i="10"/>
  <c r="C951" i="10"/>
  <c r="E951" i="10"/>
  <c r="F951" i="10"/>
  <c r="G951" i="10"/>
  <c r="H951" i="10"/>
  <c r="I951" i="10"/>
  <c r="J951" i="10"/>
  <c r="K951" i="10"/>
  <c r="L951" i="10"/>
  <c r="M951" i="10"/>
  <c r="N951" i="10"/>
  <c r="O951" i="10"/>
  <c r="P951" i="10"/>
  <c r="Q951" i="10"/>
  <c r="R951" i="10"/>
  <c r="S951" i="10"/>
  <c r="T951" i="10"/>
  <c r="U951" i="10"/>
  <c r="V951" i="10"/>
  <c r="W951" i="10"/>
  <c r="X951" i="10"/>
  <c r="Y951" i="10"/>
  <c r="Z951" i="10"/>
  <c r="AA951" i="10"/>
  <c r="AB951" i="10"/>
  <c r="A952" i="10"/>
  <c r="B952" i="10"/>
  <c r="C952" i="10"/>
  <c r="E952" i="10"/>
  <c r="F952" i="10"/>
  <c r="G952" i="10"/>
  <c r="H952" i="10"/>
  <c r="I952" i="10"/>
  <c r="J952" i="10"/>
  <c r="K952" i="10"/>
  <c r="L952" i="10"/>
  <c r="M952" i="10"/>
  <c r="N952" i="10"/>
  <c r="O952" i="10"/>
  <c r="P952" i="10"/>
  <c r="Q952" i="10"/>
  <c r="R952" i="10"/>
  <c r="S952" i="10"/>
  <c r="T952" i="10"/>
  <c r="U952" i="10"/>
  <c r="V952" i="10"/>
  <c r="W952" i="10"/>
  <c r="X952" i="10"/>
  <c r="Y952" i="10"/>
  <c r="Z952" i="10"/>
  <c r="AA952" i="10"/>
  <c r="AB952" i="10"/>
  <c r="A953" i="10"/>
  <c r="B953" i="10"/>
  <c r="C953" i="10"/>
  <c r="E953" i="10"/>
  <c r="F953" i="10"/>
  <c r="G953" i="10"/>
  <c r="H953" i="10"/>
  <c r="I953" i="10"/>
  <c r="J953" i="10"/>
  <c r="K953" i="10"/>
  <c r="L953" i="10"/>
  <c r="M953" i="10"/>
  <c r="N953" i="10"/>
  <c r="O953" i="10"/>
  <c r="P953" i="10"/>
  <c r="Q953" i="10"/>
  <c r="R953" i="10"/>
  <c r="S953" i="10"/>
  <c r="T953" i="10"/>
  <c r="U953" i="10"/>
  <c r="V953" i="10"/>
  <c r="W953" i="10"/>
  <c r="X953" i="10"/>
  <c r="Y953" i="10"/>
  <c r="Z953" i="10"/>
  <c r="AA953" i="10"/>
  <c r="AB953" i="10"/>
  <c r="A954" i="10"/>
  <c r="B954" i="10"/>
  <c r="C954" i="10"/>
  <c r="E954" i="10"/>
  <c r="F954" i="10"/>
  <c r="G954" i="10"/>
  <c r="H954" i="10"/>
  <c r="I954" i="10"/>
  <c r="J954" i="10"/>
  <c r="K954" i="10"/>
  <c r="L954" i="10"/>
  <c r="M954" i="10"/>
  <c r="N954" i="10"/>
  <c r="O954" i="10"/>
  <c r="P954" i="10"/>
  <c r="Q954" i="10"/>
  <c r="R954" i="10"/>
  <c r="S954" i="10"/>
  <c r="T954" i="10"/>
  <c r="U954" i="10"/>
  <c r="V954" i="10"/>
  <c r="W954" i="10"/>
  <c r="X954" i="10"/>
  <c r="Y954" i="10"/>
  <c r="Z954" i="10"/>
  <c r="AA954" i="10"/>
  <c r="AB954" i="10"/>
  <c r="A955" i="10"/>
  <c r="B955" i="10"/>
  <c r="C955" i="10"/>
  <c r="E955" i="10"/>
  <c r="F955" i="10"/>
  <c r="G955" i="10"/>
  <c r="H955" i="10"/>
  <c r="I955" i="10"/>
  <c r="J955" i="10"/>
  <c r="K955" i="10"/>
  <c r="L955" i="10"/>
  <c r="M955" i="10"/>
  <c r="N955" i="10"/>
  <c r="O955" i="10"/>
  <c r="P955" i="10"/>
  <c r="Q955" i="10"/>
  <c r="R955" i="10"/>
  <c r="S955" i="10"/>
  <c r="T955" i="10"/>
  <c r="U955" i="10"/>
  <c r="V955" i="10"/>
  <c r="W955" i="10"/>
  <c r="X955" i="10"/>
  <c r="Y955" i="10"/>
  <c r="Z955" i="10"/>
  <c r="AA955" i="10"/>
  <c r="AB955" i="10"/>
  <c r="A956" i="10"/>
  <c r="B956" i="10"/>
  <c r="C956" i="10"/>
  <c r="E956" i="10"/>
  <c r="F956" i="10"/>
  <c r="G956" i="10"/>
  <c r="H956" i="10"/>
  <c r="I956" i="10"/>
  <c r="J956" i="10"/>
  <c r="K956" i="10"/>
  <c r="L956" i="10"/>
  <c r="M956" i="10"/>
  <c r="N956" i="10"/>
  <c r="O956" i="10"/>
  <c r="P956" i="10"/>
  <c r="Q956" i="10"/>
  <c r="R956" i="10"/>
  <c r="S956" i="10"/>
  <c r="T956" i="10"/>
  <c r="U956" i="10"/>
  <c r="V956" i="10"/>
  <c r="W956" i="10"/>
  <c r="X956" i="10"/>
  <c r="Y956" i="10"/>
  <c r="Z956" i="10"/>
  <c r="AA956" i="10"/>
  <c r="AB956" i="10"/>
  <c r="A957" i="10"/>
  <c r="B957" i="10"/>
  <c r="C957" i="10"/>
  <c r="E957" i="10"/>
  <c r="F957" i="10"/>
  <c r="G957" i="10"/>
  <c r="H957" i="10"/>
  <c r="I957" i="10"/>
  <c r="J957" i="10"/>
  <c r="K957" i="10"/>
  <c r="L957" i="10"/>
  <c r="M957" i="10"/>
  <c r="N957" i="10"/>
  <c r="O957" i="10"/>
  <c r="P957" i="10"/>
  <c r="Q957" i="10"/>
  <c r="R957" i="10"/>
  <c r="S957" i="10"/>
  <c r="T957" i="10"/>
  <c r="U957" i="10"/>
  <c r="V957" i="10"/>
  <c r="W957" i="10"/>
  <c r="X957" i="10"/>
  <c r="Y957" i="10"/>
  <c r="Z957" i="10"/>
  <c r="AA957" i="10"/>
  <c r="AB957" i="10"/>
  <c r="A958" i="10"/>
  <c r="B958" i="10"/>
  <c r="C958" i="10"/>
  <c r="E958" i="10"/>
  <c r="F958" i="10"/>
  <c r="G958" i="10"/>
  <c r="H958" i="10"/>
  <c r="I958" i="10"/>
  <c r="J958" i="10"/>
  <c r="K958" i="10"/>
  <c r="L958" i="10"/>
  <c r="M958" i="10"/>
  <c r="N958" i="10"/>
  <c r="O958" i="10"/>
  <c r="P958" i="10"/>
  <c r="Q958" i="10"/>
  <c r="R958" i="10"/>
  <c r="S958" i="10"/>
  <c r="T958" i="10"/>
  <c r="U958" i="10"/>
  <c r="V958" i="10"/>
  <c r="W958" i="10"/>
  <c r="X958" i="10"/>
  <c r="Y958" i="10"/>
  <c r="Z958" i="10"/>
  <c r="AA958" i="10"/>
  <c r="AB958" i="10"/>
  <c r="A959" i="10"/>
  <c r="B959" i="10"/>
  <c r="C959" i="10"/>
  <c r="E959" i="10"/>
  <c r="F959" i="10"/>
  <c r="G959" i="10"/>
  <c r="H959" i="10"/>
  <c r="I959" i="10"/>
  <c r="J959" i="10"/>
  <c r="K959" i="10"/>
  <c r="L959" i="10"/>
  <c r="M959" i="10"/>
  <c r="N959" i="10"/>
  <c r="O959" i="10"/>
  <c r="P959" i="10"/>
  <c r="Q959" i="10"/>
  <c r="R959" i="10"/>
  <c r="S959" i="10"/>
  <c r="T959" i="10"/>
  <c r="U959" i="10"/>
  <c r="V959" i="10"/>
  <c r="W959" i="10"/>
  <c r="X959" i="10"/>
  <c r="Y959" i="10"/>
  <c r="Z959" i="10"/>
  <c r="AA959" i="10"/>
  <c r="AB959" i="10"/>
  <c r="A960" i="10"/>
  <c r="B960" i="10"/>
  <c r="C960" i="10"/>
  <c r="E960" i="10"/>
  <c r="F960" i="10"/>
  <c r="G960" i="10"/>
  <c r="H960" i="10"/>
  <c r="I960" i="10"/>
  <c r="J960" i="10"/>
  <c r="K960" i="10"/>
  <c r="L960" i="10"/>
  <c r="M960" i="10"/>
  <c r="N960" i="10"/>
  <c r="O960" i="10"/>
  <c r="P960" i="10"/>
  <c r="Q960" i="10"/>
  <c r="R960" i="10"/>
  <c r="S960" i="10"/>
  <c r="T960" i="10"/>
  <c r="U960" i="10"/>
  <c r="V960" i="10"/>
  <c r="W960" i="10"/>
  <c r="X960" i="10"/>
  <c r="Y960" i="10"/>
  <c r="Z960" i="10"/>
  <c r="AA960" i="10"/>
  <c r="AB960" i="10"/>
  <c r="A961" i="10"/>
  <c r="B961" i="10"/>
  <c r="C961" i="10"/>
  <c r="E961" i="10"/>
  <c r="F961" i="10"/>
  <c r="G961" i="10"/>
  <c r="H961" i="10"/>
  <c r="I961" i="10"/>
  <c r="J961" i="10"/>
  <c r="K961" i="10"/>
  <c r="L961" i="10"/>
  <c r="M961" i="10"/>
  <c r="N961" i="10"/>
  <c r="O961" i="10"/>
  <c r="P961" i="10"/>
  <c r="Q961" i="10"/>
  <c r="R961" i="10"/>
  <c r="S961" i="10"/>
  <c r="T961" i="10"/>
  <c r="U961" i="10"/>
  <c r="V961" i="10"/>
  <c r="W961" i="10"/>
  <c r="X961" i="10"/>
  <c r="Y961" i="10"/>
  <c r="Z961" i="10"/>
  <c r="AA961" i="10"/>
  <c r="AB961" i="10"/>
  <c r="A962" i="10"/>
  <c r="B962" i="10"/>
  <c r="C962" i="10"/>
  <c r="E962" i="10"/>
  <c r="F962" i="10"/>
  <c r="G962" i="10"/>
  <c r="H962" i="10"/>
  <c r="I962" i="10"/>
  <c r="J962" i="10"/>
  <c r="K962" i="10"/>
  <c r="L962" i="10"/>
  <c r="M962" i="10"/>
  <c r="N962" i="10"/>
  <c r="O962" i="10"/>
  <c r="P962" i="10"/>
  <c r="Q962" i="10"/>
  <c r="R962" i="10"/>
  <c r="S962" i="10"/>
  <c r="T962" i="10"/>
  <c r="U962" i="10"/>
  <c r="V962" i="10"/>
  <c r="W962" i="10"/>
  <c r="X962" i="10"/>
  <c r="Y962" i="10"/>
  <c r="Z962" i="10"/>
  <c r="AA962" i="10"/>
  <c r="AB962" i="10"/>
  <c r="A963" i="10"/>
  <c r="B963" i="10"/>
  <c r="C963" i="10"/>
  <c r="E963" i="10"/>
  <c r="F963" i="10"/>
  <c r="G963" i="10"/>
  <c r="H963" i="10"/>
  <c r="I963" i="10"/>
  <c r="J963" i="10"/>
  <c r="K963" i="10"/>
  <c r="L963" i="10"/>
  <c r="M963" i="10"/>
  <c r="N963" i="10"/>
  <c r="O963" i="10"/>
  <c r="P963" i="10"/>
  <c r="Q963" i="10"/>
  <c r="R963" i="10"/>
  <c r="S963" i="10"/>
  <c r="T963" i="10"/>
  <c r="U963" i="10"/>
  <c r="V963" i="10"/>
  <c r="W963" i="10"/>
  <c r="X963" i="10"/>
  <c r="Y963" i="10"/>
  <c r="Z963" i="10"/>
  <c r="AA963" i="10"/>
  <c r="AB963" i="10"/>
  <c r="A964" i="10"/>
  <c r="B964" i="10"/>
  <c r="C964" i="10"/>
  <c r="E964" i="10"/>
  <c r="F964" i="10"/>
  <c r="G964" i="10"/>
  <c r="H964" i="10"/>
  <c r="I964" i="10"/>
  <c r="J964" i="10"/>
  <c r="K964" i="10"/>
  <c r="L964" i="10"/>
  <c r="M964" i="10"/>
  <c r="N964" i="10"/>
  <c r="O964" i="10"/>
  <c r="P964" i="10"/>
  <c r="Q964" i="10"/>
  <c r="R964" i="10"/>
  <c r="S964" i="10"/>
  <c r="T964" i="10"/>
  <c r="U964" i="10"/>
  <c r="V964" i="10"/>
  <c r="W964" i="10"/>
  <c r="X964" i="10"/>
  <c r="Y964" i="10"/>
  <c r="Z964" i="10"/>
  <c r="AA964" i="10"/>
  <c r="AB964" i="10"/>
  <c r="A965" i="10"/>
  <c r="B965" i="10"/>
  <c r="C965" i="10"/>
  <c r="E965" i="10"/>
  <c r="F965" i="10"/>
  <c r="G965" i="10"/>
  <c r="H965" i="10"/>
  <c r="I965" i="10"/>
  <c r="J965" i="10"/>
  <c r="K965" i="10"/>
  <c r="L965" i="10"/>
  <c r="M965" i="10"/>
  <c r="N965" i="10"/>
  <c r="O965" i="10"/>
  <c r="P965" i="10"/>
  <c r="Q965" i="10"/>
  <c r="R965" i="10"/>
  <c r="S965" i="10"/>
  <c r="T965" i="10"/>
  <c r="U965" i="10"/>
  <c r="V965" i="10"/>
  <c r="W965" i="10"/>
  <c r="X965" i="10"/>
  <c r="Y965" i="10"/>
  <c r="Z965" i="10"/>
  <c r="AA965" i="10"/>
  <c r="AB965" i="10"/>
  <c r="A966" i="10"/>
  <c r="B966" i="10"/>
  <c r="C966" i="10"/>
  <c r="E966" i="10"/>
  <c r="F966" i="10"/>
  <c r="G966" i="10"/>
  <c r="H966" i="10"/>
  <c r="I966" i="10"/>
  <c r="J966" i="10"/>
  <c r="K966" i="10"/>
  <c r="L966" i="10"/>
  <c r="M966" i="10"/>
  <c r="N966" i="10"/>
  <c r="O966" i="10"/>
  <c r="P966" i="10"/>
  <c r="Q966" i="10"/>
  <c r="R966" i="10"/>
  <c r="S966" i="10"/>
  <c r="T966" i="10"/>
  <c r="U966" i="10"/>
  <c r="V966" i="10"/>
  <c r="W966" i="10"/>
  <c r="X966" i="10"/>
  <c r="Y966" i="10"/>
  <c r="Z966" i="10"/>
  <c r="AA966" i="10"/>
  <c r="AB966" i="10"/>
  <c r="A967" i="10"/>
  <c r="B967" i="10"/>
  <c r="C967" i="10"/>
  <c r="E967" i="10"/>
  <c r="F967" i="10"/>
  <c r="G967" i="10"/>
  <c r="H967" i="10"/>
  <c r="I967" i="10"/>
  <c r="J967" i="10"/>
  <c r="K967" i="10"/>
  <c r="L967" i="10"/>
  <c r="M967" i="10"/>
  <c r="N967" i="10"/>
  <c r="O967" i="10"/>
  <c r="P967" i="10"/>
  <c r="Q967" i="10"/>
  <c r="R967" i="10"/>
  <c r="S967" i="10"/>
  <c r="T967" i="10"/>
  <c r="U967" i="10"/>
  <c r="V967" i="10"/>
  <c r="W967" i="10"/>
  <c r="X967" i="10"/>
  <c r="Y967" i="10"/>
  <c r="Z967" i="10"/>
  <c r="AA967" i="10"/>
  <c r="AB967" i="10"/>
  <c r="A968" i="10"/>
  <c r="B968" i="10"/>
  <c r="C968" i="10"/>
  <c r="E968" i="10"/>
  <c r="F968" i="10"/>
  <c r="G968" i="10"/>
  <c r="H968" i="10"/>
  <c r="I968" i="10"/>
  <c r="J968" i="10"/>
  <c r="K968" i="10"/>
  <c r="L968" i="10"/>
  <c r="M968" i="10"/>
  <c r="N968" i="10"/>
  <c r="O968" i="10"/>
  <c r="P968" i="10"/>
  <c r="Q968" i="10"/>
  <c r="R968" i="10"/>
  <c r="S968" i="10"/>
  <c r="T968" i="10"/>
  <c r="U968" i="10"/>
  <c r="V968" i="10"/>
  <c r="W968" i="10"/>
  <c r="X968" i="10"/>
  <c r="Y968" i="10"/>
  <c r="Z968" i="10"/>
  <c r="AA968" i="10"/>
  <c r="AB968" i="10"/>
  <c r="A969" i="10"/>
  <c r="B969" i="10"/>
  <c r="C969" i="10"/>
  <c r="E969" i="10"/>
  <c r="F969" i="10"/>
  <c r="G969" i="10"/>
  <c r="H969" i="10"/>
  <c r="I969" i="10"/>
  <c r="J969" i="10"/>
  <c r="K969" i="10"/>
  <c r="L969" i="10"/>
  <c r="M969" i="10"/>
  <c r="N969" i="10"/>
  <c r="O969" i="10"/>
  <c r="P969" i="10"/>
  <c r="Q969" i="10"/>
  <c r="R969" i="10"/>
  <c r="S969" i="10"/>
  <c r="T969" i="10"/>
  <c r="U969" i="10"/>
  <c r="V969" i="10"/>
  <c r="W969" i="10"/>
  <c r="X969" i="10"/>
  <c r="Y969" i="10"/>
  <c r="Z969" i="10"/>
  <c r="AA969" i="10"/>
  <c r="AB969" i="10"/>
  <c r="A970" i="10"/>
  <c r="B970" i="10"/>
  <c r="C970" i="10"/>
  <c r="E970" i="10"/>
  <c r="F970" i="10"/>
  <c r="G970" i="10"/>
  <c r="H970" i="10"/>
  <c r="I970" i="10"/>
  <c r="J970" i="10"/>
  <c r="K970" i="10"/>
  <c r="L970" i="10"/>
  <c r="M970" i="10"/>
  <c r="N970" i="10"/>
  <c r="O970" i="10"/>
  <c r="P970" i="10"/>
  <c r="Q970" i="10"/>
  <c r="R970" i="10"/>
  <c r="S970" i="10"/>
  <c r="T970" i="10"/>
  <c r="U970" i="10"/>
  <c r="V970" i="10"/>
  <c r="W970" i="10"/>
  <c r="X970" i="10"/>
  <c r="Y970" i="10"/>
  <c r="Z970" i="10"/>
  <c r="AA970" i="10"/>
  <c r="AB970" i="10"/>
  <c r="A971" i="10"/>
  <c r="B971" i="10"/>
  <c r="C971" i="10"/>
  <c r="E971" i="10"/>
  <c r="F971" i="10"/>
  <c r="G971" i="10"/>
  <c r="H971" i="10"/>
  <c r="I971" i="10"/>
  <c r="J971" i="10"/>
  <c r="K971" i="10"/>
  <c r="L971" i="10"/>
  <c r="M971" i="10"/>
  <c r="N971" i="10"/>
  <c r="O971" i="10"/>
  <c r="P971" i="10"/>
  <c r="Q971" i="10"/>
  <c r="R971" i="10"/>
  <c r="S971" i="10"/>
  <c r="T971" i="10"/>
  <c r="U971" i="10"/>
  <c r="V971" i="10"/>
  <c r="W971" i="10"/>
  <c r="X971" i="10"/>
  <c r="Y971" i="10"/>
  <c r="Z971" i="10"/>
  <c r="AA971" i="10"/>
  <c r="AB971" i="10"/>
  <c r="A972" i="10"/>
  <c r="B972" i="10"/>
  <c r="C972" i="10"/>
  <c r="E972" i="10"/>
  <c r="F972" i="10"/>
  <c r="G972" i="10"/>
  <c r="H972" i="10"/>
  <c r="I972" i="10"/>
  <c r="J972" i="10"/>
  <c r="K972" i="10"/>
  <c r="L972" i="10"/>
  <c r="M972" i="10"/>
  <c r="N972" i="10"/>
  <c r="O972" i="10"/>
  <c r="P972" i="10"/>
  <c r="Q972" i="10"/>
  <c r="R972" i="10"/>
  <c r="S972" i="10"/>
  <c r="T972" i="10"/>
  <c r="U972" i="10"/>
  <c r="V972" i="10"/>
  <c r="W972" i="10"/>
  <c r="X972" i="10"/>
  <c r="Y972" i="10"/>
  <c r="Z972" i="10"/>
  <c r="AA972" i="10"/>
  <c r="AB972" i="10"/>
  <c r="A973" i="10"/>
  <c r="B973" i="10"/>
  <c r="C973" i="10"/>
  <c r="E973" i="10"/>
  <c r="F973" i="10"/>
  <c r="G973" i="10"/>
  <c r="H973" i="10"/>
  <c r="I973" i="10"/>
  <c r="J973" i="10"/>
  <c r="K973" i="10"/>
  <c r="L973" i="10"/>
  <c r="M973" i="10"/>
  <c r="N973" i="10"/>
  <c r="O973" i="10"/>
  <c r="P973" i="10"/>
  <c r="Q973" i="10"/>
  <c r="R973" i="10"/>
  <c r="S973" i="10"/>
  <c r="T973" i="10"/>
  <c r="U973" i="10"/>
  <c r="V973" i="10"/>
  <c r="W973" i="10"/>
  <c r="X973" i="10"/>
  <c r="Y973" i="10"/>
  <c r="Z973" i="10"/>
  <c r="AA973" i="10"/>
  <c r="AB973" i="10"/>
  <c r="A974" i="10"/>
  <c r="B974" i="10"/>
  <c r="C974" i="10"/>
  <c r="E974" i="10"/>
  <c r="F974" i="10"/>
  <c r="G974" i="10"/>
  <c r="H974" i="10"/>
  <c r="I974" i="10"/>
  <c r="J974" i="10"/>
  <c r="K974" i="10"/>
  <c r="L974" i="10"/>
  <c r="M974" i="10"/>
  <c r="N974" i="10"/>
  <c r="O974" i="10"/>
  <c r="P974" i="10"/>
  <c r="Q974" i="10"/>
  <c r="R974" i="10"/>
  <c r="S974" i="10"/>
  <c r="T974" i="10"/>
  <c r="U974" i="10"/>
  <c r="V974" i="10"/>
  <c r="W974" i="10"/>
  <c r="X974" i="10"/>
  <c r="Y974" i="10"/>
  <c r="Z974" i="10"/>
  <c r="AA974" i="10"/>
  <c r="AB974" i="10"/>
  <c r="A975" i="10"/>
  <c r="B975" i="10"/>
  <c r="C975" i="10"/>
  <c r="E975" i="10"/>
  <c r="F975" i="10"/>
  <c r="G975" i="10"/>
  <c r="H975" i="10"/>
  <c r="I975" i="10"/>
  <c r="J975" i="10"/>
  <c r="K975" i="10"/>
  <c r="L975" i="10"/>
  <c r="M975" i="10"/>
  <c r="N975" i="10"/>
  <c r="O975" i="10"/>
  <c r="P975" i="10"/>
  <c r="Q975" i="10"/>
  <c r="R975" i="10"/>
  <c r="S975" i="10"/>
  <c r="T975" i="10"/>
  <c r="U975" i="10"/>
  <c r="V975" i="10"/>
  <c r="W975" i="10"/>
  <c r="X975" i="10"/>
  <c r="Y975" i="10"/>
  <c r="Z975" i="10"/>
  <c r="AA975" i="10"/>
  <c r="AB975" i="10"/>
  <c r="A976" i="10"/>
  <c r="B976" i="10"/>
  <c r="C976" i="10"/>
  <c r="E976" i="10"/>
  <c r="F976" i="10"/>
  <c r="G976" i="10"/>
  <c r="H976" i="10"/>
  <c r="I976" i="10"/>
  <c r="J976" i="10"/>
  <c r="K976" i="10"/>
  <c r="L976" i="10"/>
  <c r="M976" i="10"/>
  <c r="N976" i="10"/>
  <c r="O976" i="10"/>
  <c r="P976" i="10"/>
  <c r="Q976" i="10"/>
  <c r="R976" i="10"/>
  <c r="S976" i="10"/>
  <c r="T976" i="10"/>
  <c r="U976" i="10"/>
  <c r="V976" i="10"/>
  <c r="W976" i="10"/>
  <c r="X976" i="10"/>
  <c r="Y976" i="10"/>
  <c r="Z976" i="10"/>
  <c r="AA976" i="10"/>
  <c r="AB976" i="10"/>
  <c r="A977" i="10"/>
  <c r="B977" i="10"/>
  <c r="C977" i="10"/>
  <c r="E977" i="10"/>
  <c r="F977" i="10"/>
  <c r="G977" i="10"/>
  <c r="H977" i="10"/>
  <c r="I977" i="10"/>
  <c r="J977" i="10"/>
  <c r="K977" i="10"/>
  <c r="L977" i="10"/>
  <c r="M977" i="10"/>
  <c r="N977" i="10"/>
  <c r="O977" i="10"/>
  <c r="P977" i="10"/>
  <c r="Q977" i="10"/>
  <c r="R977" i="10"/>
  <c r="S977" i="10"/>
  <c r="T977" i="10"/>
  <c r="U977" i="10"/>
  <c r="V977" i="10"/>
  <c r="W977" i="10"/>
  <c r="X977" i="10"/>
  <c r="Y977" i="10"/>
  <c r="Z977" i="10"/>
  <c r="AA977" i="10"/>
  <c r="AB977" i="10"/>
  <c r="A978" i="10"/>
  <c r="B978" i="10"/>
  <c r="C978" i="10"/>
  <c r="E978" i="10"/>
  <c r="F978" i="10"/>
  <c r="G978" i="10"/>
  <c r="H978" i="10"/>
  <c r="I978" i="10"/>
  <c r="J978" i="10"/>
  <c r="K978" i="10"/>
  <c r="L978" i="10"/>
  <c r="M978" i="10"/>
  <c r="N978" i="10"/>
  <c r="O978" i="10"/>
  <c r="P978" i="10"/>
  <c r="Q978" i="10"/>
  <c r="R978" i="10"/>
  <c r="S978" i="10"/>
  <c r="T978" i="10"/>
  <c r="U978" i="10"/>
  <c r="V978" i="10"/>
  <c r="W978" i="10"/>
  <c r="X978" i="10"/>
  <c r="Y978" i="10"/>
  <c r="Z978" i="10"/>
  <c r="AA978" i="10"/>
  <c r="AB978" i="10"/>
  <c r="A979" i="10"/>
  <c r="B979" i="10"/>
  <c r="C979" i="10"/>
  <c r="E979" i="10"/>
  <c r="F979" i="10"/>
  <c r="G979" i="10"/>
  <c r="H979" i="10"/>
  <c r="I979" i="10"/>
  <c r="J979" i="10"/>
  <c r="K979" i="10"/>
  <c r="L979" i="10"/>
  <c r="M979" i="10"/>
  <c r="N979" i="10"/>
  <c r="O979" i="10"/>
  <c r="P979" i="10"/>
  <c r="Q979" i="10"/>
  <c r="R979" i="10"/>
  <c r="S979" i="10"/>
  <c r="T979" i="10"/>
  <c r="U979" i="10"/>
  <c r="V979" i="10"/>
  <c r="W979" i="10"/>
  <c r="X979" i="10"/>
  <c r="Y979" i="10"/>
  <c r="Z979" i="10"/>
  <c r="AA979" i="10"/>
  <c r="AB979" i="10"/>
  <c r="A980" i="10"/>
  <c r="B980" i="10"/>
  <c r="C980" i="10"/>
  <c r="E980" i="10"/>
  <c r="F980" i="10"/>
  <c r="G980" i="10"/>
  <c r="H980" i="10"/>
  <c r="I980" i="10"/>
  <c r="J980" i="10"/>
  <c r="K980" i="10"/>
  <c r="L980" i="10"/>
  <c r="M980" i="10"/>
  <c r="N980" i="10"/>
  <c r="O980" i="10"/>
  <c r="P980" i="10"/>
  <c r="Q980" i="10"/>
  <c r="R980" i="10"/>
  <c r="S980" i="10"/>
  <c r="T980" i="10"/>
  <c r="U980" i="10"/>
  <c r="V980" i="10"/>
  <c r="W980" i="10"/>
  <c r="X980" i="10"/>
  <c r="Y980" i="10"/>
  <c r="Z980" i="10"/>
  <c r="AA980" i="10"/>
  <c r="AB980" i="10"/>
  <c r="A981" i="10"/>
  <c r="B981" i="10"/>
  <c r="C981" i="10"/>
  <c r="E981" i="10"/>
  <c r="F981" i="10"/>
  <c r="G981" i="10"/>
  <c r="H981" i="10"/>
  <c r="I981" i="10"/>
  <c r="J981" i="10"/>
  <c r="K981" i="10"/>
  <c r="L981" i="10"/>
  <c r="M981" i="10"/>
  <c r="N981" i="10"/>
  <c r="O981" i="10"/>
  <c r="P981" i="10"/>
  <c r="Q981" i="10"/>
  <c r="R981" i="10"/>
  <c r="S981" i="10"/>
  <c r="T981" i="10"/>
  <c r="U981" i="10"/>
  <c r="V981" i="10"/>
  <c r="W981" i="10"/>
  <c r="X981" i="10"/>
  <c r="Y981" i="10"/>
  <c r="Z981" i="10"/>
  <c r="AA981" i="10"/>
  <c r="AB981" i="10"/>
  <c r="A982" i="10"/>
  <c r="B982" i="10"/>
  <c r="C982" i="10"/>
  <c r="E982" i="10"/>
  <c r="F982" i="10"/>
  <c r="G982" i="10"/>
  <c r="H982" i="10"/>
  <c r="I982" i="10"/>
  <c r="J982" i="10"/>
  <c r="K982" i="10"/>
  <c r="L982" i="10"/>
  <c r="M982" i="10"/>
  <c r="N982" i="10"/>
  <c r="O982" i="10"/>
  <c r="P982" i="10"/>
  <c r="Q982" i="10"/>
  <c r="R982" i="10"/>
  <c r="S982" i="10"/>
  <c r="T982" i="10"/>
  <c r="U982" i="10"/>
  <c r="V982" i="10"/>
  <c r="W982" i="10"/>
  <c r="X982" i="10"/>
  <c r="Y982" i="10"/>
  <c r="Z982" i="10"/>
  <c r="AA982" i="10"/>
  <c r="AB982" i="10"/>
  <c r="A983" i="10"/>
  <c r="B983" i="10"/>
  <c r="C983" i="10"/>
  <c r="E983" i="10"/>
  <c r="F983" i="10"/>
  <c r="G983" i="10"/>
  <c r="H983" i="10"/>
  <c r="I983" i="10"/>
  <c r="J983" i="10"/>
  <c r="K983" i="10"/>
  <c r="L983" i="10"/>
  <c r="M983" i="10"/>
  <c r="N983" i="10"/>
  <c r="O983" i="10"/>
  <c r="P983" i="10"/>
  <c r="Q983" i="10"/>
  <c r="R983" i="10"/>
  <c r="S983" i="10"/>
  <c r="T983" i="10"/>
  <c r="U983" i="10"/>
  <c r="V983" i="10"/>
  <c r="W983" i="10"/>
  <c r="X983" i="10"/>
  <c r="Y983" i="10"/>
  <c r="Z983" i="10"/>
  <c r="AA983" i="10"/>
  <c r="AB983" i="10"/>
  <c r="A984" i="10"/>
  <c r="B984" i="10"/>
  <c r="C984" i="10"/>
  <c r="E984" i="10"/>
  <c r="F984" i="10"/>
  <c r="G984" i="10"/>
  <c r="H984" i="10"/>
  <c r="I984" i="10"/>
  <c r="J984" i="10"/>
  <c r="K984" i="10"/>
  <c r="L984" i="10"/>
  <c r="M984" i="10"/>
  <c r="N984" i="10"/>
  <c r="O984" i="10"/>
  <c r="P984" i="10"/>
  <c r="Q984" i="10"/>
  <c r="R984" i="10"/>
  <c r="S984" i="10"/>
  <c r="T984" i="10"/>
  <c r="U984" i="10"/>
  <c r="V984" i="10"/>
  <c r="W984" i="10"/>
  <c r="X984" i="10"/>
  <c r="Y984" i="10"/>
  <c r="Z984" i="10"/>
  <c r="AA984" i="10"/>
  <c r="AB984" i="10"/>
  <c r="A985" i="10"/>
  <c r="B985" i="10"/>
  <c r="C985" i="10"/>
  <c r="E985" i="10"/>
  <c r="F985" i="10"/>
  <c r="G985" i="10"/>
  <c r="H985" i="10"/>
  <c r="I985" i="10"/>
  <c r="J985" i="10"/>
  <c r="K985" i="10"/>
  <c r="L985" i="10"/>
  <c r="M985" i="10"/>
  <c r="N985" i="10"/>
  <c r="O985" i="10"/>
  <c r="P985" i="10"/>
  <c r="Q985" i="10"/>
  <c r="R985" i="10"/>
  <c r="S985" i="10"/>
  <c r="T985" i="10"/>
  <c r="U985" i="10"/>
  <c r="V985" i="10"/>
  <c r="W985" i="10"/>
  <c r="X985" i="10"/>
  <c r="Y985" i="10"/>
  <c r="Z985" i="10"/>
  <c r="AA985" i="10"/>
  <c r="AB985" i="10"/>
  <c r="A986" i="10"/>
  <c r="B986" i="10"/>
  <c r="C986" i="10"/>
  <c r="E986" i="10"/>
  <c r="F986" i="10"/>
  <c r="G986" i="10"/>
  <c r="H986" i="10"/>
  <c r="I986" i="10"/>
  <c r="J986" i="10"/>
  <c r="K986" i="10"/>
  <c r="L986" i="10"/>
  <c r="M986" i="10"/>
  <c r="N986" i="10"/>
  <c r="O986" i="10"/>
  <c r="P986" i="10"/>
  <c r="Q986" i="10"/>
  <c r="R986" i="10"/>
  <c r="S986" i="10"/>
  <c r="T986" i="10"/>
  <c r="U986" i="10"/>
  <c r="V986" i="10"/>
  <c r="W986" i="10"/>
  <c r="X986" i="10"/>
  <c r="Y986" i="10"/>
  <c r="Z986" i="10"/>
  <c r="AA986" i="10"/>
  <c r="AB986" i="10"/>
  <c r="A987" i="10"/>
  <c r="B987" i="10"/>
  <c r="C987" i="10"/>
  <c r="E987" i="10"/>
  <c r="F987" i="10"/>
  <c r="G987" i="10"/>
  <c r="H987" i="10"/>
  <c r="I987" i="10"/>
  <c r="J987" i="10"/>
  <c r="K987" i="10"/>
  <c r="L987" i="10"/>
  <c r="M987" i="10"/>
  <c r="N987" i="10"/>
  <c r="O987" i="10"/>
  <c r="P987" i="10"/>
  <c r="Q987" i="10"/>
  <c r="R987" i="10"/>
  <c r="S987" i="10"/>
  <c r="T987" i="10"/>
  <c r="U987" i="10"/>
  <c r="V987" i="10"/>
  <c r="W987" i="10"/>
  <c r="X987" i="10"/>
  <c r="Y987" i="10"/>
  <c r="Z987" i="10"/>
  <c r="AA987" i="10"/>
  <c r="AB987" i="10"/>
  <c r="A988" i="10"/>
  <c r="B988" i="10"/>
  <c r="C988" i="10"/>
  <c r="E988" i="10"/>
  <c r="F988" i="10"/>
  <c r="G988" i="10"/>
  <c r="H988" i="10"/>
  <c r="I988" i="10"/>
  <c r="J988" i="10"/>
  <c r="K988" i="10"/>
  <c r="L988" i="10"/>
  <c r="M988" i="10"/>
  <c r="N988" i="10"/>
  <c r="O988" i="10"/>
  <c r="P988" i="10"/>
  <c r="Q988" i="10"/>
  <c r="R988" i="10"/>
  <c r="S988" i="10"/>
  <c r="T988" i="10"/>
  <c r="U988" i="10"/>
  <c r="V988" i="10"/>
  <c r="W988" i="10"/>
  <c r="X988" i="10"/>
  <c r="Y988" i="10"/>
  <c r="Z988" i="10"/>
  <c r="AA988" i="10"/>
  <c r="AB988" i="10"/>
  <c r="A989" i="10"/>
  <c r="B989" i="10"/>
  <c r="C989" i="10"/>
  <c r="E989" i="10"/>
  <c r="F989" i="10"/>
  <c r="G989" i="10"/>
  <c r="H989" i="10"/>
  <c r="I989" i="10"/>
  <c r="J989" i="10"/>
  <c r="K989" i="10"/>
  <c r="L989" i="10"/>
  <c r="M989" i="10"/>
  <c r="N989" i="10"/>
  <c r="O989" i="10"/>
  <c r="P989" i="10"/>
  <c r="Q989" i="10"/>
  <c r="R989" i="10"/>
  <c r="S989" i="10"/>
  <c r="T989" i="10"/>
  <c r="U989" i="10"/>
  <c r="V989" i="10"/>
  <c r="W989" i="10"/>
  <c r="X989" i="10"/>
  <c r="Y989" i="10"/>
  <c r="Z989" i="10"/>
  <c r="AA989" i="10"/>
  <c r="AB989" i="10"/>
  <c r="A990" i="10"/>
  <c r="B990" i="10"/>
  <c r="C990" i="10"/>
  <c r="E990" i="10"/>
  <c r="F990" i="10"/>
  <c r="G990" i="10"/>
  <c r="H990" i="10"/>
  <c r="I990" i="10"/>
  <c r="J990" i="10"/>
  <c r="K990" i="10"/>
  <c r="L990" i="10"/>
  <c r="M990" i="10"/>
  <c r="N990" i="10"/>
  <c r="O990" i="10"/>
  <c r="P990" i="10"/>
  <c r="Q990" i="10"/>
  <c r="R990" i="10"/>
  <c r="S990" i="10"/>
  <c r="T990" i="10"/>
  <c r="U990" i="10"/>
  <c r="V990" i="10"/>
  <c r="W990" i="10"/>
  <c r="X990" i="10"/>
  <c r="Y990" i="10"/>
  <c r="Z990" i="10"/>
  <c r="AA990" i="10"/>
  <c r="AB990" i="10"/>
  <c r="A991" i="10"/>
  <c r="B991" i="10"/>
  <c r="C991" i="10"/>
  <c r="E991" i="10"/>
  <c r="F991" i="10"/>
  <c r="G991" i="10"/>
  <c r="H991" i="10"/>
  <c r="I991" i="10"/>
  <c r="J991" i="10"/>
  <c r="K991" i="10"/>
  <c r="L991" i="10"/>
  <c r="M991" i="10"/>
  <c r="N991" i="10"/>
  <c r="O991" i="10"/>
  <c r="P991" i="10"/>
  <c r="Q991" i="10"/>
  <c r="R991" i="10"/>
  <c r="S991" i="10"/>
  <c r="T991" i="10"/>
  <c r="U991" i="10"/>
  <c r="V991" i="10"/>
  <c r="W991" i="10"/>
  <c r="X991" i="10"/>
  <c r="Y991" i="10"/>
  <c r="Z991" i="10"/>
  <c r="AA991" i="10"/>
  <c r="AB991" i="10"/>
  <c r="A992" i="10"/>
  <c r="B992" i="10"/>
  <c r="C992" i="10"/>
  <c r="E992" i="10"/>
  <c r="F992" i="10"/>
  <c r="G992" i="10"/>
  <c r="H992" i="10"/>
  <c r="I992" i="10"/>
  <c r="J992" i="10"/>
  <c r="K992" i="10"/>
  <c r="L992" i="10"/>
  <c r="M992" i="10"/>
  <c r="N992" i="10"/>
  <c r="O992" i="10"/>
  <c r="P992" i="10"/>
  <c r="Q992" i="10"/>
  <c r="R992" i="10"/>
  <c r="S992" i="10"/>
  <c r="T992" i="10"/>
  <c r="U992" i="10"/>
  <c r="V992" i="10"/>
  <c r="W992" i="10"/>
  <c r="X992" i="10"/>
  <c r="Y992" i="10"/>
  <c r="Z992" i="10"/>
  <c r="AA992" i="10"/>
  <c r="AB992" i="10"/>
  <c r="A993" i="10"/>
  <c r="B993" i="10"/>
  <c r="C993" i="10"/>
  <c r="E993" i="10"/>
  <c r="F993" i="10"/>
  <c r="G993" i="10"/>
  <c r="H993" i="10"/>
  <c r="I993" i="10"/>
  <c r="J993" i="10"/>
  <c r="K993" i="10"/>
  <c r="L993" i="10"/>
  <c r="M993" i="10"/>
  <c r="N993" i="10"/>
  <c r="O993" i="10"/>
  <c r="P993" i="10"/>
  <c r="Q993" i="10"/>
  <c r="R993" i="10"/>
  <c r="S993" i="10"/>
  <c r="T993" i="10"/>
  <c r="U993" i="10"/>
  <c r="V993" i="10"/>
  <c r="W993" i="10"/>
  <c r="X993" i="10"/>
  <c r="Y993" i="10"/>
  <c r="Z993" i="10"/>
  <c r="AA993" i="10"/>
  <c r="AB993" i="10"/>
  <c r="A994" i="10"/>
  <c r="B994" i="10"/>
  <c r="C994" i="10"/>
  <c r="E994" i="10"/>
  <c r="F994" i="10"/>
  <c r="G994" i="10"/>
  <c r="H994" i="10"/>
  <c r="I994" i="10"/>
  <c r="J994" i="10"/>
  <c r="K994" i="10"/>
  <c r="L994" i="10"/>
  <c r="M994" i="10"/>
  <c r="N994" i="10"/>
  <c r="O994" i="10"/>
  <c r="P994" i="10"/>
  <c r="Q994" i="10"/>
  <c r="R994" i="10"/>
  <c r="S994" i="10"/>
  <c r="T994" i="10"/>
  <c r="U994" i="10"/>
  <c r="V994" i="10"/>
  <c r="W994" i="10"/>
  <c r="X994" i="10"/>
  <c r="Y994" i="10"/>
  <c r="Z994" i="10"/>
  <c r="AA994" i="10"/>
  <c r="AB994" i="10"/>
  <c r="A995" i="10"/>
  <c r="B995" i="10"/>
  <c r="C995" i="10"/>
  <c r="E995" i="10"/>
  <c r="F995" i="10"/>
  <c r="G995" i="10"/>
  <c r="H995" i="10"/>
  <c r="I995" i="10"/>
  <c r="J995" i="10"/>
  <c r="K995" i="10"/>
  <c r="L995" i="10"/>
  <c r="M995" i="10"/>
  <c r="N995" i="10"/>
  <c r="O995" i="10"/>
  <c r="P995" i="10"/>
  <c r="Q995" i="10"/>
  <c r="R995" i="10"/>
  <c r="S995" i="10"/>
  <c r="T995" i="10"/>
  <c r="U995" i="10"/>
  <c r="V995" i="10"/>
  <c r="W995" i="10"/>
  <c r="X995" i="10"/>
  <c r="Y995" i="10"/>
  <c r="Z995" i="10"/>
  <c r="AA995" i="10"/>
  <c r="AB995" i="10"/>
  <c r="A996" i="10"/>
  <c r="B996" i="10"/>
  <c r="C996" i="10"/>
  <c r="E996" i="10"/>
  <c r="F996" i="10"/>
  <c r="G996" i="10"/>
  <c r="H996" i="10"/>
  <c r="I996" i="10"/>
  <c r="J996" i="10"/>
  <c r="K996" i="10"/>
  <c r="L996" i="10"/>
  <c r="M996" i="10"/>
  <c r="N996" i="10"/>
  <c r="O996" i="10"/>
  <c r="P996" i="10"/>
  <c r="Q996" i="10"/>
  <c r="R996" i="10"/>
  <c r="S996" i="10"/>
  <c r="T996" i="10"/>
  <c r="U996" i="10"/>
  <c r="V996" i="10"/>
  <c r="W996" i="10"/>
  <c r="X996" i="10"/>
  <c r="Y996" i="10"/>
  <c r="Z996" i="10"/>
  <c r="AA996" i="10"/>
  <c r="AB996" i="10"/>
  <c r="A997" i="10"/>
  <c r="B997" i="10"/>
  <c r="C997" i="10"/>
  <c r="E997" i="10"/>
  <c r="F997" i="10"/>
  <c r="G997" i="10"/>
  <c r="H997" i="10"/>
  <c r="I997" i="10"/>
  <c r="J997" i="10"/>
  <c r="K997" i="10"/>
  <c r="L997" i="10"/>
  <c r="M997" i="10"/>
  <c r="N997" i="10"/>
  <c r="O997" i="10"/>
  <c r="P997" i="10"/>
  <c r="Q997" i="10"/>
  <c r="R997" i="10"/>
  <c r="S997" i="10"/>
  <c r="T997" i="10"/>
  <c r="U997" i="10"/>
  <c r="V997" i="10"/>
  <c r="W997" i="10"/>
  <c r="X997" i="10"/>
  <c r="Y997" i="10"/>
  <c r="Z997" i="10"/>
  <c r="AA997" i="10"/>
  <c r="AB997" i="10"/>
  <c r="A998" i="10"/>
  <c r="B998" i="10"/>
  <c r="C998" i="10"/>
  <c r="E998" i="10"/>
  <c r="F998" i="10"/>
  <c r="G998" i="10"/>
  <c r="H998" i="10"/>
  <c r="I998" i="10"/>
  <c r="J998" i="10"/>
  <c r="K998" i="10"/>
  <c r="L998" i="10"/>
  <c r="M998" i="10"/>
  <c r="N998" i="10"/>
  <c r="O998" i="10"/>
  <c r="P998" i="10"/>
  <c r="Q998" i="10"/>
  <c r="R998" i="10"/>
  <c r="S998" i="10"/>
  <c r="T998" i="10"/>
  <c r="U998" i="10"/>
  <c r="V998" i="10"/>
  <c r="W998" i="10"/>
  <c r="X998" i="10"/>
  <c r="Y998" i="10"/>
  <c r="Z998" i="10"/>
  <c r="AA998" i="10"/>
  <c r="AB998" i="10"/>
  <c r="A999" i="10"/>
  <c r="B999" i="10"/>
  <c r="C999" i="10"/>
  <c r="E999" i="10"/>
  <c r="F999" i="10"/>
  <c r="G999" i="10"/>
  <c r="H999" i="10"/>
  <c r="I999" i="10"/>
  <c r="J999" i="10"/>
  <c r="K999" i="10"/>
  <c r="L999" i="10"/>
  <c r="M999" i="10"/>
  <c r="N999" i="10"/>
  <c r="O999" i="10"/>
  <c r="P999" i="10"/>
  <c r="Q999" i="10"/>
  <c r="R999" i="10"/>
  <c r="S999" i="10"/>
  <c r="T999" i="10"/>
  <c r="U999" i="10"/>
  <c r="V999" i="10"/>
  <c r="W999" i="10"/>
  <c r="X999" i="10"/>
  <c r="Y999" i="10"/>
  <c r="Z999" i="10"/>
  <c r="AA999" i="10"/>
  <c r="AB999" i="10"/>
  <c r="A1000" i="10"/>
  <c r="B1000" i="10"/>
  <c r="C1000" i="10"/>
  <c r="E1000" i="10"/>
  <c r="F1000" i="10"/>
  <c r="G1000" i="10"/>
  <c r="H1000" i="10"/>
  <c r="I1000" i="10"/>
  <c r="J1000" i="10"/>
  <c r="K1000" i="10"/>
  <c r="L1000" i="10"/>
  <c r="M1000" i="10"/>
  <c r="N1000" i="10"/>
  <c r="O1000" i="10"/>
  <c r="P1000" i="10"/>
  <c r="Q1000" i="10"/>
  <c r="R1000" i="10"/>
  <c r="S1000" i="10"/>
  <c r="T1000" i="10"/>
  <c r="U1000" i="10"/>
  <c r="V1000" i="10"/>
  <c r="W1000" i="10"/>
  <c r="X1000" i="10"/>
  <c r="Y1000" i="10"/>
  <c r="Z1000" i="10"/>
  <c r="AA1000" i="10"/>
  <c r="AB1000" i="10"/>
  <c r="A1001" i="10"/>
  <c r="B1001" i="10"/>
  <c r="C1001" i="10"/>
  <c r="E1001" i="10"/>
  <c r="F1001" i="10"/>
  <c r="G1001" i="10"/>
  <c r="H1001" i="10"/>
  <c r="I1001" i="10"/>
  <c r="J1001" i="10"/>
  <c r="K1001" i="10"/>
  <c r="L1001" i="10"/>
  <c r="M1001" i="10"/>
  <c r="N1001" i="10"/>
  <c r="O1001" i="10"/>
  <c r="P1001" i="10"/>
  <c r="Q1001" i="10"/>
  <c r="R1001" i="10"/>
  <c r="S1001" i="10"/>
  <c r="T1001" i="10"/>
  <c r="U1001" i="10"/>
  <c r="V1001" i="10"/>
  <c r="W1001" i="10"/>
  <c r="X1001" i="10"/>
  <c r="Y1001" i="10"/>
  <c r="Z1001" i="10"/>
  <c r="AA1001" i="10"/>
  <c r="AB1001" i="10"/>
  <c r="A1002" i="10"/>
  <c r="B1002" i="10"/>
  <c r="C1002" i="10"/>
  <c r="E1002" i="10"/>
  <c r="F1002" i="10"/>
  <c r="G1002" i="10"/>
  <c r="H1002" i="10"/>
  <c r="I1002" i="10"/>
  <c r="J1002" i="10"/>
  <c r="K1002" i="10"/>
  <c r="L1002" i="10"/>
  <c r="M1002" i="10"/>
  <c r="N1002" i="10"/>
  <c r="O1002" i="10"/>
  <c r="P1002" i="10"/>
  <c r="Q1002" i="10"/>
  <c r="R1002" i="10"/>
  <c r="S1002" i="10"/>
  <c r="T1002" i="10"/>
  <c r="U1002" i="10"/>
  <c r="V1002" i="10"/>
  <c r="W1002" i="10"/>
  <c r="X1002" i="10"/>
  <c r="Y1002" i="10"/>
  <c r="Z1002" i="10"/>
  <c r="AA1002" i="10"/>
  <c r="AB1002" i="10"/>
  <c r="A1003" i="10"/>
  <c r="B1003" i="10"/>
  <c r="C1003" i="10"/>
  <c r="E1003" i="10"/>
  <c r="F1003" i="10"/>
  <c r="G1003" i="10"/>
  <c r="H1003" i="10"/>
  <c r="I1003" i="10"/>
  <c r="J1003" i="10"/>
  <c r="K1003" i="10"/>
  <c r="L1003" i="10"/>
  <c r="M1003" i="10"/>
  <c r="N1003" i="10"/>
  <c r="O1003" i="10"/>
  <c r="P1003" i="10"/>
  <c r="Q1003" i="10"/>
  <c r="R1003" i="10"/>
  <c r="S1003" i="10"/>
  <c r="T1003" i="10"/>
  <c r="U1003" i="10"/>
  <c r="V1003" i="10"/>
  <c r="W1003" i="10"/>
  <c r="X1003" i="10"/>
  <c r="Y1003" i="10"/>
  <c r="Z1003" i="10"/>
  <c r="AA1003" i="10"/>
  <c r="AB1003" i="10"/>
  <c r="A1004" i="10"/>
  <c r="B1004" i="10"/>
  <c r="C1004" i="10"/>
  <c r="E1004" i="10"/>
  <c r="F1004" i="10"/>
  <c r="G1004" i="10"/>
  <c r="H1004" i="10"/>
  <c r="I1004" i="10"/>
  <c r="J1004" i="10"/>
  <c r="K1004" i="10"/>
  <c r="L1004" i="10"/>
  <c r="M1004" i="10"/>
  <c r="N1004" i="10"/>
  <c r="O1004" i="10"/>
  <c r="P1004" i="10"/>
  <c r="Q1004" i="10"/>
  <c r="R1004" i="10"/>
  <c r="S1004" i="10"/>
  <c r="T1004" i="10"/>
  <c r="U1004" i="10"/>
  <c r="V1004" i="10"/>
  <c r="W1004" i="10"/>
  <c r="X1004" i="10"/>
  <c r="Y1004" i="10"/>
  <c r="Z1004" i="10"/>
  <c r="AA1004" i="10"/>
  <c r="AB1004" i="10"/>
  <c r="A1005" i="10"/>
  <c r="B1005" i="10"/>
  <c r="C1005" i="10"/>
  <c r="E1005" i="10"/>
  <c r="F1005" i="10"/>
  <c r="G1005" i="10"/>
  <c r="H1005" i="10"/>
  <c r="I1005" i="10"/>
  <c r="J1005" i="10"/>
  <c r="K1005" i="10"/>
  <c r="L1005" i="10"/>
  <c r="M1005" i="10"/>
  <c r="N1005" i="10"/>
  <c r="O1005" i="10"/>
  <c r="P1005" i="10"/>
  <c r="Q1005" i="10"/>
  <c r="R1005" i="10"/>
  <c r="S1005" i="10"/>
  <c r="T1005" i="10"/>
  <c r="U1005" i="10"/>
  <c r="V1005" i="10"/>
  <c r="W1005" i="10"/>
  <c r="X1005" i="10"/>
  <c r="Y1005" i="10"/>
  <c r="Z1005" i="10"/>
  <c r="AA1005" i="10"/>
  <c r="AB1005" i="10"/>
  <c r="A1006" i="10"/>
  <c r="B1006" i="10"/>
  <c r="C1006" i="10"/>
  <c r="E1006" i="10"/>
  <c r="F1006" i="10"/>
  <c r="G1006" i="10"/>
  <c r="H1006" i="10"/>
  <c r="I1006" i="10"/>
  <c r="J1006" i="10"/>
  <c r="K1006" i="10"/>
  <c r="L1006" i="10"/>
  <c r="M1006" i="10"/>
  <c r="N1006" i="10"/>
  <c r="O1006" i="10"/>
  <c r="P1006" i="10"/>
  <c r="Q1006" i="10"/>
  <c r="R1006" i="10"/>
  <c r="S1006" i="10"/>
  <c r="T1006" i="10"/>
  <c r="U1006" i="10"/>
  <c r="V1006" i="10"/>
  <c r="W1006" i="10"/>
  <c r="X1006" i="10"/>
  <c r="Y1006" i="10"/>
  <c r="Z1006" i="10"/>
  <c r="AA1006" i="10"/>
  <c r="AB1006" i="10"/>
  <c r="A1007" i="10"/>
  <c r="B1007" i="10"/>
  <c r="C1007" i="10"/>
  <c r="E1007" i="10"/>
  <c r="F1007" i="10"/>
  <c r="G1007" i="10"/>
  <c r="H1007" i="10"/>
  <c r="I1007" i="10"/>
  <c r="J1007" i="10"/>
  <c r="K1007" i="10"/>
  <c r="L1007" i="10"/>
  <c r="M1007" i="10"/>
  <c r="N1007" i="10"/>
  <c r="O1007" i="10"/>
  <c r="P1007" i="10"/>
  <c r="Q1007" i="10"/>
  <c r="R1007" i="10"/>
  <c r="S1007" i="10"/>
  <c r="T1007" i="10"/>
  <c r="U1007" i="10"/>
  <c r="V1007" i="10"/>
  <c r="W1007" i="10"/>
  <c r="X1007" i="10"/>
  <c r="Y1007" i="10"/>
  <c r="Z1007" i="10"/>
  <c r="AA1007" i="10"/>
  <c r="AB1007" i="10"/>
  <c r="A1008" i="10"/>
  <c r="B1008" i="10"/>
  <c r="C1008" i="10"/>
  <c r="E1008" i="10"/>
  <c r="F1008" i="10"/>
  <c r="G1008" i="10"/>
  <c r="H1008" i="10"/>
  <c r="I1008" i="10"/>
  <c r="J1008" i="10"/>
  <c r="K1008" i="10"/>
  <c r="L1008" i="10"/>
  <c r="M1008" i="10"/>
  <c r="N1008" i="10"/>
  <c r="O1008" i="10"/>
  <c r="P1008" i="10"/>
  <c r="Q1008" i="10"/>
  <c r="R1008" i="10"/>
  <c r="S1008" i="10"/>
  <c r="T1008" i="10"/>
  <c r="U1008" i="10"/>
  <c r="V1008" i="10"/>
  <c r="W1008" i="10"/>
  <c r="X1008" i="10"/>
  <c r="Y1008" i="10"/>
  <c r="Z1008" i="10"/>
  <c r="AA1008" i="10"/>
  <c r="AB1008" i="10"/>
  <c r="A1009" i="10"/>
  <c r="B1009" i="10"/>
  <c r="C1009" i="10"/>
  <c r="E1009" i="10"/>
  <c r="F1009" i="10"/>
  <c r="G1009" i="10"/>
  <c r="H1009" i="10"/>
  <c r="I1009" i="10"/>
  <c r="J1009" i="10"/>
  <c r="K1009" i="10"/>
  <c r="L1009" i="10"/>
  <c r="M1009" i="10"/>
  <c r="N1009" i="10"/>
  <c r="O1009" i="10"/>
  <c r="P1009" i="10"/>
  <c r="Q1009" i="10"/>
  <c r="R1009" i="10"/>
  <c r="S1009" i="10"/>
  <c r="T1009" i="10"/>
  <c r="U1009" i="10"/>
  <c r="V1009" i="10"/>
  <c r="W1009" i="10"/>
  <c r="X1009" i="10"/>
  <c r="Y1009" i="10"/>
  <c r="Z1009" i="10"/>
  <c r="AA1009" i="10"/>
  <c r="AB1009" i="10"/>
  <c r="A1010" i="10"/>
  <c r="B1010" i="10"/>
  <c r="C1010" i="10"/>
  <c r="E1010" i="10"/>
  <c r="F1010" i="10"/>
  <c r="G1010" i="10"/>
  <c r="H1010" i="10"/>
  <c r="I1010" i="10"/>
  <c r="J1010" i="10"/>
  <c r="K1010" i="10"/>
  <c r="L1010" i="10"/>
  <c r="M1010" i="10"/>
  <c r="N1010" i="10"/>
  <c r="O1010" i="10"/>
  <c r="P1010" i="10"/>
  <c r="Q1010" i="10"/>
  <c r="R1010" i="10"/>
  <c r="S1010" i="10"/>
  <c r="T1010" i="10"/>
  <c r="U1010" i="10"/>
  <c r="V1010" i="10"/>
  <c r="W1010" i="10"/>
  <c r="X1010" i="10"/>
  <c r="Y1010" i="10"/>
  <c r="Z1010" i="10"/>
  <c r="AA1010" i="10"/>
  <c r="AB1010" i="10"/>
  <c r="A1011" i="10"/>
  <c r="B1011" i="10"/>
  <c r="C1011" i="10"/>
  <c r="E1011" i="10"/>
  <c r="F1011" i="10"/>
  <c r="G1011" i="10"/>
  <c r="H1011" i="10"/>
  <c r="I1011" i="10"/>
  <c r="J1011" i="10"/>
  <c r="K1011" i="10"/>
  <c r="L1011" i="10"/>
  <c r="M1011" i="10"/>
  <c r="N1011" i="10"/>
  <c r="O1011" i="10"/>
  <c r="P1011" i="10"/>
  <c r="Q1011" i="10"/>
  <c r="R1011" i="10"/>
  <c r="S1011" i="10"/>
  <c r="T1011" i="10"/>
  <c r="U1011" i="10"/>
  <c r="V1011" i="10"/>
  <c r="W1011" i="10"/>
  <c r="X1011" i="10"/>
  <c r="Y1011" i="10"/>
  <c r="Z1011" i="10"/>
  <c r="AA1011" i="10"/>
  <c r="AB1011" i="10"/>
  <c r="A1012" i="10"/>
  <c r="B1012" i="10"/>
  <c r="C1012" i="10"/>
  <c r="E1012" i="10"/>
  <c r="F1012" i="10"/>
  <c r="G1012" i="10"/>
  <c r="H1012" i="10"/>
  <c r="I1012" i="10"/>
  <c r="J1012" i="10"/>
  <c r="K1012" i="10"/>
  <c r="L1012" i="10"/>
  <c r="M1012" i="10"/>
  <c r="N1012" i="10"/>
  <c r="O1012" i="10"/>
  <c r="P1012" i="10"/>
  <c r="Q1012" i="10"/>
  <c r="R1012" i="10"/>
  <c r="S1012" i="10"/>
  <c r="T1012" i="10"/>
  <c r="U1012" i="10"/>
  <c r="V1012" i="10"/>
  <c r="W1012" i="10"/>
  <c r="X1012" i="10"/>
  <c r="Y1012" i="10"/>
  <c r="Z1012" i="10"/>
  <c r="AA1012" i="10"/>
  <c r="AB1012" i="10"/>
  <c r="A1013" i="10"/>
  <c r="B1013" i="10"/>
  <c r="C1013" i="10"/>
  <c r="E1013" i="10"/>
  <c r="F1013" i="10"/>
  <c r="G1013" i="10"/>
  <c r="H1013" i="10"/>
  <c r="I1013" i="10"/>
  <c r="J1013" i="10"/>
  <c r="K1013" i="10"/>
  <c r="L1013" i="10"/>
  <c r="M1013" i="10"/>
  <c r="N1013" i="10"/>
  <c r="O1013" i="10"/>
  <c r="P1013" i="10"/>
  <c r="Q1013" i="10"/>
  <c r="R1013" i="10"/>
  <c r="S1013" i="10"/>
  <c r="T1013" i="10"/>
  <c r="U1013" i="10"/>
  <c r="V1013" i="10"/>
  <c r="W1013" i="10"/>
  <c r="X1013" i="10"/>
  <c r="Y1013" i="10"/>
  <c r="Z1013" i="10"/>
  <c r="AA1013" i="10"/>
  <c r="AB1013" i="10"/>
  <c r="A1014" i="10"/>
  <c r="B1014" i="10"/>
  <c r="C1014" i="10"/>
  <c r="E1014" i="10"/>
  <c r="F1014" i="10"/>
  <c r="G1014" i="10"/>
  <c r="H1014" i="10"/>
  <c r="I1014" i="10"/>
  <c r="J1014" i="10"/>
  <c r="K1014" i="10"/>
  <c r="L1014" i="10"/>
  <c r="M1014" i="10"/>
  <c r="N1014" i="10"/>
  <c r="O1014" i="10"/>
  <c r="P1014" i="10"/>
  <c r="Q1014" i="10"/>
  <c r="R1014" i="10"/>
  <c r="S1014" i="10"/>
  <c r="T1014" i="10"/>
  <c r="U1014" i="10"/>
  <c r="V1014" i="10"/>
  <c r="W1014" i="10"/>
  <c r="X1014" i="10"/>
  <c r="Y1014" i="10"/>
  <c r="Z1014" i="10"/>
  <c r="AA1014" i="10"/>
  <c r="AB1014" i="10"/>
  <c r="A1015" i="10"/>
  <c r="B1015" i="10"/>
  <c r="C1015" i="10"/>
  <c r="E1015" i="10"/>
  <c r="F1015" i="10"/>
  <c r="G1015" i="10"/>
  <c r="H1015" i="10"/>
  <c r="I1015" i="10"/>
  <c r="J1015" i="10"/>
  <c r="K1015" i="10"/>
  <c r="L1015" i="10"/>
  <c r="M1015" i="10"/>
  <c r="N1015" i="10"/>
  <c r="O1015" i="10"/>
  <c r="P1015" i="10"/>
  <c r="Q1015" i="10"/>
  <c r="R1015" i="10"/>
  <c r="S1015" i="10"/>
  <c r="T1015" i="10"/>
  <c r="U1015" i="10"/>
  <c r="V1015" i="10"/>
  <c r="W1015" i="10"/>
  <c r="X1015" i="10"/>
  <c r="Y1015" i="10"/>
  <c r="Z1015" i="10"/>
  <c r="AA1015" i="10"/>
  <c r="AB1015" i="10"/>
  <c r="A1016" i="10"/>
  <c r="B1016" i="10"/>
  <c r="C1016" i="10"/>
  <c r="E1016" i="10"/>
  <c r="F1016" i="10"/>
  <c r="G1016" i="10"/>
  <c r="H1016" i="10"/>
  <c r="I1016" i="10"/>
  <c r="J1016" i="10"/>
  <c r="K1016" i="10"/>
  <c r="L1016" i="10"/>
  <c r="M1016" i="10"/>
  <c r="N1016" i="10"/>
  <c r="O1016" i="10"/>
  <c r="P1016" i="10"/>
  <c r="Q1016" i="10"/>
  <c r="R1016" i="10"/>
  <c r="S1016" i="10"/>
  <c r="T1016" i="10"/>
  <c r="U1016" i="10"/>
  <c r="V1016" i="10"/>
  <c r="W1016" i="10"/>
  <c r="X1016" i="10"/>
  <c r="Y1016" i="10"/>
  <c r="Z1016" i="10"/>
  <c r="AA1016" i="10"/>
  <c r="AB1016" i="10"/>
  <c r="A1017" i="10"/>
  <c r="B1017" i="10"/>
  <c r="C1017" i="10"/>
  <c r="E1017" i="10"/>
  <c r="F1017" i="10"/>
  <c r="G1017" i="10"/>
  <c r="H1017" i="10"/>
  <c r="I1017" i="10"/>
  <c r="J1017" i="10"/>
  <c r="K1017" i="10"/>
  <c r="L1017" i="10"/>
  <c r="M1017" i="10"/>
  <c r="N1017" i="10"/>
  <c r="O1017" i="10"/>
  <c r="P1017" i="10"/>
  <c r="Q1017" i="10"/>
  <c r="R1017" i="10"/>
  <c r="S1017" i="10"/>
  <c r="T1017" i="10"/>
  <c r="U1017" i="10"/>
  <c r="V1017" i="10"/>
  <c r="W1017" i="10"/>
  <c r="X1017" i="10"/>
  <c r="Y1017" i="10"/>
  <c r="Z1017" i="10"/>
  <c r="AA1017" i="10"/>
  <c r="AB1017" i="10"/>
  <c r="A1018" i="10"/>
  <c r="B1018" i="10"/>
  <c r="C1018" i="10"/>
  <c r="E1018" i="10"/>
  <c r="F1018" i="10"/>
  <c r="G1018" i="10"/>
  <c r="H1018" i="10"/>
  <c r="I1018" i="10"/>
  <c r="J1018" i="10"/>
  <c r="K1018" i="10"/>
  <c r="L1018" i="10"/>
  <c r="M1018" i="10"/>
  <c r="N1018" i="10"/>
  <c r="O1018" i="10"/>
  <c r="P1018" i="10"/>
  <c r="Q1018" i="10"/>
  <c r="R1018" i="10"/>
  <c r="S1018" i="10"/>
  <c r="T1018" i="10"/>
  <c r="U1018" i="10"/>
  <c r="V1018" i="10"/>
  <c r="W1018" i="10"/>
  <c r="X1018" i="10"/>
  <c r="Y1018" i="10"/>
  <c r="Z1018" i="10"/>
  <c r="AA1018" i="10"/>
  <c r="AB1018" i="10"/>
  <c r="A68" i="4" l="1"/>
  <c r="B68" i="4"/>
  <c r="A69" i="4"/>
  <c r="B69" i="4"/>
  <c r="A70" i="4"/>
  <c r="B70" i="4"/>
  <c r="A71" i="4"/>
  <c r="B71" i="4"/>
  <c r="A72" i="4"/>
  <c r="B72" i="4"/>
  <c r="A73" i="4"/>
  <c r="B73" i="4"/>
  <c r="A74" i="4"/>
  <c r="B74" i="4"/>
  <c r="A75" i="4"/>
  <c r="B75" i="4"/>
  <c r="A76" i="4"/>
  <c r="B76" i="4"/>
  <c r="A77" i="4"/>
  <c r="B77" i="4"/>
  <c r="A78" i="4"/>
  <c r="B78" i="4"/>
  <c r="A79" i="4"/>
  <c r="B79" i="4"/>
  <c r="A80" i="4"/>
  <c r="B80" i="4"/>
  <c r="A81" i="4"/>
  <c r="B81" i="4"/>
  <c r="A82" i="4"/>
  <c r="B82" i="4"/>
  <c r="A83" i="4"/>
  <c r="B83" i="4"/>
  <c r="A84" i="4"/>
  <c r="B84" i="4"/>
  <c r="A85" i="4"/>
  <c r="B85" i="4"/>
  <c r="A86" i="4"/>
  <c r="B86" i="4"/>
  <c r="A87" i="4"/>
  <c r="B87" i="4"/>
  <c r="A88" i="4"/>
  <c r="B88" i="4"/>
  <c r="A89" i="4"/>
  <c r="B89" i="4"/>
  <c r="A90" i="4"/>
  <c r="B90" i="4"/>
  <c r="A91" i="4"/>
  <c r="B91" i="4"/>
  <c r="A92" i="4"/>
  <c r="B92" i="4"/>
  <c r="A93" i="4"/>
  <c r="B93" i="4"/>
  <c r="A94" i="4"/>
  <c r="B94" i="4"/>
  <c r="A95" i="4"/>
  <c r="B95" i="4"/>
  <c r="A96" i="4"/>
  <c r="B96" i="4"/>
  <c r="A97" i="4"/>
  <c r="B97" i="4"/>
  <c r="A98" i="4"/>
  <c r="B98" i="4"/>
  <c r="A99" i="4"/>
  <c r="B99" i="4"/>
  <c r="A100" i="4"/>
  <c r="B100" i="4"/>
  <c r="A101" i="4"/>
  <c r="B101" i="4"/>
  <c r="A102" i="4"/>
  <c r="B102" i="4"/>
  <c r="A103" i="4"/>
  <c r="B103" i="4"/>
  <c r="A104" i="4"/>
  <c r="B104" i="4"/>
  <c r="A105" i="4"/>
  <c r="B105" i="4"/>
  <c r="A106" i="4"/>
  <c r="B106" i="4"/>
  <c r="A107" i="4"/>
  <c r="B107" i="4"/>
  <c r="A108" i="4"/>
  <c r="B108" i="4"/>
  <c r="A109" i="4"/>
  <c r="B109" i="4"/>
  <c r="A110" i="4"/>
  <c r="B110" i="4"/>
  <c r="A111" i="4"/>
  <c r="B111" i="4"/>
  <c r="A112" i="4"/>
  <c r="B112" i="4"/>
  <c r="A113" i="4"/>
  <c r="B113" i="4"/>
  <c r="A114" i="4"/>
  <c r="B114" i="4"/>
  <c r="A115" i="4"/>
  <c r="B115" i="4"/>
  <c r="A116" i="4"/>
  <c r="B116" i="4"/>
  <c r="A117" i="4"/>
  <c r="B117" i="4"/>
  <c r="A118" i="4"/>
  <c r="B118" i="4"/>
  <c r="A119" i="4"/>
  <c r="B119" i="4"/>
  <c r="A120" i="4"/>
  <c r="B120" i="4"/>
  <c r="A121" i="4"/>
  <c r="B121" i="4"/>
  <c r="A122" i="4"/>
  <c r="B122" i="4"/>
  <c r="A123" i="4"/>
  <c r="B123" i="4"/>
  <c r="A124" i="4"/>
  <c r="B124" i="4"/>
  <c r="A125" i="4"/>
  <c r="B125" i="4"/>
  <c r="A126" i="4"/>
  <c r="B126" i="4"/>
  <c r="A127" i="4"/>
  <c r="B127" i="4"/>
  <c r="A128" i="4"/>
  <c r="B128" i="4"/>
  <c r="A129" i="4"/>
  <c r="B129" i="4"/>
  <c r="A39" i="4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B38" i="4"/>
  <c r="A38" i="4"/>
  <c r="D4" i="4" a="1"/>
  <c r="D4" i="4" s="1"/>
  <c r="A1" i="10" l="1"/>
  <c r="B13" i="1"/>
  <c r="B4" i="9" l="1"/>
  <c r="C4" i="9"/>
  <c r="B5" i="9"/>
  <c r="C5" i="9"/>
  <c r="B6" i="9"/>
  <c r="C6" i="9"/>
  <c r="B7" i="9"/>
  <c r="C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A8" i="9"/>
  <c r="A9" i="9"/>
  <c r="A10" i="9"/>
  <c r="A11" i="9"/>
  <c r="A12" i="9"/>
  <c r="A13" i="9"/>
  <c r="A14" i="9"/>
  <c r="A15" i="9"/>
  <c r="A12" i="5" l="1"/>
  <c r="B12" i="5" s="1"/>
  <c r="A13" i="5"/>
  <c r="B13" i="5" s="1"/>
  <c r="A14" i="5"/>
  <c r="B14" i="5" s="1"/>
  <c r="C4" i="20" a="1"/>
  <c r="C4" i="20"/>
  <c r="D4" i="20" a="1"/>
  <c r="D4" i="20" s="1"/>
  <c r="E4" i="20" a="1"/>
  <c r="E4" i="20" s="1"/>
  <c r="F4" i="20" a="1"/>
  <c r="F4" i="20" s="1"/>
  <c r="G4" i="20" a="1"/>
  <c r="G4" i="20" s="1"/>
  <c r="H4" i="20" a="1"/>
  <c r="H4" i="20"/>
  <c r="I4" i="20" a="1"/>
  <c r="I4" i="20"/>
  <c r="J4" i="20" a="1"/>
  <c r="J4" i="20" s="1"/>
  <c r="K4" i="20" a="1"/>
  <c r="K4" i="20" s="1"/>
  <c r="L4" i="20" a="1"/>
  <c r="L4" i="20"/>
  <c r="M4" i="20" a="1"/>
  <c r="M4" i="20" s="1"/>
  <c r="N4" i="20" a="1"/>
  <c r="N4" i="20" s="1"/>
  <c r="O4" i="20" a="1"/>
  <c r="O4" i="20" s="1"/>
  <c r="P4" i="20" a="1"/>
  <c r="P4" i="20" s="1"/>
  <c r="Q4" i="20" a="1"/>
  <c r="Q4" i="20"/>
  <c r="R4" i="20" a="1"/>
  <c r="R4" i="20"/>
  <c r="C5" i="20" a="1"/>
  <c r="C5" i="20"/>
  <c r="D5" i="20" a="1"/>
  <c r="D5" i="20" s="1"/>
  <c r="E5" i="20" a="1"/>
  <c r="E5" i="20" s="1"/>
  <c r="F5" i="20" a="1"/>
  <c r="F5" i="20" s="1"/>
  <c r="G5" i="20" a="1"/>
  <c r="G5" i="20" s="1"/>
  <c r="H5" i="20" a="1"/>
  <c r="H5" i="20"/>
  <c r="I5" i="20" a="1"/>
  <c r="I5" i="20"/>
  <c r="J5" i="20" a="1"/>
  <c r="J5" i="20" s="1"/>
  <c r="K5" i="20" a="1"/>
  <c r="K5" i="20"/>
  <c r="L5" i="20" a="1"/>
  <c r="L5" i="20" s="1"/>
  <c r="M5" i="20" a="1"/>
  <c r="M5" i="20"/>
  <c r="N5" i="20" a="1"/>
  <c r="N5" i="20" s="1"/>
  <c r="O5" i="20" a="1"/>
  <c r="O5" i="20" s="1"/>
  <c r="P5" i="20" a="1"/>
  <c r="P5" i="20" s="1"/>
  <c r="Q5" i="20" a="1"/>
  <c r="Q5" i="20" s="1"/>
  <c r="R5" i="20" a="1"/>
  <c r="R5" i="20" s="1"/>
  <c r="C6" i="20" a="1"/>
  <c r="C6" i="20"/>
  <c r="D6" i="20" a="1"/>
  <c r="D6" i="20" s="1"/>
  <c r="E6" i="20" a="1"/>
  <c r="E6" i="20" s="1"/>
  <c r="F6" i="20" a="1"/>
  <c r="F6" i="20" s="1"/>
  <c r="G6" i="20" a="1"/>
  <c r="G6" i="20" s="1"/>
  <c r="H6" i="20" a="1"/>
  <c r="H6" i="20"/>
  <c r="I6" i="20" a="1"/>
  <c r="I6" i="20"/>
  <c r="J6" i="20" a="1"/>
  <c r="J6" i="20" s="1"/>
  <c r="K6" i="20" a="1"/>
  <c r="K6" i="20"/>
  <c r="L6" i="20" a="1"/>
  <c r="L6" i="20"/>
  <c r="M6" i="20" a="1"/>
  <c r="M6" i="20" s="1"/>
  <c r="N6" i="20" a="1"/>
  <c r="N6" i="20"/>
  <c r="O6" i="20" a="1"/>
  <c r="O6" i="20" s="1"/>
  <c r="P6" i="20" a="1"/>
  <c r="P6" i="20" s="1"/>
  <c r="Q6" i="20" a="1"/>
  <c r="Q6" i="20" s="1"/>
  <c r="R6" i="20" a="1"/>
  <c r="R6" i="20" s="1"/>
  <c r="C7" i="20" a="1"/>
  <c r="C7" i="20" s="1"/>
  <c r="D7" i="20" a="1"/>
  <c r="D7" i="20" s="1"/>
  <c r="E7" i="20" a="1"/>
  <c r="E7" i="20" s="1"/>
  <c r="F7" i="20" a="1"/>
  <c r="F7" i="20" s="1"/>
  <c r="G7" i="20" a="1"/>
  <c r="G7" i="20" s="1"/>
  <c r="H7" i="20" a="1"/>
  <c r="H7" i="20"/>
  <c r="I7" i="20" a="1"/>
  <c r="I7" i="20"/>
  <c r="J7" i="20" a="1"/>
  <c r="J7" i="20" s="1"/>
  <c r="K7" i="20" a="1"/>
  <c r="K7" i="20" s="1"/>
  <c r="L7" i="20" a="1"/>
  <c r="L7" i="20" s="1"/>
  <c r="M7" i="20" a="1"/>
  <c r="M7" i="20"/>
  <c r="N7" i="20" a="1"/>
  <c r="N7" i="20" s="1"/>
  <c r="O7" i="20" a="1"/>
  <c r="O7" i="20"/>
  <c r="P7" i="20" a="1"/>
  <c r="P7" i="20" s="1"/>
  <c r="Q7" i="20" a="1"/>
  <c r="Q7" i="20" s="1"/>
  <c r="R7" i="20" a="1"/>
  <c r="R7" i="20" s="1"/>
  <c r="C8" i="20" a="1"/>
  <c r="C8" i="20" s="1"/>
  <c r="D8" i="20" a="1"/>
  <c r="D8" i="20" s="1"/>
  <c r="E8" i="20" a="1"/>
  <c r="E8" i="20" s="1"/>
  <c r="F8" i="20" a="1"/>
  <c r="F8" i="20" s="1"/>
  <c r="G8" i="20" a="1"/>
  <c r="G8" i="20" s="1"/>
  <c r="H8" i="20" a="1"/>
  <c r="H8" i="20" s="1"/>
  <c r="I8" i="20" a="1"/>
  <c r="I8" i="20" s="1"/>
  <c r="J8" i="20" a="1"/>
  <c r="J8" i="20" s="1"/>
  <c r="K8" i="20" a="1"/>
  <c r="K8" i="20"/>
  <c r="L8" i="20" a="1"/>
  <c r="L8" i="20" s="1"/>
  <c r="M8" i="20" a="1"/>
  <c r="M8" i="20" s="1"/>
  <c r="N8" i="20" a="1"/>
  <c r="N8" i="20"/>
  <c r="O8" i="20" a="1"/>
  <c r="O8" i="20" s="1"/>
  <c r="P8" i="20" a="1"/>
  <c r="P8" i="20"/>
  <c r="Q8" i="20" a="1"/>
  <c r="Q8" i="20" s="1"/>
  <c r="R8" i="20" a="1"/>
  <c r="R8" i="20" s="1"/>
  <c r="C9" i="20" a="1"/>
  <c r="C9" i="20" s="1"/>
  <c r="D9" i="20" a="1"/>
  <c r="D9" i="20" s="1"/>
  <c r="E9" i="20" a="1"/>
  <c r="E9" i="20" s="1"/>
  <c r="F9" i="20" a="1"/>
  <c r="F9" i="20" s="1"/>
  <c r="G9" i="20" a="1"/>
  <c r="G9" i="20" s="1"/>
  <c r="H9" i="20" a="1"/>
  <c r="H9" i="20" s="1"/>
  <c r="I9" i="20" a="1"/>
  <c r="I9" i="20" s="1"/>
  <c r="J9" i="20" a="1"/>
  <c r="J9" i="20" s="1"/>
  <c r="K9" i="20" a="1"/>
  <c r="K9" i="20"/>
  <c r="L9" i="20" a="1"/>
  <c r="L9" i="20" s="1"/>
  <c r="M9" i="20" a="1"/>
  <c r="M9" i="20" s="1"/>
  <c r="N9" i="20" a="1"/>
  <c r="N9" i="20" s="1"/>
  <c r="O9" i="20" a="1"/>
  <c r="O9" i="20"/>
  <c r="P9" i="20" a="1"/>
  <c r="P9" i="20" s="1"/>
  <c r="Q9" i="20" a="1"/>
  <c r="Q9" i="20"/>
  <c r="R9" i="20" a="1"/>
  <c r="R9" i="20" s="1"/>
  <c r="C10" i="20" a="1"/>
  <c r="C10" i="20" s="1"/>
  <c r="D10" i="20" a="1"/>
  <c r="D10" i="20" s="1"/>
  <c r="E10" i="20" a="1"/>
  <c r="E10" i="20"/>
  <c r="F10" i="20" a="1"/>
  <c r="F10" i="20" s="1"/>
  <c r="G10" i="20" a="1"/>
  <c r="G10" i="20" s="1"/>
  <c r="H10" i="20" a="1"/>
  <c r="H10" i="20" s="1"/>
  <c r="I10" i="20" a="1"/>
  <c r="I10" i="20" s="1"/>
  <c r="J10" i="20" a="1"/>
  <c r="J10" i="20" s="1"/>
  <c r="K10" i="20" a="1"/>
  <c r="K10" i="20"/>
  <c r="L10" i="20" a="1"/>
  <c r="L10" i="20"/>
  <c r="M10" i="20" a="1"/>
  <c r="M10" i="20" s="1"/>
  <c r="N10" i="20" a="1"/>
  <c r="N10" i="20" s="1"/>
  <c r="O10" i="20" a="1"/>
  <c r="O10" i="20" s="1"/>
  <c r="P10" i="20" a="1"/>
  <c r="P10" i="20"/>
  <c r="Q10" i="20" a="1"/>
  <c r="Q10" i="20" s="1"/>
  <c r="R10" i="20" a="1"/>
  <c r="R10" i="20"/>
  <c r="C11" i="20" a="1"/>
  <c r="C11" i="20" s="1"/>
  <c r="D11" i="20" a="1"/>
  <c r="D11" i="20" s="1"/>
  <c r="E11" i="20" a="1"/>
  <c r="E11" i="20"/>
  <c r="F11" i="20" a="1"/>
  <c r="F11" i="20"/>
  <c r="G11" i="20" a="1"/>
  <c r="G11" i="20" s="1"/>
  <c r="H11" i="20" a="1"/>
  <c r="H11" i="20" s="1"/>
  <c r="I11" i="20" a="1"/>
  <c r="I11" i="20" s="1"/>
  <c r="J11" i="20" a="1"/>
  <c r="J11" i="20" s="1"/>
  <c r="K11" i="20" a="1"/>
  <c r="K11" i="20"/>
  <c r="L11" i="20" a="1"/>
  <c r="L11" i="20" s="1"/>
  <c r="M11" i="20" a="1"/>
  <c r="M11" i="20" s="1"/>
  <c r="N11" i="20" a="1"/>
  <c r="N11" i="20" s="1"/>
  <c r="O11" i="20" a="1"/>
  <c r="O11" i="20" s="1"/>
  <c r="P11" i="20" a="1"/>
  <c r="P11" i="20" s="1"/>
  <c r="Q11" i="20" a="1"/>
  <c r="Q11" i="20"/>
  <c r="R11" i="20" a="1"/>
  <c r="R11" i="20" s="1"/>
  <c r="C12" i="20" a="1"/>
  <c r="C12" i="20"/>
  <c r="D12" i="20" a="1"/>
  <c r="D12" i="20" s="1"/>
  <c r="E12" i="20" a="1"/>
  <c r="E12" i="20"/>
  <c r="F12" i="20" a="1"/>
  <c r="F12" i="20" s="1"/>
  <c r="G12" i="20" a="1"/>
  <c r="G12" i="20"/>
  <c r="H12" i="20" a="1"/>
  <c r="H12" i="20" s="1"/>
  <c r="I12" i="20" a="1"/>
  <c r="I12" i="20" s="1"/>
  <c r="J12" i="20" a="1"/>
  <c r="J12" i="20" s="1"/>
  <c r="K12" i="20" a="1"/>
  <c r="K12" i="20"/>
  <c r="L12" i="20" a="1"/>
  <c r="L12" i="20"/>
  <c r="M12" i="20" a="1"/>
  <c r="M12" i="20" s="1"/>
  <c r="N12" i="20" a="1"/>
  <c r="N12" i="20" s="1"/>
  <c r="O12" i="20" a="1"/>
  <c r="O12" i="20" s="1"/>
  <c r="P12" i="20" a="1"/>
  <c r="P12" i="20" s="1"/>
  <c r="Q12" i="20" a="1"/>
  <c r="Q12" i="20" s="1"/>
  <c r="R12" i="20" a="1"/>
  <c r="R12" i="20"/>
  <c r="C13" i="20" a="1"/>
  <c r="C13" i="20" s="1"/>
  <c r="D13" i="20" a="1"/>
  <c r="D13" i="20" s="1"/>
  <c r="E13" i="20" a="1"/>
  <c r="E13" i="20"/>
  <c r="F13" i="20" a="1"/>
  <c r="F13" i="20"/>
  <c r="G13" i="20" a="1"/>
  <c r="G13" i="20" s="1"/>
  <c r="H13" i="20" a="1"/>
  <c r="H13" i="20"/>
  <c r="I13" i="20" a="1"/>
  <c r="I13" i="20" s="1"/>
  <c r="J13" i="20" a="1"/>
  <c r="J13" i="20" s="1"/>
  <c r="K13" i="20" a="1"/>
  <c r="K13" i="20"/>
  <c r="L13" i="20" a="1"/>
  <c r="L13" i="20"/>
  <c r="M13" i="20" a="1"/>
  <c r="M13" i="20"/>
  <c r="N13" i="20" a="1"/>
  <c r="N13" i="20" s="1"/>
  <c r="O13" i="20" a="1"/>
  <c r="O13" i="20" s="1"/>
  <c r="P13" i="20" a="1"/>
  <c r="P13" i="20" s="1"/>
  <c r="Q13" i="20" a="1"/>
  <c r="Q13" i="20" s="1"/>
  <c r="R13" i="20" a="1"/>
  <c r="R13" i="20" s="1"/>
  <c r="C14" i="20" a="1"/>
  <c r="C14" i="20"/>
  <c r="D14" i="20" a="1"/>
  <c r="D14" i="20" s="1"/>
  <c r="E14" i="20" a="1"/>
  <c r="E14" i="20"/>
  <c r="F14" i="20" a="1"/>
  <c r="F14" i="20"/>
  <c r="G14" i="20" a="1"/>
  <c r="G14" i="20"/>
  <c r="H14" i="20" a="1"/>
  <c r="H14" i="20" s="1"/>
  <c r="I14" i="20" a="1"/>
  <c r="I14" i="20"/>
  <c r="J14" i="20" a="1"/>
  <c r="J14" i="20" s="1"/>
  <c r="K14" i="20" a="1"/>
  <c r="K14" i="20"/>
  <c r="L14" i="20" a="1"/>
  <c r="L14" i="20"/>
  <c r="M14" i="20" a="1"/>
  <c r="M14" i="20"/>
  <c r="N14" i="20" a="1"/>
  <c r="N14" i="20"/>
  <c r="O14" i="20" a="1"/>
  <c r="O14" i="20" s="1"/>
  <c r="P14" i="20" a="1"/>
  <c r="P14" i="20" s="1"/>
  <c r="Q14" i="20" a="1"/>
  <c r="Q14" i="20" s="1"/>
  <c r="R14" i="20" a="1"/>
  <c r="R14" i="20" s="1"/>
  <c r="C15" i="20" a="1"/>
  <c r="C15" i="20" s="1"/>
  <c r="D15" i="20" a="1"/>
  <c r="D15" i="20" s="1"/>
  <c r="E15" i="20" a="1"/>
  <c r="E15" i="20"/>
  <c r="F15" i="20" a="1"/>
  <c r="F15" i="20"/>
  <c r="G15" i="20" a="1"/>
  <c r="G15" i="20"/>
  <c r="H15" i="20" a="1"/>
  <c r="H15" i="20"/>
  <c r="I15" i="20" a="1"/>
  <c r="I15" i="20" s="1"/>
  <c r="J15" i="20" a="1"/>
  <c r="J15" i="20" s="1"/>
  <c r="K15" i="20" a="1"/>
  <c r="K15" i="20"/>
  <c r="L15" i="20" a="1"/>
  <c r="L15" i="20" s="1"/>
  <c r="M15" i="20" a="1"/>
  <c r="M15" i="20"/>
  <c r="N15" i="20" a="1"/>
  <c r="N15" i="20"/>
  <c r="O15" i="20" a="1"/>
  <c r="O15" i="20" s="1"/>
  <c r="P15" i="20" a="1"/>
  <c r="P15" i="20" s="1"/>
  <c r="Q15" i="20" a="1"/>
  <c r="Q15" i="20" s="1"/>
  <c r="R15" i="20" a="1"/>
  <c r="R15" i="20" s="1"/>
  <c r="C16" i="20" a="1"/>
  <c r="C16" i="20" s="1"/>
  <c r="D16" i="20" a="1"/>
  <c r="D16" i="20" s="1"/>
  <c r="E16" i="20" a="1"/>
  <c r="E16" i="20"/>
  <c r="F16" i="20" a="1"/>
  <c r="F16" i="20"/>
  <c r="G16" i="20" a="1"/>
  <c r="G16" i="20"/>
  <c r="H16" i="20" a="1"/>
  <c r="H16" i="20"/>
  <c r="I16" i="20" a="1"/>
  <c r="I16" i="20"/>
  <c r="J16" i="20" a="1"/>
  <c r="J16" i="20" s="1"/>
  <c r="K16" i="20" a="1"/>
  <c r="K16" i="20" s="1"/>
  <c r="L16" i="20" a="1"/>
  <c r="L16" i="20" s="1"/>
  <c r="M16" i="20" a="1"/>
  <c r="M16" i="20" s="1"/>
  <c r="N16" i="20" a="1"/>
  <c r="N16" i="20"/>
  <c r="O16" i="20" a="1"/>
  <c r="O16" i="20"/>
  <c r="P16" i="20" a="1"/>
  <c r="P16" i="20" s="1"/>
  <c r="Q16" i="20" a="1"/>
  <c r="Q16" i="20" s="1"/>
  <c r="R16" i="20" a="1"/>
  <c r="R16" i="20" s="1"/>
  <c r="C17" i="20" a="1"/>
  <c r="C17" i="20" s="1"/>
  <c r="D17" i="20" a="1"/>
  <c r="D17" i="20" s="1"/>
  <c r="E17" i="20" a="1"/>
  <c r="E17" i="20"/>
  <c r="F17" i="20" a="1"/>
  <c r="F17" i="20"/>
  <c r="G17" i="20" a="1"/>
  <c r="G17" i="20"/>
  <c r="H17" i="20" a="1"/>
  <c r="H17" i="20"/>
  <c r="I17" i="20" a="1"/>
  <c r="I17" i="20"/>
  <c r="J17" i="20" a="1"/>
  <c r="J17" i="20" s="1"/>
  <c r="K17" i="20" a="1"/>
  <c r="K17" i="20"/>
  <c r="L17" i="20" a="1"/>
  <c r="L17" i="20" s="1"/>
  <c r="M17" i="20" a="1"/>
  <c r="M17" i="20" s="1"/>
  <c r="N17" i="20" a="1"/>
  <c r="N17" i="20" s="1"/>
  <c r="O17" i="20" a="1"/>
  <c r="O17" i="20" s="1"/>
  <c r="P17" i="20" a="1"/>
  <c r="P17" i="20"/>
  <c r="Q17" i="20" a="1"/>
  <c r="Q17" i="20" s="1"/>
  <c r="R17" i="20" a="1"/>
  <c r="R17" i="20" s="1"/>
  <c r="C18" i="20" a="1"/>
  <c r="C18" i="20" s="1"/>
  <c r="D18" i="20" a="1"/>
  <c r="D18" i="20" s="1"/>
  <c r="E18" i="20" a="1"/>
  <c r="E18" i="20"/>
  <c r="F18" i="20" a="1"/>
  <c r="F18" i="20"/>
  <c r="G18" i="20" a="1"/>
  <c r="G18" i="20"/>
  <c r="H18" i="20" a="1"/>
  <c r="H18" i="20"/>
  <c r="I18" i="20" a="1"/>
  <c r="I18" i="20"/>
  <c r="J18" i="20" a="1"/>
  <c r="J18" i="20" s="1"/>
  <c r="K18" i="20" a="1"/>
  <c r="K18" i="20" s="1"/>
  <c r="L18" i="20" a="1"/>
  <c r="L18" i="20"/>
  <c r="M18" i="20" a="1"/>
  <c r="M18" i="20" s="1"/>
  <c r="N18" i="20" a="1"/>
  <c r="N18" i="20" s="1"/>
  <c r="O18" i="20" a="1"/>
  <c r="O18" i="20" s="1"/>
  <c r="P18" i="20" a="1"/>
  <c r="P18" i="20" s="1"/>
  <c r="Q18" i="20" a="1"/>
  <c r="Q18" i="20"/>
  <c r="R18" i="20" a="1"/>
  <c r="R18" i="20" s="1"/>
  <c r="C19" i="20" a="1"/>
  <c r="C19" i="20" s="1"/>
  <c r="D19" i="20" a="1"/>
  <c r="D19" i="20" s="1"/>
  <c r="E19" i="20" a="1"/>
  <c r="E19" i="20"/>
  <c r="F19" i="20" a="1"/>
  <c r="F19" i="20"/>
  <c r="G19" i="20" a="1"/>
  <c r="G19" i="20"/>
  <c r="H19" i="20" a="1"/>
  <c r="H19" i="20"/>
  <c r="I19" i="20" a="1"/>
  <c r="I19" i="20"/>
  <c r="J19" i="20" a="1"/>
  <c r="J19" i="20" s="1"/>
  <c r="K19" i="20" a="1"/>
  <c r="K19" i="20"/>
  <c r="L19" i="20" a="1"/>
  <c r="L19" i="20" s="1"/>
  <c r="M19" i="20" a="1"/>
  <c r="M19" i="20"/>
  <c r="N19" i="20" a="1"/>
  <c r="N19" i="20" s="1"/>
  <c r="O19" i="20" a="1"/>
  <c r="O19" i="20" s="1"/>
  <c r="P19" i="20" a="1"/>
  <c r="P19" i="20" s="1"/>
  <c r="Q19" i="20" a="1"/>
  <c r="Q19" i="20" s="1"/>
  <c r="R19" i="20" a="1"/>
  <c r="R19" i="20"/>
  <c r="C20" i="20" a="1"/>
  <c r="C20" i="20" s="1"/>
  <c r="D20" i="20" a="1"/>
  <c r="D20" i="20" s="1"/>
  <c r="E20" i="20" a="1"/>
  <c r="E20" i="20"/>
  <c r="F20" i="20" a="1"/>
  <c r="F20" i="20"/>
  <c r="G20" i="20" a="1"/>
  <c r="G20" i="20"/>
  <c r="H20" i="20" a="1"/>
  <c r="H20" i="20"/>
  <c r="I20" i="20" a="1"/>
  <c r="I20" i="20" s="1"/>
  <c r="J20" i="20" a="1"/>
  <c r="J20" i="20" s="1"/>
  <c r="K20" i="20" a="1"/>
  <c r="K20" i="20" s="1"/>
  <c r="L20" i="20" a="1"/>
  <c r="L20" i="20"/>
  <c r="M20" i="20" a="1"/>
  <c r="M20" i="20" s="1"/>
  <c r="N20" i="20" a="1"/>
  <c r="N20" i="20"/>
  <c r="O20" i="20" a="1"/>
  <c r="O20" i="20" s="1"/>
  <c r="P20" i="20" a="1"/>
  <c r="P20" i="20" s="1"/>
  <c r="Q20" i="20" a="1"/>
  <c r="Q20" i="20" s="1"/>
  <c r="R20" i="20" a="1"/>
  <c r="R20" i="20" s="1"/>
  <c r="C21" i="20" a="1"/>
  <c r="C21" i="20"/>
  <c r="D21" i="20" a="1"/>
  <c r="D21" i="20" s="1"/>
  <c r="E21" i="20" a="1"/>
  <c r="E21" i="20"/>
  <c r="F21" i="20" a="1"/>
  <c r="F21" i="20"/>
  <c r="G21" i="20" a="1"/>
  <c r="G21" i="20"/>
  <c r="H21" i="20" a="1"/>
  <c r="H21" i="20"/>
  <c r="I21" i="20" a="1"/>
  <c r="I21" i="20"/>
  <c r="J21" i="20" a="1"/>
  <c r="J21" i="20" s="1"/>
  <c r="K21" i="20" a="1"/>
  <c r="K21" i="20"/>
  <c r="L21" i="20" a="1"/>
  <c r="L21" i="20" s="1"/>
  <c r="M21" i="20" a="1"/>
  <c r="M21" i="20"/>
  <c r="N21" i="20" a="1"/>
  <c r="N21" i="20" s="1"/>
  <c r="O21" i="20" a="1"/>
  <c r="O21" i="20"/>
  <c r="P21" i="20" a="1"/>
  <c r="P21" i="20" s="1"/>
  <c r="Q21" i="20" a="1"/>
  <c r="Q21" i="20" s="1"/>
  <c r="R21" i="20" a="1"/>
  <c r="R21" i="20" s="1"/>
  <c r="C22" i="20" a="1"/>
  <c r="C22" i="20" s="1"/>
  <c r="D22" i="20" a="1"/>
  <c r="D22" i="20" s="1"/>
  <c r="E22" i="20" a="1"/>
  <c r="E22" i="20" s="1"/>
  <c r="F22" i="20" a="1"/>
  <c r="F22" i="20"/>
  <c r="G22" i="20" a="1"/>
  <c r="G22" i="20"/>
  <c r="H22" i="20" a="1"/>
  <c r="H22" i="20"/>
  <c r="I22" i="20" a="1"/>
  <c r="I22" i="20"/>
  <c r="J22" i="20" a="1"/>
  <c r="J22" i="20" s="1"/>
  <c r="K22" i="20" a="1"/>
  <c r="K22" i="20" s="1"/>
  <c r="L22" i="20" a="1"/>
  <c r="L22" i="20"/>
  <c r="M22" i="20" a="1"/>
  <c r="M22" i="20" s="1"/>
  <c r="N22" i="20" a="1"/>
  <c r="N22" i="20"/>
  <c r="O22" i="20" a="1"/>
  <c r="O22" i="20" s="1"/>
  <c r="P22" i="20" a="1"/>
  <c r="P22" i="20"/>
  <c r="Q22" i="20" a="1"/>
  <c r="Q22" i="20" s="1"/>
  <c r="R22" i="20" a="1"/>
  <c r="R22" i="20" s="1"/>
  <c r="C23" i="20" a="1"/>
  <c r="C23" i="20" s="1"/>
  <c r="D23" i="20" a="1"/>
  <c r="D23" i="20" s="1"/>
  <c r="E23" i="20" a="1"/>
  <c r="E23" i="20"/>
  <c r="F23" i="20" a="1"/>
  <c r="F23" i="20" s="1"/>
  <c r="G23" i="20" a="1"/>
  <c r="G23" i="20"/>
  <c r="H23" i="20" a="1"/>
  <c r="H23" i="20"/>
  <c r="I23" i="20" a="1"/>
  <c r="I23" i="20"/>
  <c r="J23" i="20" a="1"/>
  <c r="J23" i="20" s="1"/>
  <c r="K23" i="20" a="1"/>
  <c r="K23" i="20" s="1"/>
  <c r="L23" i="20" a="1"/>
  <c r="L23" i="20" s="1"/>
  <c r="M23" i="20" a="1"/>
  <c r="M23" i="20"/>
  <c r="N23" i="20" a="1"/>
  <c r="N23" i="20" s="1"/>
  <c r="O23" i="20" a="1"/>
  <c r="O23" i="20"/>
  <c r="P23" i="20" a="1"/>
  <c r="P23" i="20" s="1"/>
  <c r="Q23" i="20" a="1"/>
  <c r="Q23" i="20"/>
  <c r="R23" i="20" a="1"/>
  <c r="R23" i="20" s="1"/>
  <c r="C24" i="20" a="1"/>
  <c r="C24" i="20" s="1"/>
  <c r="D24" i="20" a="1"/>
  <c r="D24" i="20" s="1"/>
  <c r="E24" i="20" a="1"/>
  <c r="E24" i="20" s="1"/>
  <c r="F24" i="20" a="1"/>
  <c r="F24" i="20"/>
  <c r="G24" i="20" a="1"/>
  <c r="G24" i="20" s="1"/>
  <c r="H24" i="20" a="1"/>
  <c r="H24" i="20"/>
  <c r="I24" i="20" a="1"/>
  <c r="I24" i="20"/>
  <c r="J24" i="20" a="1"/>
  <c r="J24" i="20" s="1"/>
  <c r="K24" i="20" a="1"/>
  <c r="K24" i="20" s="1"/>
  <c r="L24" i="20" a="1"/>
  <c r="L24" i="20" s="1"/>
  <c r="M24" i="20" a="1"/>
  <c r="M24" i="20" s="1"/>
  <c r="N24" i="20" a="1"/>
  <c r="N24" i="20"/>
  <c r="O24" i="20" a="1"/>
  <c r="O24" i="20" s="1"/>
  <c r="P24" i="20" a="1"/>
  <c r="P24" i="20"/>
  <c r="Q24" i="20" a="1"/>
  <c r="Q24" i="20" s="1"/>
  <c r="R24" i="20" a="1"/>
  <c r="R24" i="20"/>
  <c r="C25" i="20" a="1"/>
  <c r="C25" i="20" s="1"/>
  <c r="D25" i="20" a="1"/>
  <c r="D25" i="20" s="1"/>
  <c r="E25" i="20" a="1"/>
  <c r="E25" i="20"/>
  <c r="F25" i="20" a="1"/>
  <c r="F25" i="20" s="1"/>
  <c r="G25" i="20" a="1"/>
  <c r="G25" i="20"/>
  <c r="H25" i="20" a="1"/>
  <c r="H25" i="20" s="1"/>
  <c r="I25" i="20" a="1"/>
  <c r="I25" i="20"/>
  <c r="J25" i="20" a="1"/>
  <c r="J25" i="20" s="1"/>
  <c r="K25" i="20" a="1"/>
  <c r="K25" i="20"/>
  <c r="L25" i="20" a="1"/>
  <c r="L25" i="20" s="1"/>
  <c r="M25" i="20" a="1"/>
  <c r="M25" i="20" s="1"/>
  <c r="N25" i="20" a="1"/>
  <c r="N25" i="20" s="1"/>
  <c r="O25" i="20" a="1"/>
  <c r="O25" i="20"/>
  <c r="P25" i="20" a="1"/>
  <c r="P25" i="20" s="1"/>
  <c r="Q25" i="20" a="1"/>
  <c r="Q25" i="20"/>
  <c r="R25" i="20" a="1"/>
  <c r="R25" i="20" s="1"/>
  <c r="C26" i="20" a="1"/>
  <c r="C26" i="20"/>
  <c r="D26" i="20" a="1"/>
  <c r="D26" i="20" s="1"/>
  <c r="E26" i="20" a="1"/>
  <c r="E26" i="20"/>
  <c r="F26" i="20" a="1"/>
  <c r="F26" i="20"/>
  <c r="G26" i="20" a="1"/>
  <c r="G26" i="20" s="1"/>
  <c r="H26" i="20" a="1"/>
  <c r="H26" i="20"/>
  <c r="I26" i="20" a="1"/>
  <c r="I26" i="20" s="1"/>
  <c r="J26" i="20" a="1"/>
  <c r="J26" i="20" s="1"/>
  <c r="K26" i="20" a="1"/>
  <c r="K26" i="20" s="1"/>
  <c r="L26" i="20" a="1"/>
  <c r="L26" i="20"/>
  <c r="M26" i="20" a="1"/>
  <c r="M26" i="20" s="1"/>
  <c r="N26" i="20" a="1"/>
  <c r="N26" i="20" s="1"/>
  <c r="O26" i="20" a="1"/>
  <c r="O26" i="20" s="1"/>
  <c r="P26" i="20" a="1"/>
  <c r="P26" i="20"/>
  <c r="Q26" i="20" a="1"/>
  <c r="Q26" i="20" s="1"/>
  <c r="R26" i="20" a="1"/>
  <c r="R26" i="20"/>
  <c r="C27" i="20" a="1"/>
  <c r="C27" i="20" s="1"/>
  <c r="D27" i="20" a="1"/>
  <c r="D27" i="20" s="1"/>
  <c r="E27" i="20" a="1"/>
  <c r="E27" i="20"/>
  <c r="F27" i="20" a="1"/>
  <c r="F27" i="20"/>
  <c r="G27" i="20" a="1"/>
  <c r="G27" i="20"/>
  <c r="H27" i="20" a="1"/>
  <c r="H27" i="20" s="1"/>
  <c r="I27" i="20" a="1"/>
  <c r="I27" i="20"/>
  <c r="J27" i="20" a="1"/>
  <c r="J27" i="20" s="1"/>
  <c r="K27" i="20" a="1"/>
  <c r="K27" i="20" s="1"/>
  <c r="L27" i="20" a="1"/>
  <c r="L27" i="20" s="1"/>
  <c r="M27" i="20" a="1"/>
  <c r="M27" i="20"/>
  <c r="N27" i="20" a="1"/>
  <c r="N27" i="20" s="1"/>
  <c r="O27" i="20" a="1"/>
  <c r="O27" i="20" s="1"/>
  <c r="P27" i="20" a="1"/>
  <c r="P27" i="20" s="1"/>
  <c r="Q27" i="20" a="1"/>
  <c r="Q27" i="20"/>
  <c r="R27" i="20" a="1"/>
  <c r="R27" i="20" s="1"/>
  <c r="C28" i="20" a="1"/>
  <c r="C28" i="20"/>
  <c r="D28" i="20" a="1"/>
  <c r="D28" i="20" s="1"/>
  <c r="E28" i="20" a="1"/>
  <c r="E28" i="20"/>
  <c r="F28" i="20" a="1"/>
  <c r="F28" i="20"/>
  <c r="G28" i="20" a="1"/>
  <c r="G28" i="20"/>
  <c r="H28" i="20" a="1"/>
  <c r="H28" i="20"/>
  <c r="I28" i="20" a="1"/>
  <c r="I28" i="20" s="1"/>
  <c r="J28" i="20" a="1"/>
  <c r="J28" i="20" s="1"/>
  <c r="K28" i="20" a="1"/>
  <c r="K28" i="20"/>
  <c r="L28" i="20" a="1"/>
  <c r="L28" i="20" s="1"/>
  <c r="M28" i="20" a="1"/>
  <c r="M28" i="20" s="1"/>
  <c r="N28" i="20" a="1"/>
  <c r="N28" i="20" s="1"/>
  <c r="O28" i="20" a="1"/>
  <c r="O28" i="20" s="1"/>
  <c r="P28" i="20" a="1"/>
  <c r="P28" i="20" s="1"/>
  <c r="Q28" i="20" a="1"/>
  <c r="Q28" i="20" s="1"/>
  <c r="R28" i="20" a="1"/>
  <c r="R28" i="20"/>
  <c r="C29" i="20" a="1"/>
  <c r="C29" i="20" s="1"/>
  <c r="D29" i="20" a="1"/>
  <c r="D29" i="20" s="1"/>
  <c r="E29" i="20" a="1"/>
  <c r="E29" i="20"/>
  <c r="F29" i="20" a="1"/>
  <c r="F29" i="20"/>
  <c r="G29" i="20" a="1"/>
  <c r="G29" i="20"/>
  <c r="H29" i="20" a="1"/>
  <c r="H29" i="20"/>
  <c r="I29" i="20" a="1"/>
  <c r="I29" i="20"/>
  <c r="J29" i="20" a="1"/>
  <c r="J29" i="20" s="1"/>
  <c r="K29" i="20" a="1"/>
  <c r="K29" i="20"/>
  <c r="L29" i="20" a="1"/>
  <c r="L29" i="20"/>
  <c r="M29" i="20" a="1"/>
  <c r="M29" i="20" s="1"/>
  <c r="N29" i="20" a="1"/>
  <c r="N29" i="20" s="1"/>
  <c r="O29" i="20" a="1"/>
  <c r="O29" i="20" s="1"/>
  <c r="P29" i="20" a="1"/>
  <c r="P29" i="20" s="1"/>
  <c r="Q29" i="20" a="1"/>
  <c r="Q29" i="20" s="1"/>
  <c r="R29" i="20" a="1"/>
  <c r="R29" i="20" s="1"/>
  <c r="C30" i="20" a="1"/>
  <c r="C30" i="20"/>
  <c r="D30" i="20" a="1"/>
  <c r="D30" i="20" s="1"/>
  <c r="E30" i="20" a="1"/>
  <c r="E30" i="20"/>
  <c r="F30" i="20" a="1"/>
  <c r="F30" i="20"/>
  <c r="G30" i="20" a="1"/>
  <c r="G30" i="20"/>
  <c r="H30" i="20" a="1"/>
  <c r="H30" i="20" s="1"/>
  <c r="I30" i="20" a="1"/>
  <c r="I30" i="20"/>
  <c r="J30" i="20" a="1"/>
  <c r="J30" i="20" s="1"/>
  <c r="K30" i="20" a="1"/>
  <c r="K30" i="20" s="1"/>
  <c r="L30" i="20" a="1"/>
  <c r="L30" i="20" s="1"/>
  <c r="M30" i="20" a="1"/>
  <c r="M30" i="20"/>
  <c r="N30" i="20" a="1"/>
  <c r="N30" i="20" s="1"/>
  <c r="O30" i="20" a="1"/>
  <c r="O30" i="20" s="1"/>
  <c r="P30" i="20" a="1"/>
  <c r="P30" i="20" s="1"/>
  <c r="Q30" i="20" a="1"/>
  <c r="Q30" i="20" s="1"/>
  <c r="R30" i="20" a="1"/>
  <c r="R30" i="20" s="1"/>
  <c r="C31" i="20" a="1"/>
  <c r="C31" i="20" s="1"/>
  <c r="D31" i="20" a="1"/>
  <c r="D31" i="20" s="1"/>
  <c r="E31" i="20" a="1"/>
  <c r="E31" i="20"/>
  <c r="F31" i="20" a="1"/>
  <c r="F31" i="20"/>
  <c r="G31" i="20" a="1"/>
  <c r="G31" i="20"/>
  <c r="H31" i="20" a="1"/>
  <c r="H31" i="20"/>
  <c r="I31" i="20" a="1"/>
  <c r="I31" i="20" s="1"/>
  <c r="J31" i="20" a="1"/>
  <c r="J31" i="20" s="1"/>
  <c r="K31" i="20" a="1"/>
  <c r="K31" i="20"/>
  <c r="L31" i="20" a="1"/>
  <c r="L31" i="20" s="1"/>
  <c r="M31" i="20" a="1"/>
  <c r="M31" i="20" s="1"/>
  <c r="N31" i="20" a="1"/>
  <c r="N31" i="20"/>
  <c r="O31" i="20" a="1"/>
  <c r="O31" i="20" s="1"/>
  <c r="P31" i="20" a="1"/>
  <c r="P31" i="20" s="1"/>
  <c r="Q31" i="20" a="1"/>
  <c r="Q31" i="20" s="1"/>
  <c r="R31" i="20" a="1"/>
  <c r="R31" i="20" s="1"/>
  <c r="C32" i="20" a="1"/>
  <c r="C32" i="20" s="1"/>
  <c r="D32" i="20" a="1"/>
  <c r="D32" i="20" s="1"/>
  <c r="E32" i="20" a="1"/>
  <c r="E32" i="20"/>
  <c r="F32" i="20" a="1"/>
  <c r="F32" i="20"/>
  <c r="G32" i="20" a="1"/>
  <c r="G32" i="20"/>
  <c r="H32" i="20" a="1"/>
  <c r="H32" i="20"/>
  <c r="I32" i="20" a="1"/>
  <c r="I32" i="20"/>
  <c r="J32" i="20" a="1"/>
  <c r="J32" i="20" s="1"/>
  <c r="K32" i="20" a="1"/>
  <c r="K32" i="20" s="1"/>
  <c r="L32" i="20" a="1"/>
  <c r="L32" i="20" s="1"/>
  <c r="M32" i="20" a="1"/>
  <c r="M32" i="20" s="1"/>
  <c r="N32" i="20" a="1"/>
  <c r="N32" i="20" s="1"/>
  <c r="O32" i="20" a="1"/>
  <c r="O32" i="20"/>
  <c r="P32" i="20" a="1"/>
  <c r="P32" i="20" s="1"/>
  <c r="Q32" i="20" a="1"/>
  <c r="Q32" i="20" s="1"/>
  <c r="R32" i="20" a="1"/>
  <c r="R32" i="20" s="1"/>
  <c r="C33" i="20" a="1"/>
  <c r="C33" i="20" s="1"/>
  <c r="D33" i="20" a="1"/>
  <c r="D33" i="20" s="1"/>
  <c r="E33" i="20" a="1"/>
  <c r="E33" i="20"/>
  <c r="F33" i="20" a="1"/>
  <c r="F33" i="20"/>
  <c r="G33" i="20" a="1"/>
  <c r="G33" i="20"/>
  <c r="H33" i="20" a="1"/>
  <c r="H33" i="20"/>
  <c r="I33" i="20" a="1"/>
  <c r="I33" i="20"/>
  <c r="J33" i="20" a="1"/>
  <c r="J33" i="20" s="1"/>
  <c r="K33" i="20" a="1"/>
  <c r="K33" i="20"/>
  <c r="L33" i="20" a="1"/>
  <c r="L33" i="20" s="1"/>
  <c r="M33" i="20" a="1"/>
  <c r="M33" i="20" s="1"/>
  <c r="N33" i="20" a="1"/>
  <c r="N33" i="20" s="1"/>
  <c r="O33" i="20" a="1"/>
  <c r="O33" i="20" s="1"/>
  <c r="P33" i="20" a="1"/>
  <c r="P33" i="20"/>
  <c r="Q33" i="20" a="1"/>
  <c r="Q33" i="20" s="1"/>
  <c r="R33" i="20" a="1"/>
  <c r="R33" i="20" s="1"/>
  <c r="C34" i="20" a="1"/>
  <c r="C34" i="20" s="1"/>
  <c r="D34" i="20" a="1"/>
  <c r="D34" i="20" s="1"/>
  <c r="E34" i="20" a="1"/>
  <c r="E34" i="20"/>
  <c r="F34" i="20" a="1"/>
  <c r="F34" i="20"/>
  <c r="G34" i="20" a="1"/>
  <c r="G34" i="20"/>
  <c r="H34" i="20" a="1"/>
  <c r="H34" i="20"/>
  <c r="I34" i="20" a="1"/>
  <c r="I34" i="20"/>
  <c r="J34" i="20" a="1"/>
  <c r="J34" i="20" s="1"/>
  <c r="K34" i="20" a="1"/>
  <c r="K34" i="20" s="1"/>
  <c r="L34" i="20" a="1"/>
  <c r="L34" i="20"/>
  <c r="M34" i="20" a="1"/>
  <c r="M34" i="20" s="1"/>
  <c r="N34" i="20" a="1"/>
  <c r="N34" i="20" s="1"/>
  <c r="O34" i="20" a="1"/>
  <c r="O34" i="20" s="1"/>
  <c r="P34" i="20" a="1"/>
  <c r="P34" i="20" s="1"/>
  <c r="Q34" i="20" a="1"/>
  <c r="Q34" i="20"/>
  <c r="R34" i="20" a="1"/>
  <c r="R34" i="20" s="1"/>
  <c r="C35" i="20" a="1"/>
  <c r="C35" i="20" s="1"/>
  <c r="D35" i="20" a="1"/>
  <c r="D35" i="20" s="1"/>
  <c r="E35" i="20" a="1"/>
  <c r="E35" i="20"/>
  <c r="F35" i="20" a="1"/>
  <c r="F35" i="20"/>
  <c r="G35" i="20" a="1"/>
  <c r="G35" i="20"/>
  <c r="H35" i="20" a="1"/>
  <c r="H35" i="20" s="1"/>
  <c r="I35" i="20" a="1"/>
  <c r="I35" i="20"/>
  <c r="J35" i="20" a="1"/>
  <c r="J35" i="20" s="1"/>
  <c r="K35" i="20" a="1"/>
  <c r="K35" i="20"/>
  <c r="L35" i="20" a="1"/>
  <c r="L35" i="20" s="1"/>
  <c r="M35" i="20" a="1"/>
  <c r="M35" i="20"/>
  <c r="N35" i="20" a="1"/>
  <c r="N35" i="20" s="1"/>
  <c r="O35" i="20" a="1"/>
  <c r="O35" i="20" s="1"/>
  <c r="P35" i="20" a="1"/>
  <c r="P35" i="20" s="1"/>
  <c r="Q35" i="20" a="1"/>
  <c r="Q35" i="20" s="1"/>
  <c r="R35" i="20" a="1"/>
  <c r="R35" i="20"/>
  <c r="C36" i="20" a="1"/>
  <c r="C36" i="20" s="1"/>
  <c r="D36" i="20" a="1"/>
  <c r="D36" i="20" s="1"/>
  <c r="E36" i="20" a="1"/>
  <c r="E36" i="20"/>
  <c r="F36" i="20" a="1"/>
  <c r="F36" i="20"/>
  <c r="G36" i="20" a="1"/>
  <c r="G36" i="20"/>
  <c r="H36" i="20" a="1"/>
  <c r="H36" i="20"/>
  <c r="I36" i="20" a="1"/>
  <c r="I36" i="20" s="1"/>
  <c r="J36" i="20" a="1"/>
  <c r="J36" i="20" s="1"/>
  <c r="K36" i="20" a="1"/>
  <c r="K36" i="20" s="1"/>
  <c r="L36" i="20" a="1"/>
  <c r="L36" i="20"/>
  <c r="M36" i="20" a="1"/>
  <c r="M36" i="20" s="1"/>
  <c r="N36" i="20" a="1"/>
  <c r="N36" i="20"/>
  <c r="O36" i="20" a="1"/>
  <c r="O36" i="20" s="1"/>
  <c r="P36" i="20" a="1"/>
  <c r="P36" i="20" s="1"/>
  <c r="Q36" i="20" a="1"/>
  <c r="Q36" i="20" s="1"/>
  <c r="R36" i="20" a="1"/>
  <c r="R36" i="20" s="1"/>
  <c r="C37" i="20" a="1"/>
  <c r="C37" i="20" s="1"/>
  <c r="D37" i="20" a="1"/>
  <c r="D37" i="20" s="1"/>
  <c r="E37" i="20" a="1"/>
  <c r="E37" i="20"/>
  <c r="F37" i="20" a="1"/>
  <c r="F37" i="20"/>
  <c r="G37" i="20" a="1"/>
  <c r="G37" i="20"/>
  <c r="H37" i="20" a="1"/>
  <c r="H37" i="20"/>
  <c r="I37" i="20" a="1"/>
  <c r="I37" i="20"/>
  <c r="J37" i="20" a="1"/>
  <c r="J37" i="20" s="1"/>
  <c r="K37" i="20" a="1"/>
  <c r="K37" i="20"/>
  <c r="L37" i="20" a="1"/>
  <c r="L37" i="20" s="1"/>
  <c r="M37" i="20" a="1"/>
  <c r="M37" i="20"/>
  <c r="N37" i="20" a="1"/>
  <c r="N37" i="20" s="1"/>
  <c r="O37" i="20" a="1"/>
  <c r="O37" i="20"/>
  <c r="P37" i="20" a="1"/>
  <c r="P37" i="20" s="1"/>
  <c r="Q37" i="20" a="1"/>
  <c r="Q37" i="20" s="1"/>
  <c r="R37" i="20" a="1"/>
  <c r="R37" i="20" s="1"/>
  <c r="C38" i="20" a="1"/>
  <c r="C38" i="20" s="1"/>
  <c r="D38" i="20" a="1"/>
  <c r="D38" i="20" s="1"/>
  <c r="E38" i="20" a="1"/>
  <c r="E38" i="20" s="1"/>
  <c r="F38" i="20" a="1"/>
  <c r="F38" i="20"/>
  <c r="G38" i="20" a="1"/>
  <c r="G38" i="20"/>
  <c r="H38" i="20" a="1"/>
  <c r="H38" i="20"/>
  <c r="I38" i="20" a="1"/>
  <c r="I38" i="20"/>
  <c r="J38" i="20" a="1"/>
  <c r="J38" i="20" s="1"/>
  <c r="K38" i="20" a="1"/>
  <c r="K38" i="20" s="1"/>
  <c r="L38" i="20" a="1"/>
  <c r="L38" i="20"/>
  <c r="M38" i="20" a="1"/>
  <c r="M38" i="20" s="1"/>
  <c r="N38" i="20" a="1"/>
  <c r="N38" i="20"/>
  <c r="O38" i="20" a="1"/>
  <c r="O38" i="20" s="1"/>
  <c r="P38" i="20" a="1"/>
  <c r="P38" i="20"/>
  <c r="Q38" i="20" a="1"/>
  <c r="Q38" i="20" s="1"/>
  <c r="R38" i="20" a="1"/>
  <c r="R38" i="20" s="1"/>
  <c r="C39" i="20" a="1"/>
  <c r="C39" i="20" s="1"/>
  <c r="D39" i="20" a="1"/>
  <c r="D39" i="20" s="1"/>
  <c r="E39" i="20" a="1"/>
  <c r="E39" i="20"/>
  <c r="F39" i="20" a="1"/>
  <c r="F39" i="20" s="1"/>
  <c r="G39" i="20" a="1"/>
  <c r="G39" i="20"/>
  <c r="H39" i="20" a="1"/>
  <c r="H39" i="20"/>
  <c r="I39" i="20" a="1"/>
  <c r="I39" i="20"/>
  <c r="J39" i="20" a="1"/>
  <c r="J39" i="20" s="1"/>
  <c r="K39" i="20" a="1"/>
  <c r="K39" i="20" s="1"/>
  <c r="L39" i="20" a="1"/>
  <c r="L39" i="20" s="1"/>
  <c r="M39" i="20" a="1"/>
  <c r="M39" i="20"/>
  <c r="N39" i="20" a="1"/>
  <c r="N39" i="20" s="1"/>
  <c r="O39" i="20" a="1"/>
  <c r="O39" i="20"/>
  <c r="P39" i="20" a="1"/>
  <c r="P39" i="20" s="1"/>
  <c r="Q39" i="20" a="1"/>
  <c r="Q39" i="20"/>
  <c r="R39" i="20" a="1"/>
  <c r="R39" i="20" s="1"/>
  <c r="C40" i="20" a="1"/>
  <c r="C40" i="20" s="1"/>
  <c r="D40" i="20" a="1"/>
  <c r="D40" i="20" s="1"/>
  <c r="E40" i="20" a="1"/>
  <c r="E40" i="20" s="1"/>
  <c r="F40" i="20" a="1"/>
  <c r="F40" i="20"/>
  <c r="G40" i="20" a="1"/>
  <c r="G40" i="20" s="1"/>
  <c r="H40" i="20" a="1"/>
  <c r="H40" i="20"/>
  <c r="I40" i="20" a="1"/>
  <c r="I40" i="20"/>
  <c r="J40" i="20" a="1"/>
  <c r="J40" i="20" s="1"/>
  <c r="K40" i="20" a="1"/>
  <c r="K40" i="20" s="1"/>
  <c r="L40" i="20" a="1"/>
  <c r="L40" i="20" s="1"/>
  <c r="M40" i="20" a="1"/>
  <c r="M40" i="20" s="1"/>
  <c r="N40" i="20" a="1"/>
  <c r="N40" i="20" s="1"/>
  <c r="O40" i="20" a="1"/>
  <c r="O40" i="20" s="1"/>
  <c r="P40" i="20" a="1"/>
  <c r="P40" i="20"/>
  <c r="Q40" i="20" a="1"/>
  <c r="Q40" i="20" s="1"/>
  <c r="R40" i="20" a="1"/>
  <c r="R40" i="20"/>
  <c r="C41" i="20" a="1"/>
  <c r="C41" i="20" s="1"/>
  <c r="D41" i="20" a="1"/>
  <c r="D41" i="20" s="1"/>
  <c r="E41" i="20" a="1"/>
  <c r="E41" i="20"/>
  <c r="F41" i="20" a="1"/>
  <c r="F41" i="20" s="1"/>
  <c r="G41" i="20" a="1"/>
  <c r="G41" i="20"/>
  <c r="H41" i="20" a="1"/>
  <c r="H41" i="20" s="1"/>
  <c r="I41" i="20" a="1"/>
  <c r="I41" i="20"/>
  <c r="J41" i="20" a="1"/>
  <c r="J41" i="20" s="1"/>
  <c r="K41" i="20" a="1"/>
  <c r="K41" i="20"/>
  <c r="L41" i="20" a="1"/>
  <c r="L41" i="20" s="1"/>
  <c r="M41" i="20" a="1"/>
  <c r="M41" i="20" s="1"/>
  <c r="N41" i="20" a="1"/>
  <c r="N41" i="20" s="1"/>
  <c r="O41" i="20" a="1"/>
  <c r="O41" i="20" s="1"/>
  <c r="P41" i="20" a="1"/>
  <c r="P41" i="20" s="1"/>
  <c r="Q41" i="20" a="1"/>
  <c r="Q41" i="20"/>
  <c r="R41" i="20" a="1"/>
  <c r="R41" i="20" s="1"/>
  <c r="C42" i="20" a="1"/>
  <c r="C42" i="20"/>
  <c r="D42" i="20" a="1"/>
  <c r="D42" i="20" s="1"/>
  <c r="E42" i="20" a="1"/>
  <c r="E42" i="20"/>
  <c r="F42" i="20" a="1"/>
  <c r="F42" i="20"/>
  <c r="G42" i="20" a="1"/>
  <c r="G42" i="20" s="1"/>
  <c r="H42" i="20" a="1"/>
  <c r="H42" i="20"/>
  <c r="I42" i="20" a="1"/>
  <c r="I42" i="20" s="1"/>
  <c r="J42" i="20" a="1"/>
  <c r="J42" i="20" s="1"/>
  <c r="K42" i="20" a="1"/>
  <c r="K42" i="20" s="1"/>
  <c r="L42" i="20" a="1"/>
  <c r="L42" i="20" s="1"/>
  <c r="M42" i="20" a="1"/>
  <c r="M42" i="20" s="1"/>
  <c r="N42" i="20" a="1"/>
  <c r="N42" i="20" s="1"/>
  <c r="O42" i="20" a="1"/>
  <c r="O42" i="20" s="1"/>
  <c r="P42" i="20" a="1"/>
  <c r="P42" i="20" s="1"/>
  <c r="Q42" i="20" a="1"/>
  <c r="Q42" i="20" s="1"/>
  <c r="R42" i="20" a="1"/>
  <c r="R42" i="20" s="1"/>
  <c r="C43" i="20" a="1"/>
  <c r="C43" i="20" s="1"/>
  <c r="D43" i="20" a="1"/>
  <c r="D43" i="20" s="1"/>
  <c r="E43" i="20" a="1"/>
  <c r="E43" i="20"/>
  <c r="F43" i="20" a="1"/>
  <c r="F43" i="20"/>
  <c r="G43" i="20" a="1"/>
  <c r="G43" i="20"/>
  <c r="H43" i="20" a="1"/>
  <c r="H43" i="20" s="1"/>
  <c r="I43" i="20" a="1"/>
  <c r="I43" i="20"/>
  <c r="J43" i="20" a="1"/>
  <c r="J43" i="20" s="1"/>
  <c r="K43" i="20" a="1"/>
  <c r="K43" i="20" s="1"/>
  <c r="L43" i="20" a="1"/>
  <c r="L43" i="20" s="1"/>
  <c r="M43" i="20" a="1"/>
  <c r="M43" i="20" s="1"/>
  <c r="N43" i="20" a="1"/>
  <c r="N43" i="20" s="1"/>
  <c r="O43" i="20" a="1"/>
  <c r="O43" i="20" s="1"/>
  <c r="P43" i="20" a="1"/>
  <c r="P43" i="20" s="1"/>
  <c r="Q43" i="20" a="1"/>
  <c r="Q43" i="20" s="1"/>
  <c r="R43" i="20" a="1"/>
  <c r="R43" i="20" s="1"/>
  <c r="C44" i="20" a="1"/>
  <c r="C44" i="20"/>
  <c r="D44" i="20" a="1"/>
  <c r="D44" i="20" s="1"/>
  <c r="E44" i="20" a="1"/>
  <c r="E44" i="20"/>
  <c r="F44" i="20" a="1"/>
  <c r="F44" i="20"/>
  <c r="G44" i="20" a="1"/>
  <c r="G44" i="20"/>
  <c r="H44" i="20" a="1"/>
  <c r="H44" i="20"/>
  <c r="I44" i="20" a="1"/>
  <c r="I44" i="20" s="1"/>
  <c r="J44" i="20" a="1"/>
  <c r="J44" i="20" s="1"/>
  <c r="K44" i="20" a="1"/>
  <c r="K44" i="20" s="1"/>
  <c r="L44" i="20" a="1"/>
  <c r="L44" i="20" s="1"/>
  <c r="M44" i="20" a="1"/>
  <c r="M44" i="20" s="1"/>
  <c r="N44" i="20" a="1"/>
  <c r="N44" i="20" s="1"/>
  <c r="O44" i="20" a="1"/>
  <c r="O44" i="20" s="1"/>
  <c r="P44" i="20" a="1"/>
  <c r="P44" i="20" s="1"/>
  <c r="Q44" i="20" a="1"/>
  <c r="Q44" i="20" s="1"/>
  <c r="R44" i="20" a="1"/>
  <c r="R44" i="20" s="1"/>
  <c r="C45" i="20" a="1"/>
  <c r="C45" i="20" s="1"/>
  <c r="D45" i="20" a="1"/>
  <c r="D45" i="20" s="1"/>
  <c r="E45" i="20" a="1"/>
  <c r="E45" i="20"/>
  <c r="F45" i="20" a="1"/>
  <c r="F45" i="20"/>
  <c r="G45" i="20" a="1"/>
  <c r="G45" i="20"/>
  <c r="H45" i="20" a="1"/>
  <c r="H45" i="20"/>
  <c r="I45" i="20" a="1"/>
  <c r="I45" i="20"/>
  <c r="J45" i="20" a="1"/>
  <c r="J45" i="20" s="1"/>
  <c r="K45" i="20" a="1"/>
  <c r="K45" i="20" s="1"/>
  <c r="L45" i="20" a="1"/>
  <c r="L45" i="20" s="1"/>
  <c r="M45" i="20" a="1"/>
  <c r="M45" i="20" s="1"/>
  <c r="N45" i="20" a="1"/>
  <c r="N45" i="20" s="1"/>
  <c r="O45" i="20" a="1"/>
  <c r="O45" i="20" s="1"/>
  <c r="P45" i="20" a="1"/>
  <c r="P45" i="20" s="1"/>
  <c r="Q45" i="20" a="1"/>
  <c r="Q45" i="20" s="1"/>
  <c r="R45" i="20" a="1"/>
  <c r="R45" i="20" s="1"/>
  <c r="C46" i="20" a="1"/>
  <c r="C46" i="20" s="1"/>
  <c r="D46" i="20" a="1"/>
  <c r="D46" i="20" s="1"/>
  <c r="E46" i="20" a="1"/>
  <c r="E46" i="20"/>
  <c r="F46" i="20" a="1"/>
  <c r="F46" i="20"/>
  <c r="G46" i="20" a="1"/>
  <c r="G46" i="20"/>
  <c r="H46" i="20" a="1"/>
  <c r="H46" i="20"/>
  <c r="I46" i="20" a="1"/>
  <c r="I46" i="20"/>
  <c r="J46" i="20" a="1"/>
  <c r="J46" i="20" s="1"/>
  <c r="K46" i="20" a="1"/>
  <c r="K46" i="20" s="1"/>
  <c r="L46" i="20" a="1"/>
  <c r="L46" i="20" s="1"/>
  <c r="M46" i="20" a="1"/>
  <c r="M46" i="20" s="1"/>
  <c r="N46" i="20" a="1"/>
  <c r="N46" i="20" s="1"/>
  <c r="O46" i="20" a="1"/>
  <c r="O46" i="20" s="1"/>
  <c r="P46" i="20" a="1"/>
  <c r="P46" i="20" s="1"/>
  <c r="Q46" i="20" a="1"/>
  <c r="Q46" i="20" s="1"/>
  <c r="R46" i="20" a="1"/>
  <c r="R46" i="20" s="1"/>
  <c r="C47" i="20" a="1"/>
  <c r="C47" i="20" s="1"/>
  <c r="D47" i="20" a="1"/>
  <c r="D47" i="20" s="1"/>
  <c r="E47" i="20" a="1"/>
  <c r="E47" i="20"/>
  <c r="F47" i="20" a="1"/>
  <c r="F47" i="20"/>
  <c r="G47" i="20" a="1"/>
  <c r="G47" i="20"/>
  <c r="H47" i="20" a="1"/>
  <c r="H47" i="20"/>
  <c r="I47" i="20" a="1"/>
  <c r="I47" i="20"/>
  <c r="J47" i="20" a="1"/>
  <c r="J47" i="20" s="1"/>
  <c r="K47" i="20" a="1"/>
  <c r="K47" i="20" s="1"/>
  <c r="L47" i="20" a="1"/>
  <c r="L47" i="20" s="1"/>
  <c r="M47" i="20" a="1"/>
  <c r="M47" i="20" s="1"/>
  <c r="N47" i="20" a="1"/>
  <c r="N47" i="20" s="1"/>
  <c r="O47" i="20" a="1"/>
  <c r="O47" i="20" s="1"/>
  <c r="P47" i="20" a="1"/>
  <c r="P47" i="20" s="1"/>
  <c r="Q47" i="20" a="1"/>
  <c r="Q47" i="20" s="1"/>
  <c r="R47" i="20" a="1"/>
  <c r="R47" i="20" s="1"/>
  <c r="C48" i="20" a="1"/>
  <c r="C48" i="20" s="1"/>
  <c r="D48" i="20" a="1"/>
  <c r="D48" i="20" s="1"/>
  <c r="E48" i="20" a="1"/>
  <c r="E48" i="20"/>
  <c r="F48" i="20" a="1"/>
  <c r="F48" i="20"/>
  <c r="G48" i="20" a="1"/>
  <c r="G48" i="20"/>
  <c r="H48" i="20" a="1"/>
  <c r="H48" i="20"/>
  <c r="I48" i="20" a="1"/>
  <c r="I48" i="20"/>
  <c r="J48" i="20" a="1"/>
  <c r="J48" i="20" s="1"/>
  <c r="K48" i="20" a="1"/>
  <c r="K48" i="20" s="1"/>
  <c r="L48" i="20" a="1"/>
  <c r="L48" i="20" s="1"/>
  <c r="M48" i="20" a="1"/>
  <c r="M48" i="20" s="1"/>
  <c r="N48" i="20" a="1"/>
  <c r="N48" i="20" s="1"/>
  <c r="O48" i="20" a="1"/>
  <c r="O48" i="20" s="1"/>
  <c r="P48" i="20" a="1"/>
  <c r="P48" i="20" s="1"/>
  <c r="Q48" i="20" a="1"/>
  <c r="Q48" i="20" s="1"/>
  <c r="R48" i="20" a="1"/>
  <c r="R48" i="20" s="1"/>
  <c r="C49" i="20" a="1"/>
  <c r="C49" i="20" s="1"/>
  <c r="D49" i="20" a="1"/>
  <c r="D49" i="20" s="1"/>
  <c r="E49" i="20" a="1"/>
  <c r="E49" i="20"/>
  <c r="F49" i="20" a="1"/>
  <c r="F49" i="20"/>
  <c r="G49" i="20" a="1"/>
  <c r="G49" i="20"/>
  <c r="H49" i="20" a="1"/>
  <c r="H49" i="20"/>
  <c r="I49" i="20" a="1"/>
  <c r="I49" i="20"/>
  <c r="J49" i="20" a="1"/>
  <c r="J49" i="20" s="1"/>
  <c r="K49" i="20" a="1"/>
  <c r="K49" i="20"/>
  <c r="L49" i="20" a="1"/>
  <c r="L49" i="20" s="1"/>
  <c r="M49" i="20" a="1"/>
  <c r="M49" i="20" s="1"/>
  <c r="N49" i="20" a="1"/>
  <c r="N49" i="20" s="1"/>
  <c r="O49" i="20" a="1"/>
  <c r="O49" i="20" s="1"/>
  <c r="P49" i="20" a="1"/>
  <c r="P49" i="20" s="1"/>
  <c r="Q49" i="20" a="1"/>
  <c r="Q49" i="20" s="1"/>
  <c r="R49" i="20" a="1"/>
  <c r="R49" i="20" s="1"/>
  <c r="C50" i="20" a="1"/>
  <c r="C50" i="20" s="1"/>
  <c r="D50" i="20" a="1"/>
  <c r="D50" i="20" s="1"/>
  <c r="E50" i="20" a="1"/>
  <c r="E50" i="20"/>
  <c r="F50" i="20" a="1"/>
  <c r="F50" i="20"/>
  <c r="G50" i="20" a="1"/>
  <c r="G50" i="20"/>
  <c r="H50" i="20" a="1"/>
  <c r="H50" i="20"/>
  <c r="I50" i="20" a="1"/>
  <c r="I50" i="20"/>
  <c r="J50" i="20" a="1"/>
  <c r="J50" i="20" s="1"/>
  <c r="K50" i="20" a="1"/>
  <c r="K50" i="20" s="1"/>
  <c r="L50" i="20" a="1"/>
  <c r="L50" i="20"/>
  <c r="M50" i="20" a="1"/>
  <c r="M50" i="20" s="1"/>
  <c r="N50" i="20" a="1"/>
  <c r="N50" i="20" s="1"/>
  <c r="O50" i="20" a="1"/>
  <c r="O50" i="20" s="1"/>
  <c r="P50" i="20" a="1"/>
  <c r="P50" i="20" s="1"/>
  <c r="Q50" i="20" a="1"/>
  <c r="Q50" i="20" s="1"/>
  <c r="R50" i="20" a="1"/>
  <c r="R50" i="20" s="1"/>
  <c r="C51" i="20" a="1"/>
  <c r="C51" i="20" s="1"/>
  <c r="D51" i="20" a="1"/>
  <c r="D51" i="20" s="1"/>
  <c r="E51" i="20" a="1"/>
  <c r="E51" i="20"/>
  <c r="F51" i="20" a="1"/>
  <c r="F51" i="20"/>
  <c r="G51" i="20" a="1"/>
  <c r="G51" i="20"/>
  <c r="H51" i="20" a="1"/>
  <c r="H51" i="20"/>
  <c r="I51" i="20" a="1"/>
  <c r="I51" i="20"/>
  <c r="J51" i="20" a="1"/>
  <c r="J51" i="20" s="1"/>
  <c r="K51" i="20" a="1"/>
  <c r="K51" i="20"/>
  <c r="L51" i="20" a="1"/>
  <c r="L51" i="20" s="1"/>
  <c r="M51" i="20" a="1"/>
  <c r="M51" i="20"/>
  <c r="N51" i="20" a="1"/>
  <c r="N51" i="20" s="1"/>
  <c r="O51" i="20" a="1"/>
  <c r="O51" i="20" s="1"/>
  <c r="P51" i="20" a="1"/>
  <c r="P51" i="20" s="1"/>
  <c r="Q51" i="20" a="1"/>
  <c r="Q51" i="20" s="1"/>
  <c r="R51" i="20" a="1"/>
  <c r="R51" i="20" s="1"/>
  <c r="C52" i="20" a="1"/>
  <c r="C52" i="20" s="1"/>
  <c r="D52" i="20" a="1"/>
  <c r="D52" i="20" s="1"/>
  <c r="E52" i="20" a="1"/>
  <c r="E52" i="20"/>
  <c r="F52" i="20" a="1"/>
  <c r="F52" i="20"/>
  <c r="G52" i="20" a="1"/>
  <c r="G52" i="20"/>
  <c r="H52" i="20" a="1"/>
  <c r="H52" i="20"/>
  <c r="I52" i="20" a="1"/>
  <c r="I52" i="20"/>
  <c r="J52" i="20" a="1"/>
  <c r="J52" i="20" s="1"/>
  <c r="K52" i="20" a="1"/>
  <c r="K52" i="20" s="1"/>
  <c r="L52" i="20" a="1"/>
  <c r="L52" i="20"/>
  <c r="M52" i="20" a="1"/>
  <c r="M52" i="20" s="1"/>
  <c r="N52" i="20" a="1"/>
  <c r="N52" i="20"/>
  <c r="O52" i="20" a="1"/>
  <c r="O52" i="20" s="1"/>
  <c r="P52" i="20" a="1"/>
  <c r="P52" i="20" s="1"/>
  <c r="Q52" i="20" a="1"/>
  <c r="Q52" i="20" s="1"/>
  <c r="R52" i="20" a="1"/>
  <c r="R52" i="20" s="1"/>
  <c r="C53" i="20" a="1"/>
  <c r="C53" i="20" s="1"/>
  <c r="D53" i="20" a="1"/>
  <c r="D53" i="20" s="1"/>
  <c r="E53" i="20" a="1"/>
  <c r="E53" i="20" s="1"/>
  <c r="F53" i="20" a="1"/>
  <c r="F53" i="20" s="1"/>
  <c r="G53" i="20" a="1"/>
  <c r="G53" i="20" s="1"/>
  <c r="H53" i="20" a="1"/>
  <c r="H53" i="20" s="1"/>
  <c r="I53" i="20" a="1"/>
  <c r="I53" i="20" s="1"/>
  <c r="J53" i="20" a="1"/>
  <c r="J53" i="20" s="1"/>
  <c r="K53" i="20" a="1"/>
  <c r="K53" i="20"/>
  <c r="L53" i="20" a="1"/>
  <c r="L53" i="20"/>
  <c r="M53" i="20" a="1"/>
  <c r="M53" i="20"/>
  <c r="N53" i="20" a="1"/>
  <c r="N53" i="20"/>
  <c r="O53" i="20" a="1"/>
  <c r="O53" i="20"/>
  <c r="P53" i="20" a="1"/>
  <c r="P53" i="20"/>
  <c r="Q53" i="20" a="1"/>
  <c r="Q53" i="20"/>
  <c r="R53" i="20" a="1"/>
  <c r="R53" i="20"/>
  <c r="C54" i="20" a="1"/>
  <c r="C54" i="20"/>
  <c r="D54" i="20" a="1"/>
  <c r="D54" i="20"/>
  <c r="E54" i="20" a="1"/>
  <c r="E54" i="20"/>
  <c r="F54" i="20" a="1"/>
  <c r="F54" i="20"/>
  <c r="G54" i="20" a="1"/>
  <c r="G54" i="20"/>
  <c r="H54" i="20" a="1"/>
  <c r="H54" i="20"/>
  <c r="I54" i="20" a="1"/>
  <c r="I54" i="20"/>
  <c r="J54" i="20" a="1"/>
  <c r="J54" i="20" s="1"/>
  <c r="K54" i="20" a="1"/>
  <c r="K54" i="20" s="1"/>
  <c r="L54" i="20" a="1"/>
  <c r="L54" i="20" s="1"/>
  <c r="M54" i="20" a="1"/>
  <c r="M54" i="20"/>
  <c r="N54" i="20" a="1"/>
  <c r="N54" i="20" s="1"/>
  <c r="O54" i="20" a="1"/>
  <c r="O54" i="20"/>
  <c r="P54" i="20" a="1"/>
  <c r="P54" i="20" s="1"/>
  <c r="Q54" i="20" a="1"/>
  <c r="Q54" i="20" s="1"/>
  <c r="R54" i="20" a="1"/>
  <c r="R54" i="20" s="1"/>
  <c r="C55" i="20" a="1"/>
  <c r="C55" i="20" s="1"/>
  <c r="D55" i="20" a="1"/>
  <c r="D55" i="20" s="1"/>
  <c r="E55" i="20" a="1"/>
  <c r="E55" i="20" s="1"/>
  <c r="F55" i="20" a="1"/>
  <c r="F55" i="20" s="1"/>
  <c r="G55" i="20" a="1"/>
  <c r="G55" i="20" s="1"/>
  <c r="H55" i="20" a="1"/>
  <c r="H55" i="20" s="1"/>
  <c r="I55" i="20" a="1"/>
  <c r="I55" i="20" s="1"/>
  <c r="J55" i="20" a="1"/>
  <c r="J55" i="20" s="1"/>
  <c r="K55" i="20" a="1"/>
  <c r="K55" i="20"/>
  <c r="L55" i="20" a="1"/>
  <c r="L55" i="20"/>
  <c r="M55" i="20" a="1"/>
  <c r="M55" i="20"/>
  <c r="N55" i="20" a="1"/>
  <c r="N55" i="20"/>
  <c r="O55" i="20" a="1"/>
  <c r="O55" i="20"/>
  <c r="P55" i="20" a="1"/>
  <c r="P55" i="20"/>
  <c r="Q55" i="20" a="1"/>
  <c r="Q55" i="20"/>
  <c r="R55" i="20" a="1"/>
  <c r="R55" i="20"/>
  <c r="C56" i="20" a="1"/>
  <c r="C56" i="20"/>
  <c r="D56" i="20" a="1"/>
  <c r="D56" i="20"/>
  <c r="E56" i="20" a="1"/>
  <c r="E56" i="20"/>
  <c r="F56" i="20" a="1"/>
  <c r="F56" i="20"/>
  <c r="G56" i="20" a="1"/>
  <c r="G56" i="20"/>
  <c r="H56" i="20" a="1"/>
  <c r="H56" i="20"/>
  <c r="I56" i="20" a="1"/>
  <c r="I56" i="20"/>
  <c r="J56" i="20" a="1"/>
  <c r="J56" i="20" s="1"/>
  <c r="K56" i="20" a="1"/>
  <c r="K56" i="20" s="1"/>
  <c r="L56" i="20" a="1"/>
  <c r="L56" i="20" s="1"/>
  <c r="M56" i="20" a="1"/>
  <c r="M56" i="20" s="1"/>
  <c r="N56" i="20" a="1"/>
  <c r="N56" i="20"/>
  <c r="O56" i="20" a="1"/>
  <c r="O56" i="20" s="1"/>
  <c r="P56" i="20" a="1"/>
  <c r="P56" i="20"/>
  <c r="Q56" i="20" a="1"/>
  <c r="Q56" i="20" s="1"/>
  <c r="R56" i="20" a="1"/>
  <c r="R56" i="20" s="1"/>
  <c r="C57" i="20" a="1"/>
  <c r="C57" i="20" s="1"/>
  <c r="D57" i="20" a="1"/>
  <c r="D57" i="20" s="1"/>
  <c r="E57" i="20" a="1"/>
  <c r="E57" i="20" s="1"/>
  <c r="F57" i="20" a="1"/>
  <c r="F57" i="20" s="1"/>
  <c r="G57" i="20" a="1"/>
  <c r="G57" i="20" s="1"/>
  <c r="H57" i="20" a="1"/>
  <c r="H57" i="20" s="1"/>
  <c r="I57" i="20" a="1"/>
  <c r="I57" i="20" s="1"/>
  <c r="J57" i="20" a="1"/>
  <c r="J57" i="20" s="1"/>
  <c r="K57" i="20" a="1"/>
  <c r="K57" i="20"/>
  <c r="L57" i="20" a="1"/>
  <c r="L57" i="20"/>
  <c r="M57" i="20" a="1"/>
  <c r="M57" i="20"/>
  <c r="N57" i="20" a="1"/>
  <c r="N57" i="20"/>
  <c r="O57" i="20" a="1"/>
  <c r="O57" i="20"/>
  <c r="P57" i="20" a="1"/>
  <c r="P57" i="20"/>
  <c r="Q57" i="20" a="1"/>
  <c r="Q57" i="20"/>
  <c r="R57" i="20" a="1"/>
  <c r="R57" i="20"/>
  <c r="C58" i="20" a="1"/>
  <c r="C58" i="20"/>
  <c r="D58" i="20" a="1"/>
  <c r="D58" i="20"/>
  <c r="E58" i="20" a="1"/>
  <c r="E58" i="20"/>
  <c r="F58" i="20" a="1"/>
  <c r="F58" i="20"/>
  <c r="G58" i="20" a="1"/>
  <c r="G58" i="20"/>
  <c r="H58" i="20" a="1"/>
  <c r="H58" i="20"/>
  <c r="I58" i="20" a="1"/>
  <c r="I58" i="20"/>
  <c r="J58" i="20" a="1"/>
  <c r="J58" i="20" s="1"/>
  <c r="K58" i="20" a="1"/>
  <c r="K58" i="20" s="1"/>
  <c r="L58" i="20" a="1"/>
  <c r="L58" i="20" s="1"/>
  <c r="M58" i="20" a="1"/>
  <c r="M58" i="20" s="1"/>
  <c r="N58" i="20" a="1"/>
  <c r="N58" i="20" s="1"/>
  <c r="O58" i="20" a="1"/>
  <c r="O58" i="20"/>
  <c r="P58" i="20" a="1"/>
  <c r="P58" i="20" s="1"/>
  <c r="Q58" i="20" a="1"/>
  <c r="Q58" i="20"/>
  <c r="R58" i="20" a="1"/>
  <c r="R58" i="20" s="1"/>
  <c r="C59" i="20" a="1"/>
  <c r="C59" i="20" s="1"/>
  <c r="D59" i="20" a="1"/>
  <c r="D59" i="20" s="1"/>
  <c r="E59" i="20" a="1"/>
  <c r="E59" i="20" s="1"/>
  <c r="F59" i="20" a="1"/>
  <c r="F59" i="20" s="1"/>
  <c r="G59" i="20" a="1"/>
  <c r="G59" i="20" s="1"/>
  <c r="H59" i="20" a="1"/>
  <c r="H59" i="20" s="1"/>
  <c r="I59" i="20" a="1"/>
  <c r="I59" i="20" s="1"/>
  <c r="J59" i="20" a="1"/>
  <c r="J59" i="20" s="1"/>
  <c r="K59" i="20" a="1"/>
  <c r="K59" i="20"/>
  <c r="L59" i="20" a="1"/>
  <c r="L59" i="20"/>
  <c r="M59" i="20" a="1"/>
  <c r="M59" i="20"/>
  <c r="N59" i="20" a="1"/>
  <c r="N59" i="20"/>
  <c r="O59" i="20" a="1"/>
  <c r="O59" i="20"/>
  <c r="P59" i="20" a="1"/>
  <c r="P59" i="20"/>
  <c r="Q59" i="20" a="1"/>
  <c r="Q59" i="20"/>
  <c r="R59" i="20" a="1"/>
  <c r="R59" i="20"/>
  <c r="C60" i="20" a="1"/>
  <c r="C60" i="20"/>
  <c r="D60" i="20" a="1"/>
  <c r="D60" i="20"/>
  <c r="E60" i="20" a="1"/>
  <c r="E60" i="20"/>
  <c r="F60" i="20" a="1"/>
  <c r="F60" i="20"/>
  <c r="G60" i="20" a="1"/>
  <c r="G60" i="20"/>
  <c r="H60" i="20" a="1"/>
  <c r="H60" i="20"/>
  <c r="I60" i="20" a="1"/>
  <c r="I60" i="20"/>
  <c r="J60" i="20" a="1"/>
  <c r="J60" i="20" s="1"/>
  <c r="K60" i="20" a="1"/>
  <c r="K60" i="20" s="1"/>
  <c r="L60" i="20" a="1"/>
  <c r="L60" i="20" s="1"/>
  <c r="M60" i="20" a="1"/>
  <c r="M60" i="20" s="1"/>
  <c r="N60" i="20" a="1"/>
  <c r="N60" i="20" s="1"/>
  <c r="O60" i="20" a="1"/>
  <c r="O60" i="20" s="1"/>
  <c r="P60" i="20" a="1"/>
  <c r="P60" i="20"/>
  <c r="Q60" i="20" a="1"/>
  <c r="Q60" i="20" s="1"/>
  <c r="R60" i="20" a="1"/>
  <c r="R60" i="20"/>
  <c r="C61" i="20" a="1"/>
  <c r="C61" i="20" s="1"/>
  <c r="D61" i="20" a="1"/>
  <c r="D61" i="20" s="1"/>
  <c r="E61" i="20" a="1"/>
  <c r="E61" i="20" s="1"/>
  <c r="F61" i="20" a="1"/>
  <c r="F61" i="20" s="1"/>
  <c r="G61" i="20" a="1"/>
  <c r="G61" i="20" s="1"/>
  <c r="H61" i="20" a="1"/>
  <c r="H61" i="20" s="1"/>
  <c r="I61" i="20" a="1"/>
  <c r="I61" i="20" s="1"/>
  <c r="J61" i="20" a="1"/>
  <c r="J61" i="20" s="1"/>
  <c r="K61" i="20" a="1"/>
  <c r="K61" i="20"/>
  <c r="L61" i="20" a="1"/>
  <c r="L61" i="20"/>
  <c r="M61" i="20" a="1"/>
  <c r="M61" i="20"/>
  <c r="N61" i="20" a="1"/>
  <c r="N61" i="20"/>
  <c r="O61" i="20" a="1"/>
  <c r="O61" i="20"/>
  <c r="P61" i="20" a="1"/>
  <c r="P61" i="20"/>
  <c r="Q61" i="20" a="1"/>
  <c r="Q61" i="20"/>
  <c r="R61" i="20" a="1"/>
  <c r="R61" i="20"/>
  <c r="C62" i="20" a="1"/>
  <c r="C62" i="20"/>
  <c r="D62" i="20" a="1"/>
  <c r="D62" i="20"/>
  <c r="E62" i="20" a="1"/>
  <c r="E62" i="20"/>
  <c r="F62" i="20" a="1"/>
  <c r="F62" i="20"/>
  <c r="G62" i="20" a="1"/>
  <c r="G62" i="20"/>
  <c r="H62" i="20" a="1"/>
  <c r="H62" i="20"/>
  <c r="I62" i="20" a="1"/>
  <c r="I62" i="20"/>
  <c r="J62" i="20" a="1"/>
  <c r="J62" i="20" s="1"/>
  <c r="K62" i="20" a="1"/>
  <c r="K62" i="20" s="1"/>
  <c r="L62" i="20" a="1"/>
  <c r="L62" i="20" s="1"/>
  <c r="M62" i="20" a="1"/>
  <c r="M62" i="20" s="1"/>
  <c r="N62" i="20" a="1"/>
  <c r="N62" i="20" s="1"/>
  <c r="O62" i="20" a="1"/>
  <c r="O62" i="20" s="1"/>
  <c r="P62" i="20" a="1"/>
  <c r="P62" i="20" s="1"/>
  <c r="Q62" i="20" a="1"/>
  <c r="Q62" i="20"/>
  <c r="R62" i="20" a="1"/>
  <c r="R62" i="20" s="1"/>
  <c r="C63" i="20" a="1"/>
  <c r="C63" i="20"/>
  <c r="D63" i="20" a="1"/>
  <c r="D63" i="20" s="1"/>
  <c r="E63" i="20" a="1"/>
  <c r="E63" i="20" s="1"/>
  <c r="F63" i="20" a="1"/>
  <c r="F63" i="20" s="1"/>
  <c r="G63" i="20" a="1"/>
  <c r="G63" i="20" s="1"/>
  <c r="H63" i="20" a="1"/>
  <c r="H63" i="20" s="1"/>
  <c r="I63" i="20" a="1"/>
  <c r="I63" i="20" s="1"/>
  <c r="J63" i="20" a="1"/>
  <c r="J63" i="20" s="1"/>
  <c r="K63" i="20" a="1"/>
  <c r="K63" i="20"/>
  <c r="L63" i="20" a="1"/>
  <c r="L63" i="20"/>
  <c r="M63" i="20" a="1"/>
  <c r="M63" i="20"/>
  <c r="N63" i="20" a="1"/>
  <c r="N63" i="20"/>
  <c r="O63" i="20" a="1"/>
  <c r="O63" i="20"/>
  <c r="P63" i="20" a="1"/>
  <c r="P63" i="20"/>
  <c r="Q63" i="20" a="1"/>
  <c r="Q63" i="20"/>
  <c r="R63" i="20" a="1"/>
  <c r="R63" i="20"/>
  <c r="C64" i="20" a="1"/>
  <c r="C64" i="20"/>
  <c r="D64" i="20" a="1"/>
  <c r="D64" i="20"/>
  <c r="E64" i="20" a="1"/>
  <c r="E64" i="20"/>
  <c r="F64" i="20" a="1"/>
  <c r="F64" i="20"/>
  <c r="G64" i="20" a="1"/>
  <c r="G64" i="20"/>
  <c r="H64" i="20" a="1"/>
  <c r="H64" i="20"/>
  <c r="I64" i="20" a="1"/>
  <c r="I64" i="20"/>
  <c r="J64" i="20" a="1"/>
  <c r="J64" i="20" s="1"/>
  <c r="K64" i="20" a="1"/>
  <c r="K64" i="20" s="1"/>
  <c r="L64" i="20" a="1"/>
  <c r="L64" i="20" s="1"/>
  <c r="M64" i="20" a="1"/>
  <c r="M64" i="20" s="1"/>
  <c r="N64" i="20" a="1"/>
  <c r="N64" i="20" s="1"/>
  <c r="O64" i="20" a="1"/>
  <c r="O64" i="20" s="1"/>
  <c r="P64" i="20" a="1"/>
  <c r="P64" i="20" s="1"/>
  <c r="Q64" i="20" a="1"/>
  <c r="Q64" i="20" s="1"/>
  <c r="R64" i="20" a="1"/>
  <c r="R64" i="20"/>
  <c r="C65" i="20" a="1"/>
  <c r="C65" i="20" s="1"/>
  <c r="D65" i="20" a="1"/>
  <c r="D65" i="20"/>
  <c r="E65" i="20" a="1"/>
  <c r="E65" i="20" s="1"/>
  <c r="F65" i="20" a="1"/>
  <c r="F65" i="20" s="1"/>
  <c r="G65" i="20" a="1"/>
  <c r="G65" i="20" s="1"/>
  <c r="H65" i="20" a="1"/>
  <c r="H65" i="20" s="1"/>
  <c r="I65" i="20" a="1"/>
  <c r="I65" i="20" s="1"/>
  <c r="J65" i="20" a="1"/>
  <c r="J65" i="20" s="1"/>
  <c r="K65" i="20" a="1"/>
  <c r="K65" i="20"/>
  <c r="L65" i="20" a="1"/>
  <c r="L65" i="20"/>
  <c r="M65" i="20" a="1"/>
  <c r="M65" i="20"/>
  <c r="N65" i="20" a="1"/>
  <c r="N65" i="20"/>
  <c r="O65" i="20" a="1"/>
  <c r="O65" i="20"/>
  <c r="P65" i="20" a="1"/>
  <c r="P65" i="20"/>
  <c r="Q65" i="20" a="1"/>
  <c r="Q65" i="20"/>
  <c r="R65" i="20" a="1"/>
  <c r="R65" i="20"/>
  <c r="C66" i="20" a="1"/>
  <c r="C66" i="20"/>
  <c r="D66" i="20" a="1"/>
  <c r="D66" i="20"/>
  <c r="E66" i="20" a="1"/>
  <c r="E66" i="20"/>
  <c r="F66" i="20" a="1"/>
  <c r="F66" i="20"/>
  <c r="G66" i="20" a="1"/>
  <c r="G66" i="20"/>
  <c r="H66" i="20" a="1"/>
  <c r="H66" i="20"/>
  <c r="I66" i="20" a="1"/>
  <c r="I66" i="20"/>
  <c r="J66" i="20" a="1"/>
  <c r="J66" i="20" s="1"/>
  <c r="K66" i="20" a="1"/>
  <c r="K66" i="20" s="1"/>
  <c r="L66" i="20" a="1"/>
  <c r="L66" i="20" s="1"/>
  <c r="M66" i="20" a="1"/>
  <c r="M66" i="20" s="1"/>
  <c r="N66" i="20" a="1"/>
  <c r="N66" i="20" s="1"/>
  <c r="O66" i="20" a="1"/>
  <c r="O66" i="20" s="1"/>
  <c r="P66" i="20" a="1"/>
  <c r="P66" i="20" s="1"/>
  <c r="Q66" i="20" a="1"/>
  <c r="Q66" i="20" s="1"/>
  <c r="R66" i="20" a="1"/>
  <c r="R66" i="20" s="1"/>
  <c r="C67" i="20" a="1"/>
  <c r="C67" i="20"/>
  <c r="D67" i="20" a="1"/>
  <c r="D67" i="20" s="1"/>
  <c r="E67" i="20" a="1"/>
  <c r="E67" i="20"/>
  <c r="F67" i="20" a="1"/>
  <c r="F67" i="20" s="1"/>
  <c r="G67" i="20" a="1"/>
  <c r="G67" i="20" s="1"/>
  <c r="H67" i="20" a="1"/>
  <c r="H67" i="20" s="1"/>
  <c r="I67" i="20" a="1"/>
  <c r="I67" i="20" s="1"/>
  <c r="J67" i="20" a="1"/>
  <c r="J67" i="20" s="1"/>
  <c r="K67" i="20" a="1"/>
  <c r="K67" i="20"/>
  <c r="L67" i="20" a="1"/>
  <c r="L67" i="20"/>
  <c r="M67" i="20" a="1"/>
  <c r="M67" i="20"/>
  <c r="N67" i="20" a="1"/>
  <c r="N67" i="20"/>
  <c r="O67" i="20" a="1"/>
  <c r="O67" i="20"/>
  <c r="P67" i="20" a="1"/>
  <c r="P67" i="20"/>
  <c r="Q67" i="20" a="1"/>
  <c r="Q67" i="20"/>
  <c r="R67" i="20" a="1"/>
  <c r="R67" i="20"/>
  <c r="C68" i="20" a="1"/>
  <c r="C68" i="20"/>
  <c r="D68" i="20" a="1"/>
  <c r="D68" i="20"/>
  <c r="E68" i="20" a="1"/>
  <c r="E68" i="20"/>
  <c r="F68" i="20" a="1"/>
  <c r="F68" i="20"/>
  <c r="G68" i="20" a="1"/>
  <c r="G68" i="20"/>
  <c r="H68" i="20" a="1"/>
  <c r="H68" i="20"/>
  <c r="I68" i="20" a="1"/>
  <c r="I68" i="20"/>
  <c r="J68" i="20" a="1"/>
  <c r="J68" i="20" s="1"/>
  <c r="K68" i="20" a="1"/>
  <c r="K68" i="20" s="1"/>
  <c r="L68" i="20" a="1"/>
  <c r="L68" i="20" s="1"/>
  <c r="M68" i="20" a="1"/>
  <c r="M68" i="20" s="1"/>
  <c r="N68" i="20" a="1"/>
  <c r="N68" i="20" s="1"/>
  <c r="O68" i="20" a="1"/>
  <c r="O68" i="20" s="1"/>
  <c r="P68" i="20" a="1"/>
  <c r="P68" i="20" s="1"/>
  <c r="Q68" i="20" a="1"/>
  <c r="Q68" i="20" s="1"/>
  <c r="R68" i="20" a="1"/>
  <c r="R68" i="20" s="1"/>
  <c r="C69" i="20" a="1"/>
  <c r="C69" i="20" s="1"/>
  <c r="D69" i="20" a="1"/>
  <c r="D69" i="20"/>
  <c r="E69" i="20" a="1"/>
  <c r="E69" i="20" s="1"/>
  <c r="F69" i="20" a="1"/>
  <c r="F69" i="20"/>
  <c r="G69" i="20" a="1"/>
  <c r="G69" i="20" s="1"/>
  <c r="H69" i="20" a="1"/>
  <c r="H69" i="20" s="1"/>
  <c r="I69" i="20" a="1"/>
  <c r="I69" i="20" s="1"/>
  <c r="J69" i="20" a="1"/>
  <c r="J69" i="20" s="1"/>
  <c r="K69" i="20" a="1"/>
  <c r="K69" i="20"/>
  <c r="L69" i="20" a="1"/>
  <c r="L69" i="20" s="1"/>
  <c r="M69" i="20" a="1"/>
  <c r="M69" i="20"/>
  <c r="N69" i="20" a="1"/>
  <c r="N69" i="20"/>
  <c r="O69" i="20" a="1"/>
  <c r="O69" i="20"/>
  <c r="P69" i="20" a="1"/>
  <c r="P69" i="20"/>
  <c r="Q69" i="20" a="1"/>
  <c r="Q69" i="20"/>
  <c r="R69" i="20" a="1"/>
  <c r="R69" i="20"/>
  <c r="C70" i="20" a="1"/>
  <c r="C70" i="20"/>
  <c r="D70" i="20" a="1"/>
  <c r="D70" i="20"/>
  <c r="E70" i="20" a="1"/>
  <c r="E70" i="20"/>
  <c r="F70" i="20" a="1"/>
  <c r="F70" i="20"/>
  <c r="G70" i="20" a="1"/>
  <c r="G70" i="20"/>
  <c r="H70" i="20" a="1"/>
  <c r="H70" i="20"/>
  <c r="I70" i="20" a="1"/>
  <c r="I70" i="20"/>
  <c r="J70" i="20" a="1"/>
  <c r="J70" i="20" s="1"/>
  <c r="K70" i="20" a="1"/>
  <c r="K70" i="20"/>
  <c r="L70" i="20" a="1"/>
  <c r="L70" i="20" s="1"/>
  <c r="M70" i="20" a="1"/>
  <c r="M70" i="20" s="1"/>
  <c r="N70" i="20" a="1"/>
  <c r="N70" i="20" s="1"/>
  <c r="O70" i="20" a="1"/>
  <c r="O70" i="20" s="1"/>
  <c r="P70" i="20" a="1"/>
  <c r="P70" i="20" s="1"/>
  <c r="Q70" i="20" a="1"/>
  <c r="Q70" i="20" s="1"/>
  <c r="R70" i="20" a="1"/>
  <c r="R70" i="20" s="1"/>
  <c r="C71" i="20" a="1"/>
  <c r="C71" i="20" s="1"/>
  <c r="D71" i="20" a="1"/>
  <c r="D71" i="20" s="1"/>
  <c r="E71" i="20" a="1"/>
  <c r="E71" i="20"/>
  <c r="F71" i="20" a="1"/>
  <c r="F71" i="20" s="1"/>
  <c r="G71" i="20" a="1"/>
  <c r="G71" i="20"/>
  <c r="H71" i="20" a="1"/>
  <c r="H71" i="20" s="1"/>
  <c r="I71" i="20" a="1"/>
  <c r="I71" i="20" s="1"/>
  <c r="J71" i="20" a="1"/>
  <c r="J71" i="20" s="1"/>
  <c r="K71" i="20" a="1"/>
  <c r="K71" i="20"/>
  <c r="L71" i="20" a="1"/>
  <c r="L71" i="20"/>
  <c r="M71" i="20" a="1"/>
  <c r="M71" i="20" s="1"/>
  <c r="N71" i="20" a="1"/>
  <c r="N71" i="20"/>
  <c r="O71" i="20" a="1"/>
  <c r="O71" i="20"/>
  <c r="P71" i="20" a="1"/>
  <c r="P71" i="20"/>
  <c r="Q71" i="20" a="1"/>
  <c r="Q71" i="20"/>
  <c r="R71" i="20" a="1"/>
  <c r="R71" i="20"/>
  <c r="C72" i="20" a="1"/>
  <c r="C72" i="20"/>
  <c r="D72" i="20" a="1"/>
  <c r="D72" i="20"/>
  <c r="E72" i="20" a="1"/>
  <c r="E72" i="20"/>
  <c r="F72" i="20" a="1"/>
  <c r="F72" i="20"/>
  <c r="G72" i="20" a="1"/>
  <c r="G72" i="20"/>
  <c r="H72" i="20" a="1"/>
  <c r="H72" i="20"/>
  <c r="I72" i="20" a="1"/>
  <c r="I72" i="20"/>
  <c r="J72" i="20" a="1"/>
  <c r="J72" i="20" s="1"/>
  <c r="K72" i="20" a="1"/>
  <c r="K72" i="20" s="1"/>
  <c r="L72" i="20" a="1"/>
  <c r="L72" i="20"/>
  <c r="M72" i="20" a="1"/>
  <c r="M72" i="20" s="1"/>
  <c r="N72" i="20" a="1"/>
  <c r="N72" i="20" s="1"/>
  <c r="O72" i="20" a="1"/>
  <c r="O72" i="20" s="1"/>
  <c r="P72" i="20" a="1"/>
  <c r="P72" i="20" s="1"/>
  <c r="Q72" i="20" a="1"/>
  <c r="Q72" i="20" s="1"/>
  <c r="R72" i="20" a="1"/>
  <c r="R72" i="20" s="1"/>
  <c r="C73" i="20" a="1"/>
  <c r="C73" i="20" s="1"/>
  <c r="D73" i="20" a="1"/>
  <c r="D73" i="20" s="1"/>
  <c r="E73" i="20" a="1"/>
  <c r="E73" i="20" s="1"/>
  <c r="F73" i="20" a="1"/>
  <c r="F73" i="20"/>
  <c r="G73" i="20" a="1"/>
  <c r="G73" i="20" s="1"/>
  <c r="H73" i="20" a="1"/>
  <c r="H73" i="20"/>
  <c r="I73" i="20" a="1"/>
  <c r="I73" i="20" s="1"/>
  <c r="J73" i="20" a="1"/>
  <c r="J73" i="20" s="1"/>
  <c r="K73" i="20" a="1"/>
  <c r="K73" i="20"/>
  <c r="L73" i="20" a="1"/>
  <c r="L73" i="20"/>
  <c r="M73" i="20" a="1"/>
  <c r="M73" i="20"/>
  <c r="N73" i="20" a="1"/>
  <c r="N73" i="20" s="1"/>
  <c r="O73" i="20" a="1"/>
  <c r="O73" i="20"/>
  <c r="P73" i="20" a="1"/>
  <c r="P73" i="20"/>
  <c r="Q73" i="20" a="1"/>
  <c r="Q73" i="20"/>
  <c r="R73" i="20" a="1"/>
  <c r="R73" i="20"/>
  <c r="C74" i="20" a="1"/>
  <c r="C74" i="20"/>
  <c r="D74" i="20" a="1"/>
  <c r="D74" i="20"/>
  <c r="E74" i="20" a="1"/>
  <c r="E74" i="20"/>
  <c r="F74" i="20" a="1"/>
  <c r="F74" i="20"/>
  <c r="G74" i="20" a="1"/>
  <c r="G74" i="20"/>
  <c r="H74" i="20" a="1"/>
  <c r="H74" i="20"/>
  <c r="I74" i="20" a="1"/>
  <c r="I74" i="20" s="1"/>
  <c r="J74" i="20" a="1"/>
  <c r="J74" i="20" s="1"/>
  <c r="K74" i="20" a="1"/>
  <c r="K74" i="20" s="1"/>
  <c r="L74" i="20" a="1"/>
  <c r="L74" i="20" s="1"/>
  <c r="M74" i="20" a="1"/>
  <c r="M74" i="20"/>
  <c r="N74" i="20" a="1"/>
  <c r="N74" i="20" s="1"/>
  <c r="O74" i="20" a="1"/>
  <c r="O74" i="20" s="1"/>
  <c r="P74" i="20" a="1"/>
  <c r="P74" i="20" s="1"/>
  <c r="Q74" i="20" a="1"/>
  <c r="Q74" i="20" s="1"/>
  <c r="R74" i="20" a="1"/>
  <c r="R74" i="20" s="1"/>
  <c r="C75" i="20" a="1"/>
  <c r="C75" i="20" s="1"/>
  <c r="D75" i="20" a="1"/>
  <c r="D75" i="20" s="1"/>
  <c r="E75" i="20" a="1"/>
  <c r="E75" i="20" s="1"/>
  <c r="F75" i="20" a="1"/>
  <c r="F75" i="20" s="1"/>
  <c r="G75" i="20" a="1"/>
  <c r="G75" i="20"/>
  <c r="H75" i="20" a="1"/>
  <c r="H75" i="20" s="1"/>
  <c r="I75" i="20" a="1"/>
  <c r="I75" i="20"/>
  <c r="J75" i="20" a="1"/>
  <c r="J75" i="20" s="1"/>
  <c r="K75" i="20" a="1"/>
  <c r="K75" i="20"/>
  <c r="L75" i="20" a="1"/>
  <c r="L75" i="20"/>
  <c r="M75" i="20" a="1"/>
  <c r="M75" i="20"/>
  <c r="N75" i="20" a="1"/>
  <c r="N75" i="20"/>
  <c r="O75" i="20" a="1"/>
  <c r="O75" i="20" s="1"/>
  <c r="P75" i="20" a="1"/>
  <c r="P75" i="20"/>
  <c r="Q75" i="20" a="1"/>
  <c r="Q75" i="20"/>
  <c r="R75" i="20" a="1"/>
  <c r="R75" i="20"/>
  <c r="C76" i="20" a="1"/>
  <c r="C76" i="20"/>
  <c r="D76" i="20" a="1"/>
  <c r="D76" i="20"/>
  <c r="E76" i="20" a="1"/>
  <c r="E76" i="20"/>
  <c r="F76" i="20" a="1"/>
  <c r="F76" i="20"/>
  <c r="G76" i="20" a="1"/>
  <c r="G76" i="20"/>
  <c r="H76" i="20" a="1"/>
  <c r="H76" i="20"/>
  <c r="I76" i="20" a="1"/>
  <c r="I76" i="20"/>
  <c r="J76" i="20" a="1"/>
  <c r="J76" i="20" s="1"/>
  <c r="K76" i="20" a="1"/>
  <c r="K76" i="20" s="1"/>
  <c r="L76" i="20" a="1"/>
  <c r="L76" i="20" s="1"/>
  <c r="M76" i="20" a="1"/>
  <c r="M76" i="20" s="1"/>
  <c r="N76" i="20" a="1"/>
  <c r="N76" i="20"/>
  <c r="O76" i="20" a="1"/>
  <c r="O76" i="20" s="1"/>
  <c r="P76" i="20" a="1"/>
  <c r="P76" i="20" s="1"/>
  <c r="Q76" i="20" a="1"/>
  <c r="Q76" i="20" s="1"/>
  <c r="R76" i="20" a="1"/>
  <c r="R76" i="20" s="1"/>
  <c r="C77" i="20" a="1"/>
  <c r="C77" i="20" s="1"/>
  <c r="D77" i="20" a="1"/>
  <c r="D77" i="20" s="1"/>
  <c r="E77" i="20" a="1"/>
  <c r="E77" i="20" s="1"/>
  <c r="F77" i="20" a="1"/>
  <c r="F77" i="20" s="1"/>
  <c r="G77" i="20" a="1"/>
  <c r="G77" i="20" s="1"/>
  <c r="H77" i="20" a="1"/>
  <c r="H77" i="20"/>
  <c r="I77" i="20" a="1"/>
  <c r="I77" i="20" s="1"/>
  <c r="J77" i="20" a="1"/>
  <c r="J77" i="20" s="1"/>
  <c r="K77" i="20" a="1"/>
  <c r="K77" i="20" s="1"/>
  <c r="L77" i="20" a="1"/>
  <c r="L77" i="20"/>
  <c r="M77" i="20" a="1"/>
  <c r="M77" i="20" s="1"/>
  <c r="N77" i="20" a="1"/>
  <c r="N77" i="20"/>
  <c r="O77" i="20" a="1"/>
  <c r="O77" i="20"/>
  <c r="P77" i="20" a="1"/>
  <c r="P77" i="20" s="1"/>
  <c r="Q77" i="20" a="1"/>
  <c r="Q77" i="20"/>
  <c r="R77" i="20" a="1"/>
  <c r="R77" i="20"/>
  <c r="C78" i="20" a="1"/>
  <c r="C78" i="20"/>
  <c r="D78" i="20" a="1"/>
  <c r="D78" i="20"/>
  <c r="E78" i="20" a="1"/>
  <c r="E78" i="20"/>
  <c r="F78" i="20" a="1"/>
  <c r="F78" i="20"/>
  <c r="G78" i="20" a="1"/>
  <c r="G78" i="20"/>
  <c r="H78" i="20" a="1"/>
  <c r="H78" i="20"/>
  <c r="I78" i="20" a="1"/>
  <c r="I78" i="20"/>
  <c r="J78" i="20" a="1"/>
  <c r="J78" i="20" s="1"/>
  <c r="K78" i="20" a="1"/>
  <c r="K78" i="20"/>
  <c r="L78" i="20" a="1"/>
  <c r="L78" i="20" s="1"/>
  <c r="M78" i="20" a="1"/>
  <c r="M78" i="20" s="1"/>
  <c r="N78" i="20" a="1"/>
  <c r="N78" i="20" s="1"/>
  <c r="O78" i="20" a="1"/>
  <c r="O78" i="20"/>
  <c r="P78" i="20" a="1"/>
  <c r="P78" i="20" s="1"/>
  <c r="Q78" i="20" a="1"/>
  <c r="Q78" i="20" s="1"/>
  <c r="R78" i="20" a="1"/>
  <c r="R78" i="20" s="1"/>
  <c r="C79" i="20" a="1"/>
  <c r="C79" i="20"/>
  <c r="D79" i="20" a="1"/>
  <c r="D79" i="20" s="1"/>
  <c r="E79" i="20" a="1"/>
  <c r="E79" i="20" s="1"/>
  <c r="F79" i="20" a="1"/>
  <c r="F79" i="20" s="1"/>
  <c r="G79" i="20" a="1"/>
  <c r="G79" i="20" s="1"/>
  <c r="H79" i="20" a="1"/>
  <c r="H79" i="20" s="1"/>
  <c r="I79" i="20" a="1"/>
  <c r="I79" i="20"/>
  <c r="J79" i="20" a="1"/>
  <c r="J79" i="20" s="1"/>
  <c r="K79" i="20" a="1"/>
  <c r="K79" i="20"/>
  <c r="L79" i="20" a="1"/>
  <c r="L79" i="20" s="1"/>
  <c r="M79" i="20" a="1"/>
  <c r="M79" i="20"/>
  <c r="N79" i="20" a="1"/>
  <c r="N79" i="20" s="1"/>
  <c r="O79" i="20" a="1"/>
  <c r="O79" i="20"/>
  <c r="P79" i="20" a="1"/>
  <c r="P79" i="20"/>
  <c r="Q79" i="20" a="1"/>
  <c r="Q79" i="20" s="1"/>
  <c r="R79" i="20" a="1"/>
  <c r="R79" i="20"/>
  <c r="C80" i="20" a="1"/>
  <c r="C80" i="20"/>
  <c r="D80" i="20" a="1"/>
  <c r="D80" i="20"/>
  <c r="E80" i="20" a="1"/>
  <c r="E80" i="20"/>
  <c r="F80" i="20" a="1"/>
  <c r="F80" i="20"/>
  <c r="G80" i="20" a="1"/>
  <c r="G80" i="20"/>
  <c r="H80" i="20" a="1"/>
  <c r="H80" i="20"/>
  <c r="I80" i="20" a="1"/>
  <c r="I80" i="20"/>
  <c r="J80" i="20" a="1"/>
  <c r="J80" i="20" s="1"/>
  <c r="K80" i="20" a="1"/>
  <c r="K80" i="20" s="1"/>
  <c r="L80" i="20" a="1"/>
  <c r="L80" i="20"/>
  <c r="M80" i="20" a="1"/>
  <c r="M80" i="20" s="1"/>
  <c r="N80" i="20" a="1"/>
  <c r="N80" i="20" s="1"/>
  <c r="O80" i="20" a="1"/>
  <c r="O80" i="20" s="1"/>
  <c r="P80" i="20" a="1"/>
  <c r="P80" i="20"/>
  <c r="Q80" i="20" a="1"/>
  <c r="Q80" i="20" s="1"/>
  <c r="R80" i="20" a="1"/>
  <c r="R80" i="20" s="1"/>
  <c r="C81" i="20" a="1"/>
  <c r="C81" i="20" s="1"/>
  <c r="D81" i="20" a="1"/>
  <c r="D81" i="20"/>
  <c r="E81" i="20" a="1"/>
  <c r="E81" i="20" s="1"/>
  <c r="F81" i="20" a="1"/>
  <c r="F81" i="20" s="1"/>
  <c r="G81" i="20" a="1"/>
  <c r="G81" i="20" s="1"/>
  <c r="H81" i="20" a="1"/>
  <c r="H81" i="20" s="1"/>
  <c r="I81" i="20" a="1"/>
  <c r="I81" i="20" s="1"/>
  <c r="J81" i="20" a="1"/>
  <c r="J81" i="20" s="1"/>
  <c r="K81" i="20" a="1"/>
  <c r="K81" i="20"/>
  <c r="L81" i="20" a="1"/>
  <c r="L81" i="20"/>
  <c r="M81" i="20" a="1"/>
  <c r="M81" i="20" s="1"/>
  <c r="N81" i="20" a="1"/>
  <c r="N81" i="20"/>
  <c r="O81" i="20" a="1"/>
  <c r="O81" i="20" s="1"/>
  <c r="P81" i="20" a="1"/>
  <c r="P81" i="20"/>
  <c r="Q81" i="20" a="1"/>
  <c r="Q81" i="20"/>
  <c r="R81" i="20" a="1"/>
  <c r="R81" i="20" s="1"/>
  <c r="C82" i="20" a="1"/>
  <c r="C82" i="20"/>
  <c r="D82" i="20" a="1"/>
  <c r="D82" i="20"/>
  <c r="E82" i="20" a="1"/>
  <c r="E82" i="20"/>
  <c r="F82" i="20" a="1"/>
  <c r="F82" i="20"/>
  <c r="G82" i="20" a="1"/>
  <c r="G82" i="20"/>
  <c r="H82" i="20" a="1"/>
  <c r="H82" i="20"/>
  <c r="I82" i="20" a="1"/>
  <c r="I82" i="20"/>
  <c r="J82" i="20" a="1"/>
  <c r="J82" i="20" s="1"/>
  <c r="K82" i="20" a="1"/>
  <c r="K82" i="20"/>
  <c r="L82" i="20" a="1"/>
  <c r="L82" i="20" s="1"/>
  <c r="M82" i="20" a="1"/>
  <c r="M82" i="20"/>
  <c r="N82" i="20" a="1"/>
  <c r="N82" i="20" s="1"/>
  <c r="O82" i="20" a="1"/>
  <c r="O82" i="20" s="1"/>
  <c r="P82" i="20" a="1"/>
  <c r="P82" i="20" s="1"/>
  <c r="Q82" i="20" a="1"/>
  <c r="Q82" i="20"/>
  <c r="R82" i="20" a="1"/>
  <c r="R82" i="20" s="1"/>
  <c r="C83" i="20" a="1"/>
  <c r="C83" i="20" s="1"/>
  <c r="D83" i="20" a="1"/>
  <c r="D83" i="20" s="1"/>
  <c r="E83" i="20" a="1"/>
  <c r="E83" i="20"/>
  <c r="F83" i="20" a="1"/>
  <c r="F83" i="20" s="1"/>
  <c r="G83" i="20" a="1"/>
  <c r="G83" i="20" s="1"/>
  <c r="H83" i="20" a="1"/>
  <c r="H83" i="20" s="1"/>
  <c r="I83" i="20" a="1"/>
  <c r="I83" i="20" s="1"/>
  <c r="J83" i="20" a="1"/>
  <c r="J83" i="20" s="1"/>
  <c r="K83" i="20" a="1"/>
  <c r="K83" i="20"/>
  <c r="L83" i="20" a="1"/>
  <c r="L83" i="20"/>
  <c r="M83" i="20" a="1"/>
  <c r="M83" i="20"/>
  <c r="N83" i="20" a="1"/>
  <c r="N83" i="20" s="1"/>
  <c r="O83" i="20" a="1"/>
  <c r="O83" i="20"/>
  <c r="P83" i="20" a="1"/>
  <c r="P83" i="20" s="1"/>
  <c r="Q83" i="20" a="1"/>
  <c r="Q83" i="20"/>
  <c r="R83" i="20" a="1"/>
  <c r="R83" i="20"/>
  <c r="C84" i="20" a="1"/>
  <c r="C84" i="20" s="1"/>
  <c r="D84" i="20" a="1"/>
  <c r="D84" i="20"/>
  <c r="E84" i="20" a="1"/>
  <c r="E84" i="20"/>
  <c r="F84" i="20" a="1"/>
  <c r="F84" i="20"/>
  <c r="G84" i="20" a="1"/>
  <c r="G84" i="20"/>
  <c r="H84" i="20" a="1"/>
  <c r="H84" i="20"/>
  <c r="I84" i="20" a="1"/>
  <c r="I84" i="20"/>
  <c r="J84" i="20" a="1"/>
  <c r="J84" i="20" s="1"/>
  <c r="K84" i="20" a="1"/>
  <c r="K84" i="20" s="1"/>
  <c r="L84" i="20" a="1"/>
  <c r="L84" i="20"/>
  <c r="M84" i="20" a="1"/>
  <c r="M84" i="20" s="1"/>
  <c r="N84" i="20" a="1"/>
  <c r="N84" i="20"/>
  <c r="O84" i="20" a="1"/>
  <c r="O84" i="20" s="1"/>
  <c r="P84" i="20" a="1"/>
  <c r="P84" i="20" s="1"/>
  <c r="Q84" i="20" a="1"/>
  <c r="Q84" i="20" s="1"/>
  <c r="R84" i="20" a="1"/>
  <c r="R84" i="20"/>
  <c r="C85" i="20" a="1"/>
  <c r="C85" i="20" s="1"/>
  <c r="D85" i="20" a="1"/>
  <c r="D85" i="20" s="1"/>
  <c r="E85" i="20" a="1"/>
  <c r="E85" i="20" s="1"/>
  <c r="F85" i="20" a="1"/>
  <c r="F85" i="20"/>
  <c r="G85" i="20" a="1"/>
  <c r="G85" i="20" s="1"/>
  <c r="H85" i="20" a="1"/>
  <c r="H85" i="20" s="1"/>
  <c r="I85" i="20" a="1"/>
  <c r="I85" i="20" s="1"/>
  <c r="J85" i="20" a="1"/>
  <c r="J85" i="20" s="1"/>
  <c r="K85" i="20" a="1"/>
  <c r="K85" i="20"/>
  <c r="L85" i="20" a="1"/>
  <c r="L85" i="20"/>
  <c r="M85" i="20" a="1"/>
  <c r="M85" i="20"/>
  <c r="N85" i="20" a="1"/>
  <c r="N85" i="20"/>
  <c r="O85" i="20" a="1"/>
  <c r="O85" i="20" s="1"/>
  <c r="P85" i="20" a="1"/>
  <c r="P85" i="20"/>
  <c r="Q85" i="20" a="1"/>
  <c r="Q85" i="20" s="1"/>
  <c r="R85" i="20" a="1"/>
  <c r="R85" i="20"/>
  <c r="C86" i="20" a="1"/>
  <c r="C86" i="20" s="1"/>
  <c r="D86" i="20" a="1"/>
  <c r="D86" i="20" s="1"/>
  <c r="E86" i="20" a="1"/>
  <c r="E86" i="20"/>
  <c r="F86" i="20" a="1"/>
  <c r="F86" i="20"/>
  <c r="G86" i="20" a="1"/>
  <c r="G86" i="20"/>
  <c r="H86" i="20" a="1"/>
  <c r="H86" i="20"/>
  <c r="I86" i="20" a="1"/>
  <c r="I86" i="20"/>
  <c r="J86" i="20" a="1"/>
  <c r="J86" i="20" s="1"/>
  <c r="K86" i="20" a="1"/>
  <c r="K86" i="20" s="1"/>
  <c r="L86" i="20" a="1"/>
  <c r="L86" i="20" s="1"/>
  <c r="M86" i="20" a="1"/>
  <c r="M86" i="20"/>
  <c r="N86" i="20" a="1"/>
  <c r="N86" i="20" s="1"/>
  <c r="O86" i="20" a="1"/>
  <c r="O86" i="20"/>
  <c r="P86" i="20" a="1"/>
  <c r="P86" i="20" s="1"/>
  <c r="Q86" i="20" a="1"/>
  <c r="Q86" i="20" s="1"/>
  <c r="R86" i="20" a="1"/>
  <c r="R86" i="20" s="1"/>
  <c r="C87" i="20" a="1"/>
  <c r="C87" i="20"/>
  <c r="D87" i="20" a="1"/>
  <c r="D87" i="20" s="1"/>
  <c r="E87" i="20" a="1"/>
  <c r="E87" i="20" s="1"/>
  <c r="F87" i="20" a="1"/>
  <c r="F87" i="20" s="1"/>
  <c r="G87" i="20" a="1"/>
  <c r="G87" i="20"/>
  <c r="H87" i="20" a="1"/>
  <c r="H87" i="20" s="1"/>
  <c r="I87" i="20" a="1"/>
  <c r="I87" i="20" s="1"/>
  <c r="J87" i="20" a="1"/>
  <c r="J87" i="20" s="1"/>
  <c r="K87" i="20" a="1"/>
  <c r="K87" i="20"/>
  <c r="L87" i="20" a="1"/>
  <c r="L87" i="20"/>
  <c r="M87" i="20" a="1"/>
  <c r="M87" i="20"/>
  <c r="N87" i="20" a="1"/>
  <c r="N87" i="20"/>
  <c r="O87" i="20" a="1"/>
  <c r="O87" i="20"/>
  <c r="P87" i="20" a="1"/>
  <c r="P87" i="20" s="1"/>
  <c r="Q87" i="20" a="1"/>
  <c r="Q87" i="20"/>
  <c r="R87" i="20" a="1"/>
  <c r="R87" i="20" s="1"/>
  <c r="C88" i="20" a="1"/>
  <c r="C88" i="20"/>
  <c r="D88" i="20" a="1"/>
  <c r="D88" i="20"/>
  <c r="E88" i="20" a="1"/>
  <c r="E88" i="20" s="1"/>
  <c r="F88" i="20" a="1"/>
  <c r="F88" i="20"/>
  <c r="G88" i="20" a="1"/>
  <c r="G88" i="20"/>
  <c r="H88" i="20" a="1"/>
  <c r="H88" i="20"/>
  <c r="I88" i="20" a="1"/>
  <c r="I88" i="20"/>
  <c r="J88" i="20" a="1"/>
  <c r="J88" i="20" s="1"/>
  <c r="K88" i="20" a="1"/>
  <c r="K88" i="20" s="1"/>
  <c r="L88" i="20" a="1"/>
  <c r="L88" i="20" s="1"/>
  <c r="M88" i="20" a="1"/>
  <c r="M88" i="20" s="1"/>
  <c r="N88" i="20" a="1"/>
  <c r="N88" i="20"/>
  <c r="O88" i="20" a="1"/>
  <c r="O88" i="20" s="1"/>
  <c r="P88" i="20" a="1"/>
  <c r="P88" i="20"/>
  <c r="Q88" i="20" a="1"/>
  <c r="Q88" i="20" s="1"/>
  <c r="R88" i="20" a="1"/>
  <c r="R88" i="20"/>
  <c r="C89" i="20" a="1"/>
  <c r="C89" i="20" s="1"/>
  <c r="D89" i="20" a="1"/>
  <c r="D89" i="20"/>
  <c r="E89" i="20" a="1"/>
  <c r="E89" i="20" s="1"/>
  <c r="F89" i="20" a="1"/>
  <c r="F89" i="20" s="1"/>
  <c r="G89" i="20" a="1"/>
  <c r="G89" i="20" s="1"/>
  <c r="H89" i="20" a="1"/>
  <c r="H89" i="20"/>
  <c r="I89" i="20" a="1"/>
  <c r="I89" i="20" s="1"/>
  <c r="J89" i="20" a="1"/>
  <c r="J89" i="20" s="1"/>
  <c r="K89" i="20" a="1"/>
  <c r="K89" i="20" s="1"/>
  <c r="L89" i="20" a="1"/>
  <c r="L89" i="20" s="1"/>
  <c r="M89" i="20" a="1"/>
  <c r="M89" i="20" s="1"/>
  <c r="N89" i="20" a="1"/>
  <c r="N89" i="20"/>
  <c r="O89" i="20" a="1"/>
  <c r="O89" i="20" s="1"/>
  <c r="P89" i="20" a="1"/>
  <c r="P89" i="20"/>
  <c r="Q89" i="20" a="1"/>
  <c r="Q89" i="20" s="1"/>
  <c r="R89" i="20" a="1"/>
  <c r="R89" i="20" s="1"/>
  <c r="C90" i="20" a="1"/>
  <c r="C90" i="20" s="1"/>
  <c r="D90" i="20" a="1"/>
  <c r="D90" i="20"/>
  <c r="E90" i="20" a="1"/>
  <c r="E90" i="20" s="1"/>
  <c r="F90" i="20" a="1"/>
  <c r="F90" i="20" s="1"/>
  <c r="G90" i="20" a="1"/>
  <c r="G90" i="20" s="1"/>
  <c r="H90" i="20" a="1"/>
  <c r="H90" i="20"/>
  <c r="I90" i="20" a="1"/>
  <c r="I90" i="20" s="1"/>
  <c r="J90" i="20" a="1"/>
  <c r="J90" i="20" s="1"/>
  <c r="K90" i="20" a="1"/>
  <c r="K90" i="20" s="1"/>
  <c r="L90" i="20" a="1"/>
  <c r="L90" i="20" s="1"/>
  <c r="M90" i="20" a="1"/>
  <c r="M90" i="20" s="1"/>
  <c r="N90" i="20" a="1"/>
  <c r="N90" i="20"/>
  <c r="O90" i="20" a="1"/>
  <c r="O90" i="20" s="1"/>
  <c r="P90" i="20" a="1"/>
  <c r="P90" i="20"/>
  <c r="Q90" i="20" a="1"/>
  <c r="Q90" i="20" s="1"/>
  <c r="R90" i="20" a="1"/>
  <c r="R90" i="20"/>
  <c r="C91" i="20" a="1"/>
  <c r="C91" i="20" s="1"/>
  <c r="D91" i="20" a="1"/>
  <c r="D91" i="20"/>
  <c r="E91" i="20" a="1"/>
  <c r="E91" i="20" s="1"/>
  <c r="F91" i="20" a="1"/>
  <c r="F91" i="20" s="1"/>
  <c r="G91" i="20" a="1"/>
  <c r="G91" i="20" s="1"/>
  <c r="H91" i="20" a="1"/>
  <c r="H91" i="20"/>
  <c r="I91" i="20" a="1"/>
  <c r="I91" i="20" s="1"/>
  <c r="J91" i="20" a="1"/>
  <c r="J91" i="20" s="1"/>
  <c r="K91" i="20" a="1"/>
  <c r="K91" i="20" s="1"/>
  <c r="L91" i="20" a="1"/>
  <c r="L91" i="20" s="1"/>
  <c r="M91" i="20" a="1"/>
  <c r="M91" i="20" s="1"/>
  <c r="N91" i="20" a="1"/>
  <c r="N91" i="20"/>
  <c r="O91" i="20" a="1"/>
  <c r="O91" i="20" s="1"/>
  <c r="P91" i="20" a="1"/>
  <c r="P91" i="20"/>
  <c r="Q91" i="20" a="1"/>
  <c r="Q91" i="20" s="1"/>
  <c r="R91" i="20" a="1"/>
  <c r="R91" i="20" s="1"/>
  <c r="C92" i="20" a="1"/>
  <c r="C92" i="20" s="1"/>
  <c r="D92" i="20" a="1"/>
  <c r="D92" i="20"/>
  <c r="E92" i="20" a="1"/>
  <c r="E92" i="20" s="1"/>
  <c r="F92" i="20" a="1"/>
  <c r="F92" i="20" s="1"/>
  <c r="G92" i="20" a="1"/>
  <c r="G92" i="20" s="1"/>
  <c r="H92" i="20" a="1"/>
  <c r="H92" i="20"/>
  <c r="I92" i="20" a="1"/>
  <c r="I92" i="20" s="1"/>
  <c r="J92" i="20" a="1"/>
  <c r="J92" i="20" s="1"/>
  <c r="K92" i="20" a="1"/>
  <c r="K92" i="20" s="1"/>
  <c r="L92" i="20" a="1"/>
  <c r="L92" i="20" s="1"/>
  <c r="M92" i="20" a="1"/>
  <c r="M92" i="20" s="1"/>
  <c r="N92" i="20" a="1"/>
  <c r="N92" i="20"/>
  <c r="O92" i="20" a="1"/>
  <c r="O92" i="20" s="1"/>
  <c r="P92" i="20" a="1"/>
  <c r="P92" i="20"/>
  <c r="Q92" i="20" a="1"/>
  <c r="Q92" i="20" s="1"/>
  <c r="R92" i="20" a="1"/>
  <c r="R92" i="20" s="1"/>
  <c r="C93" i="20" a="1"/>
  <c r="C93" i="20" s="1"/>
  <c r="D93" i="20" a="1"/>
  <c r="D93" i="20"/>
  <c r="E93" i="20" a="1"/>
  <c r="E93" i="20" s="1"/>
  <c r="F93" i="20" a="1"/>
  <c r="F93" i="20" s="1"/>
  <c r="G93" i="20" a="1"/>
  <c r="G93" i="20" s="1"/>
  <c r="H93" i="20" a="1"/>
  <c r="H93" i="20"/>
  <c r="I93" i="20" a="1"/>
  <c r="I93" i="20" s="1"/>
  <c r="J93" i="20" a="1"/>
  <c r="J93" i="20" s="1"/>
  <c r="K93" i="20" a="1"/>
  <c r="K93" i="20" s="1"/>
  <c r="L93" i="20" a="1"/>
  <c r="L93" i="20" s="1"/>
  <c r="M93" i="20" a="1"/>
  <c r="M93" i="20" s="1"/>
  <c r="N93" i="20" a="1"/>
  <c r="N93" i="20"/>
  <c r="O93" i="20" a="1"/>
  <c r="O93" i="20" s="1"/>
  <c r="P93" i="20" a="1"/>
  <c r="P93" i="20"/>
  <c r="Q93" i="20" a="1"/>
  <c r="Q93" i="20" s="1"/>
  <c r="R93" i="20" a="1"/>
  <c r="R93" i="20" s="1"/>
  <c r="C94" i="20" a="1"/>
  <c r="C94" i="20" s="1"/>
  <c r="D94" i="20" a="1"/>
  <c r="D94" i="20"/>
  <c r="E94" i="20" a="1"/>
  <c r="E94" i="20" s="1"/>
  <c r="F94" i="20" a="1"/>
  <c r="F94" i="20" s="1"/>
  <c r="G94" i="20" a="1"/>
  <c r="G94" i="20" s="1"/>
  <c r="H94" i="20" a="1"/>
  <c r="H94" i="20"/>
  <c r="I94" i="20" a="1"/>
  <c r="I94" i="20" s="1"/>
  <c r="J94" i="20" a="1"/>
  <c r="J94" i="20" s="1"/>
  <c r="K94" i="20" a="1"/>
  <c r="K94" i="20" s="1"/>
  <c r="L94" i="20" a="1"/>
  <c r="L94" i="20" s="1"/>
  <c r="M94" i="20" a="1"/>
  <c r="M94" i="20" s="1"/>
  <c r="N94" i="20" a="1"/>
  <c r="N94" i="20"/>
  <c r="O94" i="20" a="1"/>
  <c r="O94" i="20" s="1"/>
  <c r="P94" i="20" a="1"/>
  <c r="P94" i="20" s="1"/>
  <c r="Q94" i="20" a="1"/>
  <c r="Q94" i="20" s="1"/>
  <c r="R94" i="20" a="1"/>
  <c r="R94" i="20" s="1"/>
  <c r="C95" i="20" a="1"/>
  <c r="C95" i="20" s="1"/>
  <c r="D95" i="20" a="1"/>
  <c r="D95" i="20"/>
  <c r="E95" i="20" a="1"/>
  <c r="E95" i="20" s="1"/>
  <c r="F95" i="20" a="1"/>
  <c r="F95" i="20" s="1"/>
  <c r="G95" i="20" a="1"/>
  <c r="G95" i="20" s="1"/>
  <c r="H95" i="20" a="1"/>
  <c r="H95" i="20" s="1"/>
  <c r="I95" i="20" a="1"/>
  <c r="I95" i="20" s="1"/>
  <c r="J95" i="20" a="1"/>
  <c r="J95" i="20" s="1"/>
  <c r="K95" i="20" a="1"/>
  <c r="K95" i="20" s="1"/>
  <c r="L95" i="20" a="1"/>
  <c r="L95" i="20" s="1"/>
  <c r="M95" i="20" a="1"/>
  <c r="M95" i="20" s="1"/>
  <c r="N95" i="20" a="1"/>
  <c r="N95" i="20"/>
  <c r="O95" i="20" a="1"/>
  <c r="O95" i="20" s="1"/>
  <c r="P95" i="20" a="1"/>
  <c r="P95" i="20" s="1"/>
  <c r="Q95" i="20" a="1"/>
  <c r="Q95" i="20" s="1"/>
  <c r="R95" i="20" a="1"/>
  <c r="R95" i="20" s="1"/>
  <c r="C96" i="20" a="1"/>
  <c r="C96" i="20" s="1"/>
  <c r="D96" i="20" a="1"/>
  <c r="D96" i="20"/>
  <c r="E96" i="20" a="1"/>
  <c r="E96" i="20" s="1"/>
  <c r="F96" i="20" a="1"/>
  <c r="F96" i="20" s="1"/>
  <c r="G96" i="20" a="1"/>
  <c r="G96" i="20" s="1"/>
  <c r="H96" i="20" a="1"/>
  <c r="H96" i="20" s="1"/>
  <c r="I96" i="20" a="1"/>
  <c r="I96" i="20" s="1"/>
  <c r="J96" i="20" a="1"/>
  <c r="J96" i="20" s="1"/>
  <c r="K96" i="20" a="1"/>
  <c r="K96" i="20" s="1"/>
  <c r="L96" i="20" a="1"/>
  <c r="L96" i="20" s="1"/>
  <c r="M96" i="20" a="1"/>
  <c r="M96" i="20" s="1"/>
  <c r="N96" i="20" a="1"/>
  <c r="N96" i="20"/>
  <c r="O96" i="20" a="1"/>
  <c r="O96" i="20" s="1"/>
  <c r="P96" i="20" a="1"/>
  <c r="P96" i="20"/>
  <c r="Q96" i="20" a="1"/>
  <c r="Q96" i="20" s="1"/>
  <c r="R96" i="20" a="1"/>
  <c r="R96" i="20" s="1"/>
  <c r="C97" i="20" a="1"/>
  <c r="C97" i="20" s="1"/>
  <c r="D97" i="20" a="1"/>
  <c r="D97" i="20"/>
  <c r="E97" i="20" a="1"/>
  <c r="E97" i="20" s="1"/>
  <c r="F97" i="20" a="1"/>
  <c r="F97" i="20" s="1"/>
  <c r="G97" i="20" a="1"/>
  <c r="G97" i="20" s="1"/>
  <c r="H97" i="20" a="1"/>
  <c r="H97" i="20" s="1"/>
  <c r="I97" i="20" a="1"/>
  <c r="I97" i="20" s="1"/>
  <c r="J97" i="20" a="1"/>
  <c r="J97" i="20" s="1"/>
  <c r="K97" i="20" a="1"/>
  <c r="K97" i="20" s="1"/>
  <c r="L97" i="20" a="1"/>
  <c r="L97" i="20" s="1"/>
  <c r="M97" i="20" a="1"/>
  <c r="M97" i="20" s="1"/>
  <c r="N97" i="20" a="1"/>
  <c r="N97" i="20"/>
  <c r="O97" i="20" a="1"/>
  <c r="O97" i="20" s="1"/>
  <c r="P97" i="20" a="1"/>
  <c r="P97" i="20"/>
  <c r="Q97" i="20" a="1"/>
  <c r="Q97" i="20" s="1"/>
  <c r="R97" i="20" a="1"/>
  <c r="R97" i="20" s="1"/>
  <c r="C98" i="20" a="1"/>
  <c r="C98" i="20" s="1"/>
  <c r="D98" i="20" a="1"/>
  <c r="D98" i="20"/>
  <c r="E98" i="20" a="1"/>
  <c r="E98" i="20" s="1"/>
  <c r="F98" i="20" a="1"/>
  <c r="F98" i="20" s="1"/>
  <c r="G98" i="20" a="1"/>
  <c r="G98" i="20" s="1"/>
  <c r="H98" i="20" a="1"/>
  <c r="H98" i="20" s="1"/>
  <c r="I98" i="20" a="1"/>
  <c r="I98" i="20" s="1"/>
  <c r="J98" i="20" a="1"/>
  <c r="J98" i="20" s="1"/>
  <c r="K98" i="20" a="1"/>
  <c r="K98" i="20" s="1"/>
  <c r="L98" i="20" a="1"/>
  <c r="L98" i="20" s="1"/>
  <c r="M98" i="20" a="1"/>
  <c r="M98" i="20" s="1"/>
  <c r="N98" i="20" a="1"/>
  <c r="N98" i="20"/>
  <c r="O98" i="20" a="1"/>
  <c r="O98" i="20" s="1"/>
  <c r="P98" i="20" a="1"/>
  <c r="P98" i="20" s="1"/>
  <c r="Q98" i="20" a="1"/>
  <c r="Q98" i="20" s="1"/>
  <c r="R98" i="20" a="1"/>
  <c r="R98" i="20" s="1"/>
  <c r="C99" i="20" a="1"/>
  <c r="C99" i="20" s="1"/>
  <c r="D99" i="20" a="1"/>
  <c r="D99" i="20"/>
  <c r="E99" i="20" a="1"/>
  <c r="E99" i="20" s="1"/>
  <c r="F99" i="20" a="1"/>
  <c r="F99" i="20" s="1"/>
  <c r="G99" i="20" a="1"/>
  <c r="G99" i="20" s="1"/>
  <c r="H99" i="20" a="1"/>
  <c r="H99" i="20" s="1"/>
  <c r="I99" i="20" a="1"/>
  <c r="I99" i="20" s="1"/>
  <c r="J99" i="20" a="1"/>
  <c r="J99" i="20" s="1"/>
  <c r="K99" i="20" a="1"/>
  <c r="K99" i="20" s="1"/>
  <c r="L99" i="20" a="1"/>
  <c r="L99" i="20" s="1"/>
  <c r="M99" i="20" a="1"/>
  <c r="M99" i="20" s="1"/>
  <c r="N99" i="20" a="1"/>
  <c r="N99" i="20"/>
  <c r="O99" i="20" a="1"/>
  <c r="O99" i="20" s="1"/>
  <c r="P99" i="20" a="1"/>
  <c r="P99" i="20" s="1"/>
  <c r="Q99" i="20" a="1"/>
  <c r="Q99" i="20" s="1"/>
  <c r="R99" i="20" a="1"/>
  <c r="R99" i="20" s="1"/>
  <c r="C100" i="20" a="1"/>
  <c r="C100" i="20" s="1"/>
  <c r="D100" i="20" a="1"/>
  <c r="D100" i="20"/>
  <c r="E100" i="20" a="1"/>
  <c r="E100" i="20" s="1"/>
  <c r="F100" i="20" a="1"/>
  <c r="F100" i="20" s="1"/>
  <c r="G100" i="20" a="1"/>
  <c r="G100" i="20" s="1"/>
  <c r="H100" i="20" a="1"/>
  <c r="H100" i="20" s="1"/>
  <c r="I100" i="20" a="1"/>
  <c r="I100" i="20" s="1"/>
  <c r="J100" i="20" a="1"/>
  <c r="J100" i="20" s="1"/>
  <c r="K100" i="20" a="1"/>
  <c r="K100" i="20" s="1"/>
  <c r="L100" i="20" a="1"/>
  <c r="L100" i="20" s="1"/>
  <c r="M100" i="20" a="1"/>
  <c r="M100" i="20" s="1"/>
  <c r="N100" i="20" a="1"/>
  <c r="N100" i="20"/>
  <c r="O100" i="20" a="1"/>
  <c r="O100" i="20" s="1"/>
  <c r="P100" i="20" a="1"/>
  <c r="P100" i="20" s="1"/>
  <c r="Q100" i="20" a="1"/>
  <c r="Q100" i="20" s="1"/>
  <c r="R100" i="20" a="1"/>
  <c r="R100" i="20" s="1"/>
  <c r="C101" i="20" a="1"/>
  <c r="C101" i="20" s="1"/>
  <c r="D101" i="20" a="1"/>
  <c r="D101" i="20"/>
  <c r="E101" i="20" a="1"/>
  <c r="E101" i="20" s="1"/>
  <c r="F101" i="20" a="1"/>
  <c r="F101" i="20" s="1"/>
  <c r="G101" i="20" a="1"/>
  <c r="G101" i="20" s="1"/>
  <c r="H101" i="20" a="1"/>
  <c r="H101" i="20" s="1"/>
  <c r="I101" i="20" a="1"/>
  <c r="I101" i="20" s="1"/>
  <c r="J101" i="20" a="1"/>
  <c r="J101" i="20" s="1"/>
  <c r="K101" i="20" a="1"/>
  <c r="K101" i="20" s="1"/>
  <c r="L101" i="20" a="1"/>
  <c r="L101" i="20" s="1"/>
  <c r="M101" i="20" a="1"/>
  <c r="M101" i="20" s="1"/>
  <c r="N101" i="20" a="1"/>
  <c r="N101" i="20"/>
  <c r="O101" i="20" a="1"/>
  <c r="O101" i="20" s="1"/>
  <c r="P101" i="20" a="1"/>
  <c r="P101" i="20" s="1"/>
  <c r="Q101" i="20" a="1"/>
  <c r="Q101" i="20" s="1"/>
  <c r="R101" i="20" a="1"/>
  <c r="R101" i="20" s="1"/>
  <c r="C102" i="20" a="1"/>
  <c r="C102" i="20" s="1"/>
  <c r="D102" i="20" a="1"/>
  <c r="D102" i="20"/>
  <c r="E102" i="20" a="1"/>
  <c r="E102" i="20" s="1"/>
  <c r="F102" i="20" a="1"/>
  <c r="F102" i="20" s="1"/>
  <c r="G102" i="20" a="1"/>
  <c r="G102" i="20" s="1"/>
  <c r="H102" i="20" a="1"/>
  <c r="H102" i="20" s="1"/>
  <c r="I102" i="20" a="1"/>
  <c r="I102" i="20" s="1"/>
  <c r="J102" i="20" a="1"/>
  <c r="J102" i="20" s="1"/>
  <c r="K102" i="20" a="1"/>
  <c r="K102" i="20" s="1"/>
  <c r="L102" i="20" a="1"/>
  <c r="L102" i="20" s="1"/>
  <c r="M102" i="20" a="1"/>
  <c r="M102" i="20" s="1"/>
  <c r="N102" i="20" a="1"/>
  <c r="N102" i="20"/>
  <c r="O102" i="20" a="1"/>
  <c r="O102" i="20" s="1"/>
  <c r="P102" i="20" a="1"/>
  <c r="P102" i="20" s="1"/>
  <c r="Q102" i="20" a="1"/>
  <c r="Q102" i="20" s="1"/>
  <c r="R102" i="20" a="1"/>
  <c r="R102" i="20" s="1"/>
  <c r="D3" i="20" a="1"/>
  <c r="D3" i="20"/>
  <c r="E3" i="20" a="1"/>
  <c r="E3" i="20"/>
  <c r="F3" i="20" a="1"/>
  <c r="F3" i="20"/>
  <c r="G3" i="20" a="1"/>
  <c r="G3" i="20"/>
  <c r="H3" i="20" a="1"/>
  <c r="H3" i="20"/>
  <c r="I3" i="20" a="1"/>
  <c r="I3" i="20"/>
  <c r="J3" i="20" a="1"/>
  <c r="J3" i="20"/>
  <c r="K3" i="20" a="1"/>
  <c r="K3" i="20"/>
  <c r="L3" i="20" a="1"/>
  <c r="L3" i="20"/>
  <c r="M3" i="20" a="1"/>
  <c r="M3" i="20"/>
  <c r="N3" i="20" a="1"/>
  <c r="N3" i="20"/>
  <c r="O3" i="20" a="1"/>
  <c r="O3" i="20"/>
  <c r="P3" i="20" a="1"/>
  <c r="P3" i="20" s="1"/>
  <c r="Q3" i="20" a="1"/>
  <c r="Q3" i="20"/>
  <c r="R3" i="20" a="1"/>
  <c r="R3" i="20"/>
  <c r="C3" i="20" a="1"/>
  <c r="C3" i="20" s="1"/>
  <c r="A4" i="20" a="1"/>
  <c r="A4" i="20" s="1"/>
  <c r="A5" i="20" a="1"/>
  <c r="A5" i="20" s="1"/>
  <c r="A6" i="20" a="1"/>
  <c r="A6" i="20" s="1"/>
  <c r="A7" i="20" a="1"/>
  <c r="A7" i="20" s="1"/>
  <c r="A8" i="20" a="1"/>
  <c r="A8" i="20"/>
  <c r="A9" i="20" a="1"/>
  <c r="A9" i="20"/>
  <c r="A10" i="20" a="1"/>
  <c r="A10" i="20"/>
  <c r="A11" i="20" a="1"/>
  <c r="A11" i="20"/>
  <c r="A12" i="20" a="1"/>
  <c r="A12" i="20"/>
  <c r="A13" i="20" a="1"/>
  <c r="A13" i="20"/>
  <c r="A14" i="20" a="1"/>
  <c r="A14" i="20"/>
  <c r="A15" i="20" a="1"/>
  <c r="A15" i="20"/>
  <c r="A16" i="20" a="1"/>
  <c r="A16" i="20"/>
  <c r="A17" i="20" a="1"/>
  <c r="A17" i="20"/>
  <c r="A18" i="20" a="1"/>
  <c r="A18" i="20"/>
  <c r="A19" i="20" a="1"/>
  <c r="A19" i="20"/>
  <c r="A20" i="20" a="1"/>
  <c r="A20" i="20"/>
  <c r="A21" i="20" a="1"/>
  <c r="A21" i="20"/>
  <c r="A22" i="20" a="1"/>
  <c r="A22" i="20" s="1"/>
  <c r="A23" i="20" a="1"/>
  <c r="A23" i="20" s="1"/>
  <c r="A24" i="20" a="1"/>
  <c r="A24" i="20"/>
  <c r="A25" i="20" a="1"/>
  <c r="A25" i="20"/>
  <c r="A26" i="20" a="1"/>
  <c r="A26" i="20"/>
  <c r="A27" i="20" a="1"/>
  <c r="A27" i="20"/>
  <c r="A28" i="20" a="1"/>
  <c r="A28" i="20"/>
  <c r="A29" i="20" a="1"/>
  <c r="A29" i="20"/>
  <c r="A30" i="20" a="1"/>
  <c r="A30" i="20"/>
  <c r="A31" i="20" a="1"/>
  <c r="A31" i="20"/>
  <c r="A32" i="20" a="1"/>
  <c r="A32" i="20"/>
  <c r="A33" i="20" a="1"/>
  <c r="A33" i="20"/>
  <c r="A34" i="20" a="1"/>
  <c r="A34" i="20"/>
  <c r="A35" i="20" a="1"/>
  <c r="A35" i="20"/>
  <c r="A36" i="20" a="1"/>
  <c r="A36" i="20" s="1"/>
  <c r="A37" i="20" a="1"/>
  <c r="A37" i="20" s="1"/>
  <c r="A38" i="20" a="1"/>
  <c r="A38" i="20" s="1"/>
  <c r="A39" i="20" a="1"/>
  <c r="A39" i="20" s="1"/>
  <c r="A40" i="20" a="1"/>
  <c r="A40" i="20"/>
  <c r="A41" i="20" a="1"/>
  <c r="A41" i="20"/>
  <c r="A42" i="20" a="1"/>
  <c r="A42" i="20"/>
  <c r="A43" i="20" a="1"/>
  <c r="A43" i="20"/>
  <c r="A44" i="20" a="1"/>
  <c r="A44" i="20"/>
  <c r="A45" i="20" a="1"/>
  <c r="A45" i="20"/>
  <c r="A46" i="20" a="1"/>
  <c r="A46" i="20"/>
  <c r="A47" i="20" a="1"/>
  <c r="A47" i="20"/>
  <c r="A48" i="20" a="1"/>
  <c r="A48" i="20"/>
  <c r="A49" i="20" a="1"/>
  <c r="A49" i="20"/>
  <c r="A50" i="20" a="1"/>
  <c r="A50" i="20"/>
  <c r="A51" i="20" a="1"/>
  <c r="A51" i="20"/>
  <c r="A52" i="20" a="1"/>
  <c r="A52" i="20"/>
  <c r="A53" i="20" a="1"/>
  <c r="A53" i="20" s="1"/>
  <c r="A54" i="20" a="1"/>
  <c r="A54" i="20" s="1"/>
  <c r="A55" i="20" a="1"/>
  <c r="A55" i="20" s="1"/>
  <c r="A56" i="20" a="1"/>
  <c r="A56" i="20"/>
  <c r="A57" i="20" a="1"/>
  <c r="A57" i="20"/>
  <c r="A58" i="20" a="1"/>
  <c r="A58" i="20"/>
  <c r="A59" i="20" a="1"/>
  <c r="A59" i="20"/>
  <c r="A60" i="20" a="1"/>
  <c r="A60" i="20"/>
  <c r="A61" i="20" a="1"/>
  <c r="A61" i="20"/>
  <c r="A62" i="20" a="1"/>
  <c r="A62" i="20"/>
  <c r="A63" i="20" a="1"/>
  <c r="A63" i="20"/>
  <c r="A64" i="20" a="1"/>
  <c r="A64" i="20"/>
  <c r="A65" i="20" a="1"/>
  <c r="A65" i="20"/>
  <c r="A66" i="20" a="1"/>
  <c r="A66" i="20"/>
  <c r="A67" i="20" a="1"/>
  <c r="A67" i="20"/>
  <c r="A68" i="20" a="1"/>
  <c r="A68" i="20"/>
  <c r="A69" i="20" a="1"/>
  <c r="A69" i="20" s="1"/>
  <c r="A70" i="20" a="1"/>
  <c r="A70" i="20" s="1"/>
  <c r="A71" i="20" a="1"/>
  <c r="A71" i="20" s="1"/>
  <c r="A72" i="20" a="1"/>
  <c r="A72" i="20"/>
  <c r="A73" i="20" a="1"/>
  <c r="A73" i="20"/>
  <c r="A74" i="20" a="1"/>
  <c r="A74" i="20"/>
  <c r="A75" i="20" a="1"/>
  <c r="A75" i="20"/>
  <c r="A76" i="20" a="1"/>
  <c r="A76" i="20"/>
  <c r="A77" i="20" a="1"/>
  <c r="A77" i="20"/>
  <c r="A78" i="20" a="1"/>
  <c r="A78" i="20" s="1"/>
  <c r="A79" i="20" a="1"/>
  <c r="A79" i="20" s="1"/>
  <c r="A80" i="20" a="1"/>
  <c r="A80" i="20"/>
  <c r="A81" i="20" a="1"/>
  <c r="A81" i="20"/>
  <c r="A82" i="20" a="1"/>
  <c r="A82" i="20"/>
  <c r="A83" i="20" a="1"/>
  <c r="A83" i="20"/>
  <c r="A84" i="20" a="1"/>
  <c r="A84" i="20"/>
  <c r="A85" i="20" a="1"/>
  <c r="A85" i="20"/>
  <c r="A86" i="20" a="1"/>
  <c r="A86" i="20" s="1"/>
  <c r="A87" i="20" a="1"/>
  <c r="A87" i="20" s="1"/>
  <c r="A88" i="20" a="1"/>
  <c r="A88" i="20"/>
  <c r="A89" i="20" a="1"/>
  <c r="A89" i="20"/>
  <c r="A90" i="20" a="1"/>
  <c r="A90" i="20"/>
  <c r="A91" i="20" a="1"/>
  <c r="A91" i="20"/>
  <c r="A92" i="20" a="1"/>
  <c r="A92" i="20"/>
  <c r="A93" i="20" a="1"/>
  <c r="A93" i="20"/>
  <c r="A94" i="20" a="1"/>
  <c r="A94" i="20"/>
  <c r="A95" i="20" a="1"/>
  <c r="A95" i="20"/>
  <c r="A96" i="20" a="1"/>
  <c r="A96" i="20"/>
  <c r="A97" i="20" a="1"/>
  <c r="A97" i="20"/>
  <c r="A98" i="20" a="1"/>
  <c r="A98" i="20"/>
  <c r="A99" i="20" a="1"/>
  <c r="A99" i="20"/>
  <c r="A100" i="20" a="1"/>
  <c r="A100" i="20"/>
  <c r="A101" i="20" a="1"/>
  <c r="A101" i="20"/>
  <c r="A102" i="20" a="1"/>
  <c r="A102" i="20" s="1"/>
  <c r="A3" i="20" a="1"/>
  <c r="A3" i="20" s="1"/>
  <c r="A4" i="5"/>
  <c r="B4" i="5" s="1"/>
  <c r="A5" i="5"/>
  <c r="B5" i="5" s="1"/>
  <c r="A6" i="5"/>
  <c r="C6" i="5" s="1"/>
  <c r="A7" i="5"/>
  <c r="B7" i="5" s="1"/>
  <c r="A8" i="5"/>
  <c r="B8" i="5" s="1"/>
  <c r="A9" i="5"/>
  <c r="B9" i="5" s="1"/>
  <c r="A10" i="5"/>
  <c r="D10" i="5" s="1"/>
  <c r="A11" i="5"/>
  <c r="B11" i="5" s="1"/>
  <c r="A7" i="7"/>
  <c r="C7" i="7"/>
  <c r="D7" i="7"/>
  <c r="E7" i="7"/>
  <c r="A8" i="7"/>
  <c r="C8" i="7"/>
  <c r="D8" i="7"/>
  <c r="E8" i="7"/>
  <c r="A9" i="7"/>
  <c r="C9" i="7"/>
  <c r="D9" i="7"/>
  <c r="E9" i="7"/>
  <c r="A10" i="7"/>
  <c r="C10" i="7"/>
  <c r="D10" i="7"/>
  <c r="E10" i="7"/>
  <c r="A11" i="7"/>
  <c r="C11" i="7"/>
  <c r="D11" i="7"/>
  <c r="E11" i="7"/>
  <c r="A12" i="7"/>
  <c r="C12" i="7"/>
  <c r="D12" i="7"/>
  <c r="E12" i="7"/>
  <c r="A13" i="7"/>
  <c r="C13" i="7"/>
  <c r="D13" i="7"/>
  <c r="E13" i="7"/>
  <c r="A14" i="7"/>
  <c r="C14" i="7"/>
  <c r="D14" i="7"/>
  <c r="E14" i="7"/>
  <c r="A15" i="7"/>
  <c r="C15" i="7"/>
  <c r="D15" i="7"/>
  <c r="E15" i="7"/>
  <c r="A16" i="7"/>
  <c r="C16" i="7"/>
  <c r="D16" i="7"/>
  <c r="E16" i="7"/>
  <c r="A17" i="7"/>
  <c r="C17" i="7"/>
  <c r="D17" i="7"/>
  <c r="E17" i="7"/>
  <c r="A18" i="7"/>
  <c r="C18" i="7"/>
  <c r="D18" i="7"/>
  <c r="E18" i="7"/>
  <c r="A19" i="7"/>
  <c r="C19" i="7"/>
  <c r="D19" i="7"/>
  <c r="E19" i="7"/>
  <c r="A20" i="7"/>
  <c r="C20" i="7"/>
  <c r="D20" i="7"/>
  <c r="E20" i="7"/>
  <c r="A21" i="7"/>
  <c r="C21" i="7"/>
  <c r="D21" i="7"/>
  <c r="E21" i="7"/>
  <c r="A22" i="7"/>
  <c r="C22" i="7"/>
  <c r="D22" i="7"/>
  <c r="E22" i="7"/>
  <c r="A23" i="7"/>
  <c r="C23" i="7"/>
  <c r="D23" i="7"/>
  <c r="E23" i="7"/>
  <c r="A24" i="7"/>
  <c r="C24" i="7"/>
  <c r="D24" i="7"/>
  <c r="E24" i="7"/>
  <c r="A25" i="7"/>
  <c r="C25" i="7"/>
  <c r="D25" i="7"/>
  <c r="E25" i="7"/>
  <c r="A26" i="7"/>
  <c r="C26" i="7"/>
  <c r="D26" i="7"/>
  <c r="E26" i="7"/>
  <c r="A27" i="7"/>
  <c r="C27" i="7"/>
  <c r="D27" i="7"/>
  <c r="E27" i="7"/>
  <c r="B10" i="5" l="1"/>
  <c r="E10" i="5" s="1"/>
  <c r="D9" i="5"/>
  <c r="E9" i="5" s="1"/>
  <c r="D8" i="5"/>
  <c r="E8" i="5" s="1"/>
  <c r="C10" i="5"/>
  <c r="D14" i="5"/>
  <c r="E14" i="5" s="1"/>
  <c r="C8" i="5"/>
  <c r="C14" i="5"/>
  <c r="D13" i="5"/>
  <c r="E13" i="5" s="1"/>
  <c r="C13" i="5"/>
  <c r="D12" i="5"/>
  <c r="E12" i="5" s="1"/>
  <c r="C12" i="5"/>
  <c r="C11" i="5"/>
  <c r="D11" i="5"/>
  <c r="E11" i="5" s="1"/>
  <c r="C9" i="5"/>
  <c r="D7" i="5"/>
  <c r="E7" i="5" s="1"/>
  <c r="C7" i="5"/>
  <c r="D6" i="5"/>
  <c r="B6" i="5"/>
  <c r="D5" i="5"/>
  <c r="E5" i="5" s="1"/>
  <c r="C5" i="5"/>
  <c r="D4" i="5"/>
  <c r="E4" i="5" s="1"/>
  <c r="C4" i="5"/>
  <c r="A21" i="9"/>
  <c r="B21" i="9"/>
  <c r="C21" i="9"/>
  <c r="D21" i="9"/>
  <c r="A22" i="9"/>
  <c r="B22" i="9"/>
  <c r="C22" i="9"/>
  <c r="D22" i="9"/>
  <c r="A23" i="9"/>
  <c r="B23" i="9"/>
  <c r="C23" i="9"/>
  <c r="D23" i="9"/>
  <c r="B20" i="9"/>
  <c r="C20" i="9"/>
  <c r="D20" i="9"/>
  <c r="A20" i="9"/>
  <c r="A3" i="9"/>
  <c r="A18" i="9"/>
  <c r="E6" i="5" l="1"/>
  <c r="D19" i="5" a="1"/>
  <c r="D19" i="5" s="1"/>
  <c r="A4" i="9"/>
  <c r="A5" i="9"/>
  <c r="A6" i="9"/>
  <c r="A7" i="9"/>
  <c r="B3" i="9"/>
  <c r="C3" i="9"/>
  <c r="A6" i="2"/>
  <c r="A1" i="2"/>
  <c r="A36" i="4"/>
  <c r="B9" i="1"/>
  <c r="B10" i="1"/>
  <c r="A2" i="1"/>
  <c r="B15" i="1"/>
  <c r="B14" i="1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A43" i="2"/>
  <c r="B43" i="2"/>
  <c r="A50" i="6" s="1"/>
  <c r="F50" i="6" s="1"/>
  <c r="C43" i="2"/>
  <c r="D43" i="2"/>
  <c r="E43" i="2"/>
  <c r="H43" i="2"/>
  <c r="B50" i="6" s="1"/>
  <c r="I43" i="2"/>
  <c r="J43" i="2"/>
  <c r="K43" i="2"/>
  <c r="C50" i="6" s="1"/>
  <c r="A44" i="2"/>
  <c r="B44" i="2"/>
  <c r="A51" i="6" s="1"/>
  <c r="F51" i="6" s="1"/>
  <c r="C44" i="2"/>
  <c r="D44" i="2"/>
  <c r="E44" i="2"/>
  <c r="H44" i="2"/>
  <c r="B51" i="6" s="1"/>
  <c r="I44" i="2"/>
  <c r="J44" i="2"/>
  <c r="K44" i="2"/>
  <c r="C51" i="6" s="1"/>
  <c r="A45" i="2"/>
  <c r="B45" i="2"/>
  <c r="A52" i="6" s="1"/>
  <c r="F52" i="6" s="1"/>
  <c r="C45" i="2"/>
  <c r="D45" i="2"/>
  <c r="E45" i="2"/>
  <c r="H45" i="2"/>
  <c r="B52" i="6" s="1"/>
  <c r="I45" i="2"/>
  <c r="J45" i="2"/>
  <c r="K45" i="2"/>
  <c r="C52" i="6" s="1"/>
  <c r="A46" i="2"/>
  <c r="B46" i="2"/>
  <c r="A53" i="6" s="1"/>
  <c r="F53" i="6" s="1"/>
  <c r="C46" i="2"/>
  <c r="D46" i="2"/>
  <c r="E46" i="2"/>
  <c r="H46" i="2"/>
  <c r="B53" i="6" s="1"/>
  <c r="I46" i="2"/>
  <c r="J46" i="2"/>
  <c r="K46" i="2"/>
  <c r="C53" i="6" s="1"/>
  <c r="A47" i="2"/>
  <c r="B47" i="2"/>
  <c r="A54" i="6" s="1"/>
  <c r="F54" i="6" s="1"/>
  <c r="C47" i="2"/>
  <c r="D47" i="2"/>
  <c r="E47" i="2"/>
  <c r="H47" i="2"/>
  <c r="B54" i="6" s="1"/>
  <c r="I47" i="2"/>
  <c r="J47" i="2"/>
  <c r="K47" i="2"/>
  <c r="C54" i="6" s="1"/>
  <c r="A48" i="2"/>
  <c r="B48" i="2"/>
  <c r="A55" i="6" s="1"/>
  <c r="F55" i="6" s="1"/>
  <c r="C48" i="2"/>
  <c r="D48" i="2"/>
  <c r="E48" i="2"/>
  <c r="H48" i="2"/>
  <c r="B55" i="6" s="1"/>
  <c r="I48" i="2"/>
  <c r="J48" i="2"/>
  <c r="K48" i="2"/>
  <c r="C55" i="6" s="1"/>
  <c r="A49" i="2"/>
  <c r="B49" i="2"/>
  <c r="A56" i="6" s="1"/>
  <c r="F56" i="6" s="1"/>
  <c r="C49" i="2"/>
  <c r="D49" i="2"/>
  <c r="E49" i="2"/>
  <c r="H49" i="2"/>
  <c r="B56" i="6" s="1"/>
  <c r="I49" i="2"/>
  <c r="J49" i="2"/>
  <c r="K49" i="2"/>
  <c r="C56" i="6" s="1"/>
  <c r="A50" i="2"/>
  <c r="B50" i="2"/>
  <c r="A57" i="6" s="1"/>
  <c r="F57" i="6" s="1"/>
  <c r="C50" i="2"/>
  <c r="D50" i="2"/>
  <c r="E50" i="2"/>
  <c r="H50" i="2"/>
  <c r="B57" i="6" s="1"/>
  <c r="I50" i="2"/>
  <c r="J50" i="2"/>
  <c r="K50" i="2"/>
  <c r="C57" i="6" s="1"/>
  <c r="A51" i="2"/>
  <c r="B51" i="2"/>
  <c r="A58" i="6" s="1"/>
  <c r="F58" i="6" s="1"/>
  <c r="C51" i="2"/>
  <c r="D51" i="2"/>
  <c r="E51" i="2"/>
  <c r="H51" i="2"/>
  <c r="B58" i="6" s="1"/>
  <c r="I51" i="2"/>
  <c r="J51" i="2"/>
  <c r="K51" i="2"/>
  <c r="C58" i="6" s="1"/>
  <c r="A52" i="2"/>
  <c r="B52" i="2"/>
  <c r="A59" i="6" s="1"/>
  <c r="F59" i="6" s="1"/>
  <c r="C52" i="2"/>
  <c r="D52" i="2"/>
  <c r="E52" i="2"/>
  <c r="H52" i="2"/>
  <c r="B59" i="6" s="1"/>
  <c r="I52" i="2"/>
  <c r="J52" i="2"/>
  <c r="K52" i="2"/>
  <c r="C59" i="6" s="1"/>
  <c r="A53" i="2"/>
  <c r="B53" i="2"/>
  <c r="A60" i="6" s="1"/>
  <c r="F60" i="6" s="1"/>
  <c r="C53" i="2"/>
  <c r="D53" i="2"/>
  <c r="E53" i="2"/>
  <c r="H53" i="2"/>
  <c r="B60" i="6" s="1"/>
  <c r="I53" i="2"/>
  <c r="J53" i="2"/>
  <c r="K53" i="2"/>
  <c r="C60" i="6" s="1"/>
  <c r="A54" i="2"/>
  <c r="B54" i="2"/>
  <c r="C54" i="2"/>
  <c r="D54" i="2"/>
  <c r="E54" i="2"/>
  <c r="H54" i="2"/>
  <c r="I54" i="2"/>
  <c r="J54" i="2"/>
  <c r="K54" i="2"/>
  <c r="A55" i="2"/>
  <c r="B55" i="2"/>
  <c r="C55" i="2"/>
  <c r="D55" i="2"/>
  <c r="E55" i="2"/>
  <c r="H55" i="2"/>
  <c r="I55" i="2"/>
  <c r="J55" i="2"/>
  <c r="K55" i="2"/>
  <c r="A56" i="2"/>
  <c r="B56" i="2"/>
  <c r="C56" i="2"/>
  <c r="D56" i="2"/>
  <c r="E56" i="2"/>
  <c r="H56" i="2"/>
  <c r="I56" i="2"/>
  <c r="J56" i="2"/>
  <c r="K56" i="2"/>
  <c r="A57" i="2"/>
  <c r="B57" i="2"/>
  <c r="C57" i="2"/>
  <c r="D57" i="2"/>
  <c r="E57" i="2"/>
  <c r="H57" i="2"/>
  <c r="I57" i="2"/>
  <c r="J57" i="2"/>
  <c r="K57" i="2"/>
  <c r="A58" i="2"/>
  <c r="B58" i="2"/>
  <c r="C58" i="2"/>
  <c r="D58" i="2"/>
  <c r="E58" i="2"/>
  <c r="H58" i="2"/>
  <c r="I58" i="2"/>
  <c r="J58" i="2"/>
  <c r="K58" i="2"/>
  <c r="A59" i="2"/>
  <c r="B59" i="2"/>
  <c r="C59" i="2"/>
  <c r="D59" i="2"/>
  <c r="E59" i="2"/>
  <c r="H59" i="2"/>
  <c r="I59" i="2"/>
  <c r="J59" i="2"/>
  <c r="K59" i="2"/>
  <c r="A60" i="2"/>
  <c r="B60" i="2"/>
  <c r="C60" i="2"/>
  <c r="D60" i="2"/>
  <c r="E60" i="2"/>
  <c r="H60" i="2"/>
  <c r="I60" i="2"/>
  <c r="J60" i="2"/>
  <c r="K60" i="2"/>
  <c r="A61" i="2"/>
  <c r="B61" i="2"/>
  <c r="C61" i="2"/>
  <c r="D61" i="2"/>
  <c r="E61" i="2"/>
  <c r="H61" i="2"/>
  <c r="I61" i="2"/>
  <c r="J61" i="2"/>
  <c r="K61" i="2"/>
  <c r="A62" i="2"/>
  <c r="B62" i="2"/>
  <c r="C62" i="2"/>
  <c r="D62" i="2"/>
  <c r="E62" i="2"/>
  <c r="H62" i="2"/>
  <c r="I62" i="2"/>
  <c r="J62" i="2"/>
  <c r="K62" i="2"/>
  <c r="A63" i="2"/>
  <c r="B63" i="2"/>
  <c r="C63" i="2"/>
  <c r="D63" i="2"/>
  <c r="E63" i="2"/>
  <c r="H63" i="2"/>
  <c r="I63" i="2"/>
  <c r="J63" i="2"/>
  <c r="K63" i="2"/>
  <c r="A64" i="2"/>
  <c r="B64" i="2"/>
  <c r="C64" i="2"/>
  <c r="D64" i="2"/>
  <c r="E64" i="2"/>
  <c r="H64" i="2"/>
  <c r="I64" i="2"/>
  <c r="J64" i="2"/>
  <c r="K64" i="2"/>
  <c r="A65" i="2"/>
  <c r="B65" i="2"/>
  <c r="C65" i="2"/>
  <c r="D65" i="2"/>
  <c r="E65" i="2"/>
  <c r="H65" i="2"/>
  <c r="I65" i="2"/>
  <c r="J65" i="2"/>
  <c r="K65" i="2"/>
  <c r="A66" i="2"/>
  <c r="B66" i="2"/>
  <c r="C66" i="2"/>
  <c r="D66" i="2"/>
  <c r="E66" i="2"/>
  <c r="H66" i="2"/>
  <c r="I66" i="2"/>
  <c r="J66" i="2"/>
  <c r="K66" i="2"/>
  <c r="A67" i="2"/>
  <c r="B67" i="2"/>
  <c r="C67" i="2"/>
  <c r="D67" i="2"/>
  <c r="E67" i="2"/>
  <c r="H67" i="2"/>
  <c r="I67" i="2"/>
  <c r="J67" i="2"/>
  <c r="K67" i="2"/>
  <c r="A68" i="2"/>
  <c r="B68" i="2"/>
  <c r="C68" i="2"/>
  <c r="D68" i="2"/>
  <c r="E68" i="2"/>
  <c r="H68" i="2"/>
  <c r="I68" i="2"/>
  <c r="J68" i="2"/>
  <c r="K68" i="2"/>
  <c r="A69" i="2"/>
  <c r="B69" i="2"/>
  <c r="C69" i="2"/>
  <c r="D69" i="2"/>
  <c r="E69" i="2"/>
  <c r="H69" i="2"/>
  <c r="I69" i="2"/>
  <c r="J69" i="2"/>
  <c r="K69" i="2"/>
  <c r="B7" i="1" l="1"/>
  <c r="E7" i="4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F11" i="6" s="1"/>
  <c r="C4" i="2"/>
  <c r="D4" i="2"/>
  <c r="E4" i="2"/>
  <c r="H4" i="2"/>
  <c r="B11" i="6" s="1"/>
  <c r="I4" i="2"/>
  <c r="J4" i="2"/>
  <c r="K4" i="2"/>
  <c r="C11" i="6" s="1"/>
  <c r="B5" i="2"/>
  <c r="A12" i="6" s="1"/>
  <c r="F12" i="6" s="1"/>
  <c r="C5" i="2"/>
  <c r="D5" i="2"/>
  <c r="E5" i="2"/>
  <c r="H5" i="2"/>
  <c r="B12" i="6" s="1"/>
  <c r="I5" i="2"/>
  <c r="J5" i="2"/>
  <c r="K5" i="2"/>
  <c r="C12" i="6" s="1"/>
  <c r="B6" i="2"/>
  <c r="A13" i="6" s="1"/>
  <c r="F13" i="6" s="1"/>
  <c r="C6" i="2"/>
  <c r="D6" i="2"/>
  <c r="E6" i="2"/>
  <c r="H6" i="2"/>
  <c r="B13" i="6" s="1"/>
  <c r="I6" i="2"/>
  <c r="J6" i="2"/>
  <c r="K6" i="2"/>
  <c r="C13" i="6" s="1"/>
  <c r="B7" i="2"/>
  <c r="A14" i="6" s="1"/>
  <c r="F14" i="6" s="1"/>
  <c r="C7" i="2"/>
  <c r="D7" i="2"/>
  <c r="E7" i="2"/>
  <c r="H7" i="2"/>
  <c r="B14" i="6" s="1"/>
  <c r="I7" i="2"/>
  <c r="J7" i="2"/>
  <c r="K7" i="2"/>
  <c r="C14" i="6" s="1"/>
  <c r="B8" i="2"/>
  <c r="A15" i="6" s="1"/>
  <c r="F15" i="6" s="1"/>
  <c r="C8" i="2"/>
  <c r="D8" i="2"/>
  <c r="E8" i="2"/>
  <c r="H8" i="2"/>
  <c r="B15" i="6" s="1"/>
  <c r="I8" i="2"/>
  <c r="J8" i="2"/>
  <c r="K8" i="2"/>
  <c r="C15" i="6" s="1"/>
  <c r="B9" i="2"/>
  <c r="A16" i="6" s="1"/>
  <c r="F16" i="6" s="1"/>
  <c r="C9" i="2"/>
  <c r="D9" i="2"/>
  <c r="E9" i="2"/>
  <c r="H9" i="2"/>
  <c r="B16" i="6" s="1"/>
  <c r="I9" i="2"/>
  <c r="J9" i="2"/>
  <c r="K9" i="2"/>
  <c r="C16" i="6" s="1"/>
  <c r="B10" i="2"/>
  <c r="A17" i="6" s="1"/>
  <c r="F17" i="6" s="1"/>
  <c r="C10" i="2"/>
  <c r="D10" i="2"/>
  <c r="E10" i="2"/>
  <c r="H10" i="2"/>
  <c r="B17" i="6" s="1"/>
  <c r="I10" i="2"/>
  <c r="J10" i="2"/>
  <c r="K10" i="2"/>
  <c r="C17" i="6" s="1"/>
  <c r="B11" i="2"/>
  <c r="A18" i="6" s="1"/>
  <c r="F18" i="6" s="1"/>
  <c r="C11" i="2"/>
  <c r="D11" i="2"/>
  <c r="E11" i="2"/>
  <c r="H11" i="2"/>
  <c r="B18" i="6" s="1"/>
  <c r="I11" i="2"/>
  <c r="J11" i="2"/>
  <c r="K11" i="2"/>
  <c r="C18" i="6" s="1"/>
  <c r="B12" i="2"/>
  <c r="A19" i="6" s="1"/>
  <c r="F19" i="6" s="1"/>
  <c r="C12" i="2"/>
  <c r="D12" i="2"/>
  <c r="E12" i="2"/>
  <c r="H12" i="2"/>
  <c r="B19" i="6" s="1"/>
  <c r="I12" i="2"/>
  <c r="J12" i="2"/>
  <c r="K12" i="2"/>
  <c r="C19" i="6" s="1"/>
  <c r="B13" i="2"/>
  <c r="A20" i="6" s="1"/>
  <c r="F20" i="6" s="1"/>
  <c r="C13" i="2"/>
  <c r="D13" i="2"/>
  <c r="E13" i="2"/>
  <c r="H13" i="2"/>
  <c r="B20" i="6" s="1"/>
  <c r="I13" i="2"/>
  <c r="J13" i="2"/>
  <c r="K13" i="2"/>
  <c r="C20" i="6" s="1"/>
  <c r="B14" i="2"/>
  <c r="A21" i="6" s="1"/>
  <c r="F21" i="6" s="1"/>
  <c r="C14" i="2"/>
  <c r="D14" i="2"/>
  <c r="E14" i="2"/>
  <c r="H14" i="2"/>
  <c r="B21" i="6" s="1"/>
  <c r="I14" i="2"/>
  <c r="J14" i="2"/>
  <c r="K14" i="2"/>
  <c r="C21" i="6" s="1"/>
  <c r="B15" i="2"/>
  <c r="A22" i="6" s="1"/>
  <c r="F22" i="6" s="1"/>
  <c r="C15" i="2"/>
  <c r="D15" i="2"/>
  <c r="E15" i="2"/>
  <c r="H15" i="2"/>
  <c r="B22" i="6" s="1"/>
  <c r="I15" i="2"/>
  <c r="J15" i="2"/>
  <c r="K15" i="2"/>
  <c r="C22" i="6" s="1"/>
  <c r="B16" i="2"/>
  <c r="A23" i="6" s="1"/>
  <c r="F23" i="6" s="1"/>
  <c r="C16" i="2"/>
  <c r="D16" i="2"/>
  <c r="E16" i="2"/>
  <c r="H16" i="2"/>
  <c r="B23" i="6" s="1"/>
  <c r="I16" i="2"/>
  <c r="J16" i="2"/>
  <c r="K16" i="2"/>
  <c r="C23" i="6" s="1"/>
  <c r="B17" i="2"/>
  <c r="A24" i="6" s="1"/>
  <c r="F24" i="6" s="1"/>
  <c r="C17" i="2"/>
  <c r="D17" i="2"/>
  <c r="E17" i="2"/>
  <c r="H17" i="2"/>
  <c r="B24" i="6" s="1"/>
  <c r="I17" i="2"/>
  <c r="J17" i="2"/>
  <c r="K17" i="2"/>
  <c r="C24" i="6" s="1"/>
  <c r="B18" i="2"/>
  <c r="A25" i="6" s="1"/>
  <c r="F25" i="6" s="1"/>
  <c r="C18" i="2"/>
  <c r="D18" i="2"/>
  <c r="E18" i="2"/>
  <c r="H18" i="2"/>
  <c r="B25" i="6" s="1"/>
  <c r="I18" i="2"/>
  <c r="J18" i="2"/>
  <c r="K18" i="2"/>
  <c r="C25" i="6" s="1"/>
  <c r="B19" i="2"/>
  <c r="A26" i="6" s="1"/>
  <c r="F26" i="6" s="1"/>
  <c r="C19" i="2"/>
  <c r="D19" i="2"/>
  <c r="E19" i="2"/>
  <c r="H19" i="2"/>
  <c r="B26" i="6" s="1"/>
  <c r="I19" i="2"/>
  <c r="J19" i="2"/>
  <c r="K19" i="2"/>
  <c r="C26" i="6" s="1"/>
  <c r="B20" i="2"/>
  <c r="A27" i="6" s="1"/>
  <c r="F27" i="6" s="1"/>
  <c r="C20" i="2"/>
  <c r="D20" i="2"/>
  <c r="E20" i="2"/>
  <c r="H20" i="2"/>
  <c r="B27" i="6" s="1"/>
  <c r="I20" i="2"/>
  <c r="J20" i="2"/>
  <c r="K20" i="2"/>
  <c r="C27" i="6" s="1"/>
  <c r="B21" i="2"/>
  <c r="A28" i="6" s="1"/>
  <c r="F28" i="6" s="1"/>
  <c r="C21" i="2"/>
  <c r="D21" i="2"/>
  <c r="E21" i="2"/>
  <c r="H21" i="2"/>
  <c r="B28" i="6" s="1"/>
  <c r="I21" i="2"/>
  <c r="J21" i="2"/>
  <c r="K21" i="2"/>
  <c r="C28" i="6" s="1"/>
  <c r="B22" i="2"/>
  <c r="A29" i="6" s="1"/>
  <c r="F29" i="6" s="1"/>
  <c r="C22" i="2"/>
  <c r="D22" i="2"/>
  <c r="E22" i="2"/>
  <c r="H22" i="2"/>
  <c r="B29" i="6" s="1"/>
  <c r="I22" i="2"/>
  <c r="J22" i="2"/>
  <c r="K22" i="2"/>
  <c r="C29" i="6" s="1"/>
  <c r="B23" i="2"/>
  <c r="A30" i="6" s="1"/>
  <c r="F30" i="6" s="1"/>
  <c r="C23" i="2"/>
  <c r="D23" i="2"/>
  <c r="E23" i="2"/>
  <c r="H23" i="2"/>
  <c r="B30" i="6" s="1"/>
  <c r="I23" i="2"/>
  <c r="J23" i="2"/>
  <c r="K23" i="2"/>
  <c r="C30" i="6" s="1"/>
  <c r="B24" i="2"/>
  <c r="A31" i="6" s="1"/>
  <c r="F31" i="6" s="1"/>
  <c r="C24" i="2"/>
  <c r="D24" i="2"/>
  <c r="E24" i="2"/>
  <c r="H24" i="2"/>
  <c r="B31" i="6" s="1"/>
  <c r="I24" i="2"/>
  <c r="J24" i="2"/>
  <c r="K24" i="2"/>
  <c r="C31" i="6" s="1"/>
  <c r="B25" i="2"/>
  <c r="A32" i="6" s="1"/>
  <c r="F32" i="6" s="1"/>
  <c r="C25" i="2"/>
  <c r="D25" i="2"/>
  <c r="E25" i="2"/>
  <c r="H25" i="2"/>
  <c r="B32" i="6" s="1"/>
  <c r="I25" i="2"/>
  <c r="J25" i="2"/>
  <c r="K25" i="2"/>
  <c r="C32" i="6" s="1"/>
  <c r="B26" i="2"/>
  <c r="A33" i="6" s="1"/>
  <c r="F33" i="6" s="1"/>
  <c r="C26" i="2"/>
  <c r="D26" i="2"/>
  <c r="E26" i="2"/>
  <c r="H26" i="2"/>
  <c r="B33" i="6" s="1"/>
  <c r="I26" i="2"/>
  <c r="J26" i="2"/>
  <c r="K26" i="2"/>
  <c r="C33" i="6" s="1"/>
  <c r="B27" i="2"/>
  <c r="A34" i="6" s="1"/>
  <c r="F34" i="6" s="1"/>
  <c r="C27" i="2"/>
  <c r="D27" i="2"/>
  <c r="E27" i="2"/>
  <c r="H27" i="2"/>
  <c r="B34" i="6" s="1"/>
  <c r="I27" i="2"/>
  <c r="J27" i="2"/>
  <c r="K27" i="2"/>
  <c r="C34" i="6" s="1"/>
  <c r="B28" i="2"/>
  <c r="A35" i="6" s="1"/>
  <c r="F35" i="6" s="1"/>
  <c r="C28" i="2"/>
  <c r="D28" i="2"/>
  <c r="E28" i="2"/>
  <c r="H28" i="2"/>
  <c r="B35" i="6" s="1"/>
  <c r="I28" i="2"/>
  <c r="J28" i="2"/>
  <c r="K28" i="2"/>
  <c r="C35" i="6" s="1"/>
  <c r="B29" i="2"/>
  <c r="A36" i="6" s="1"/>
  <c r="F36" i="6" s="1"/>
  <c r="C29" i="2"/>
  <c r="D29" i="2"/>
  <c r="E29" i="2"/>
  <c r="H29" i="2"/>
  <c r="B36" i="6" s="1"/>
  <c r="I29" i="2"/>
  <c r="J29" i="2"/>
  <c r="K29" i="2"/>
  <c r="C36" i="6" s="1"/>
  <c r="A30" i="2"/>
  <c r="B30" i="2"/>
  <c r="A37" i="6" s="1"/>
  <c r="F37" i="6" s="1"/>
  <c r="C30" i="2"/>
  <c r="D30" i="2"/>
  <c r="E30" i="2"/>
  <c r="H30" i="2"/>
  <c r="B37" i="6" s="1"/>
  <c r="I30" i="2"/>
  <c r="J30" i="2"/>
  <c r="K30" i="2"/>
  <c r="C37" i="6" s="1"/>
  <c r="A31" i="2"/>
  <c r="B31" i="2"/>
  <c r="A38" i="6" s="1"/>
  <c r="F38" i="6" s="1"/>
  <c r="C31" i="2"/>
  <c r="D31" i="2"/>
  <c r="E31" i="2"/>
  <c r="H31" i="2"/>
  <c r="B38" i="6" s="1"/>
  <c r="I31" i="2"/>
  <c r="J31" i="2"/>
  <c r="K31" i="2"/>
  <c r="C38" i="6" s="1"/>
  <c r="A32" i="2"/>
  <c r="B32" i="2"/>
  <c r="A39" i="6" s="1"/>
  <c r="F39" i="6" s="1"/>
  <c r="C32" i="2"/>
  <c r="D32" i="2"/>
  <c r="E32" i="2"/>
  <c r="H32" i="2"/>
  <c r="B39" i="6" s="1"/>
  <c r="I32" i="2"/>
  <c r="J32" i="2"/>
  <c r="K32" i="2"/>
  <c r="C39" i="6" s="1"/>
  <c r="A33" i="2"/>
  <c r="B33" i="2"/>
  <c r="A40" i="6" s="1"/>
  <c r="F40" i="6" s="1"/>
  <c r="C33" i="2"/>
  <c r="D33" i="2"/>
  <c r="E33" i="2"/>
  <c r="H33" i="2"/>
  <c r="B40" i="6" s="1"/>
  <c r="I33" i="2"/>
  <c r="J33" i="2"/>
  <c r="K33" i="2"/>
  <c r="C40" i="6" s="1"/>
  <c r="A34" i="2"/>
  <c r="B34" i="2"/>
  <c r="A41" i="6" s="1"/>
  <c r="F41" i="6" s="1"/>
  <c r="C34" i="2"/>
  <c r="D34" i="2"/>
  <c r="E34" i="2"/>
  <c r="H34" i="2"/>
  <c r="B41" i="6" s="1"/>
  <c r="I34" i="2"/>
  <c r="J34" i="2"/>
  <c r="K34" i="2"/>
  <c r="C41" i="6" s="1"/>
  <c r="A35" i="2"/>
  <c r="B35" i="2"/>
  <c r="A42" i="6" s="1"/>
  <c r="F42" i="6" s="1"/>
  <c r="C35" i="2"/>
  <c r="D35" i="2"/>
  <c r="E35" i="2"/>
  <c r="H35" i="2"/>
  <c r="B42" i="6" s="1"/>
  <c r="I35" i="2"/>
  <c r="J35" i="2"/>
  <c r="K35" i="2"/>
  <c r="C42" i="6" s="1"/>
  <c r="A36" i="2"/>
  <c r="B36" i="2"/>
  <c r="A43" i="6" s="1"/>
  <c r="F43" i="6" s="1"/>
  <c r="C36" i="2"/>
  <c r="D36" i="2"/>
  <c r="E36" i="2"/>
  <c r="H36" i="2"/>
  <c r="B43" i="6" s="1"/>
  <c r="I36" i="2"/>
  <c r="J36" i="2"/>
  <c r="K36" i="2"/>
  <c r="C43" i="6" s="1"/>
  <c r="A37" i="2"/>
  <c r="B37" i="2"/>
  <c r="A44" i="6" s="1"/>
  <c r="F44" i="6" s="1"/>
  <c r="C37" i="2"/>
  <c r="D37" i="2"/>
  <c r="E37" i="2"/>
  <c r="H37" i="2"/>
  <c r="B44" i="6" s="1"/>
  <c r="I37" i="2"/>
  <c r="J37" i="2"/>
  <c r="K37" i="2"/>
  <c r="C44" i="6" s="1"/>
  <c r="A38" i="2"/>
  <c r="B38" i="2"/>
  <c r="A45" i="6" s="1"/>
  <c r="F45" i="6" s="1"/>
  <c r="C38" i="2"/>
  <c r="D38" i="2"/>
  <c r="E38" i="2"/>
  <c r="H38" i="2"/>
  <c r="B45" i="6" s="1"/>
  <c r="I38" i="2"/>
  <c r="J38" i="2"/>
  <c r="K38" i="2"/>
  <c r="C45" i="6" s="1"/>
  <c r="A39" i="2"/>
  <c r="B39" i="2"/>
  <c r="A46" i="6" s="1"/>
  <c r="F46" i="6" s="1"/>
  <c r="C39" i="2"/>
  <c r="D39" i="2"/>
  <c r="E39" i="2"/>
  <c r="H39" i="2"/>
  <c r="B46" i="6" s="1"/>
  <c r="I39" i="2"/>
  <c r="J39" i="2"/>
  <c r="K39" i="2"/>
  <c r="C46" i="6" s="1"/>
  <c r="A40" i="2"/>
  <c r="B40" i="2"/>
  <c r="A47" i="6" s="1"/>
  <c r="F47" i="6" s="1"/>
  <c r="C40" i="2"/>
  <c r="D40" i="2"/>
  <c r="E40" i="2"/>
  <c r="H40" i="2"/>
  <c r="B47" i="6" s="1"/>
  <c r="I40" i="2"/>
  <c r="J40" i="2"/>
  <c r="K40" i="2"/>
  <c r="C47" i="6" s="1"/>
  <c r="A41" i="2"/>
  <c r="B41" i="2"/>
  <c r="A48" i="6" s="1"/>
  <c r="F48" i="6" s="1"/>
  <c r="C41" i="2"/>
  <c r="D41" i="2"/>
  <c r="E41" i="2"/>
  <c r="H41" i="2"/>
  <c r="B48" i="6" s="1"/>
  <c r="I41" i="2"/>
  <c r="J41" i="2"/>
  <c r="K41" i="2"/>
  <c r="C48" i="6" s="1"/>
  <c r="A42" i="2"/>
  <c r="B42" i="2"/>
  <c r="A49" i="6" s="1"/>
  <c r="F49" i="6" s="1"/>
  <c r="C42" i="2"/>
  <c r="D42" i="2"/>
  <c r="E42" i="2"/>
  <c r="H42" i="2"/>
  <c r="B49" i="6" s="1"/>
  <c r="I42" i="2"/>
  <c r="J42" i="2"/>
  <c r="K42" i="2"/>
  <c r="C49" i="6" s="1"/>
  <c r="K3" i="2"/>
  <c r="C10" i="6" s="1"/>
  <c r="J3" i="2"/>
  <c r="I3" i="2"/>
  <c r="H3" i="2"/>
  <c r="E3" i="2"/>
  <c r="D3" i="2"/>
  <c r="C3" i="2"/>
  <c r="B3" i="2"/>
  <c r="A10" i="6" s="1"/>
  <c r="B10" i="6" l="1"/>
  <c r="F10" i="6"/>
  <c r="D10" i="6"/>
  <c r="B70" i="2"/>
  <c r="A70" i="2"/>
  <c r="A43" i="10"/>
  <c r="B43" i="10"/>
  <c r="C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44" i="10"/>
  <c r="B44" i="10"/>
  <c r="C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45" i="10"/>
  <c r="B45" i="10"/>
  <c r="C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46" i="10"/>
  <c r="B46" i="10"/>
  <c r="C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47" i="10"/>
  <c r="B47" i="10"/>
  <c r="C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48" i="10"/>
  <c r="B48" i="10"/>
  <c r="C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49" i="10"/>
  <c r="B49" i="10"/>
  <c r="C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50" i="10"/>
  <c r="B50" i="10"/>
  <c r="C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51" i="10"/>
  <c r="B51" i="10"/>
  <c r="C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52" i="10"/>
  <c r="B52" i="10"/>
  <c r="C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53" i="10"/>
  <c r="B53" i="10"/>
  <c r="C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54" i="10"/>
  <c r="B54" i="10"/>
  <c r="C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55" i="10"/>
  <c r="B55" i="10"/>
  <c r="C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56" i="10"/>
  <c r="B56" i="10"/>
  <c r="C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57" i="10"/>
  <c r="B57" i="10"/>
  <c r="C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58" i="10"/>
  <c r="B58" i="10"/>
  <c r="C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59" i="10"/>
  <c r="B59" i="10"/>
  <c r="C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60" i="10"/>
  <c r="B60" i="10"/>
  <c r="C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61" i="10"/>
  <c r="B61" i="10"/>
  <c r="C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62" i="10"/>
  <c r="B62" i="10"/>
  <c r="C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63" i="10"/>
  <c r="B63" i="10"/>
  <c r="C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64" i="10"/>
  <c r="B64" i="10"/>
  <c r="C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65" i="10"/>
  <c r="B65" i="10"/>
  <c r="C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66" i="10"/>
  <c r="B66" i="10"/>
  <c r="C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67" i="10"/>
  <c r="B67" i="10"/>
  <c r="C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68" i="10"/>
  <c r="B68" i="10"/>
  <c r="C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69" i="10"/>
  <c r="B69" i="10"/>
  <c r="C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70" i="10"/>
  <c r="B70" i="10"/>
  <c r="C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71" i="10"/>
  <c r="B71" i="10"/>
  <c r="C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72" i="10"/>
  <c r="B72" i="10"/>
  <c r="C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73" i="10"/>
  <c r="B73" i="10"/>
  <c r="C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74" i="10"/>
  <c r="B74" i="10"/>
  <c r="C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75" i="10"/>
  <c r="B75" i="10"/>
  <c r="C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76" i="10"/>
  <c r="B76" i="10"/>
  <c r="C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77" i="10"/>
  <c r="B77" i="10"/>
  <c r="C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78" i="10"/>
  <c r="B78" i="10"/>
  <c r="C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79" i="10"/>
  <c r="B79" i="10"/>
  <c r="C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80" i="10"/>
  <c r="B80" i="10"/>
  <c r="C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81" i="10"/>
  <c r="B81" i="10"/>
  <c r="C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82" i="10"/>
  <c r="B82" i="10"/>
  <c r="C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83" i="10"/>
  <c r="B83" i="10"/>
  <c r="C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84" i="10"/>
  <c r="B84" i="10"/>
  <c r="C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85" i="10"/>
  <c r="B85" i="10"/>
  <c r="C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86" i="10"/>
  <c r="B86" i="10"/>
  <c r="C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87" i="10"/>
  <c r="B87" i="10"/>
  <c r="C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88" i="10"/>
  <c r="B88" i="10"/>
  <c r="C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89" i="10"/>
  <c r="B89" i="10"/>
  <c r="C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90" i="10"/>
  <c r="B90" i="10"/>
  <c r="C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91" i="10"/>
  <c r="B91" i="10"/>
  <c r="C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92" i="10"/>
  <c r="B92" i="10"/>
  <c r="C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93" i="10"/>
  <c r="B93" i="10"/>
  <c r="C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94" i="10"/>
  <c r="B94" i="10"/>
  <c r="C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95" i="10"/>
  <c r="B95" i="10"/>
  <c r="C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96" i="10"/>
  <c r="B96" i="10"/>
  <c r="C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97" i="10"/>
  <c r="B97" i="10"/>
  <c r="C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98" i="10"/>
  <c r="B98" i="10"/>
  <c r="C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99" i="10"/>
  <c r="B99" i="10"/>
  <c r="C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100" i="10"/>
  <c r="B100" i="10"/>
  <c r="C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101" i="10"/>
  <c r="B101" i="10"/>
  <c r="C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102" i="10"/>
  <c r="B102" i="10"/>
  <c r="C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103" i="10"/>
  <c r="B103" i="10"/>
  <c r="C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104" i="10"/>
  <c r="B104" i="10"/>
  <c r="C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105" i="10"/>
  <c r="B105" i="10"/>
  <c r="C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106" i="10"/>
  <c r="B106" i="10"/>
  <c r="C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107" i="10"/>
  <c r="B107" i="10"/>
  <c r="C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108" i="10"/>
  <c r="B108" i="10"/>
  <c r="C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109" i="10"/>
  <c r="B109" i="10"/>
  <c r="C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110" i="10"/>
  <c r="B110" i="10"/>
  <c r="C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111" i="10"/>
  <c r="B111" i="10"/>
  <c r="C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112" i="10"/>
  <c r="B112" i="10"/>
  <c r="C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113" i="10"/>
  <c r="B113" i="10"/>
  <c r="C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114" i="10"/>
  <c r="B114" i="10"/>
  <c r="C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115" i="10"/>
  <c r="B115" i="10"/>
  <c r="C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116" i="10"/>
  <c r="B116" i="10"/>
  <c r="C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117" i="10"/>
  <c r="B117" i="10"/>
  <c r="C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118" i="10"/>
  <c r="B118" i="10"/>
  <c r="C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119" i="10"/>
  <c r="B119" i="10"/>
  <c r="C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120" i="10"/>
  <c r="B120" i="10"/>
  <c r="C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121" i="10"/>
  <c r="B121" i="10"/>
  <c r="C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122" i="10"/>
  <c r="B122" i="10"/>
  <c r="C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123" i="10"/>
  <c r="B123" i="10"/>
  <c r="C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124" i="10"/>
  <c r="B124" i="10"/>
  <c r="C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125" i="10"/>
  <c r="B125" i="10"/>
  <c r="C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126" i="10"/>
  <c r="B126" i="10"/>
  <c r="C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127" i="10"/>
  <c r="B127" i="10"/>
  <c r="C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128" i="10"/>
  <c r="B128" i="10"/>
  <c r="C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129" i="10"/>
  <c r="B129" i="10"/>
  <c r="C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130" i="10"/>
  <c r="B130" i="10"/>
  <c r="C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131" i="10"/>
  <c r="B131" i="10"/>
  <c r="C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132" i="10"/>
  <c r="B132" i="10"/>
  <c r="C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133" i="10"/>
  <c r="B133" i="10"/>
  <c r="C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134" i="10"/>
  <c r="B134" i="10"/>
  <c r="C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135" i="10"/>
  <c r="B135" i="10"/>
  <c r="C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136" i="10"/>
  <c r="B136" i="10"/>
  <c r="C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137" i="10"/>
  <c r="B137" i="10"/>
  <c r="C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138" i="10"/>
  <c r="B138" i="10"/>
  <c r="C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139" i="10"/>
  <c r="B139" i="10"/>
  <c r="C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140" i="10"/>
  <c r="B140" i="10"/>
  <c r="C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141" i="10"/>
  <c r="B141" i="10"/>
  <c r="C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142" i="10"/>
  <c r="B142" i="10"/>
  <c r="C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143" i="10"/>
  <c r="B143" i="10"/>
  <c r="C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144" i="10"/>
  <c r="B144" i="10"/>
  <c r="C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145" i="10"/>
  <c r="B145" i="10"/>
  <c r="C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146" i="10"/>
  <c r="B146" i="10"/>
  <c r="C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147" i="10"/>
  <c r="B147" i="10"/>
  <c r="C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148" i="10"/>
  <c r="B148" i="10"/>
  <c r="C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149" i="10"/>
  <c r="B149" i="10"/>
  <c r="C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150" i="10"/>
  <c r="B150" i="10"/>
  <c r="C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151" i="10"/>
  <c r="B151" i="10"/>
  <c r="C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152" i="10"/>
  <c r="B152" i="10"/>
  <c r="C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153" i="10"/>
  <c r="B153" i="10"/>
  <c r="C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154" i="10"/>
  <c r="B154" i="10"/>
  <c r="C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155" i="10"/>
  <c r="B155" i="10"/>
  <c r="C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156" i="10"/>
  <c r="B156" i="10"/>
  <c r="C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157" i="10"/>
  <c r="B157" i="10"/>
  <c r="C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158" i="10"/>
  <c r="B158" i="10"/>
  <c r="C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159" i="10"/>
  <c r="B159" i="10"/>
  <c r="C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160" i="10"/>
  <c r="B160" i="10"/>
  <c r="C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161" i="10"/>
  <c r="B161" i="10"/>
  <c r="C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162" i="10"/>
  <c r="B162" i="10"/>
  <c r="C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163" i="10"/>
  <c r="B163" i="10"/>
  <c r="C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164" i="10"/>
  <c r="B164" i="10"/>
  <c r="C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165" i="10"/>
  <c r="B165" i="10"/>
  <c r="C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166" i="10"/>
  <c r="B166" i="10"/>
  <c r="C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167" i="10"/>
  <c r="B167" i="10"/>
  <c r="C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168" i="10"/>
  <c r="B168" i="10"/>
  <c r="C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169" i="10"/>
  <c r="B169" i="10"/>
  <c r="C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170" i="10"/>
  <c r="B170" i="10"/>
  <c r="C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171" i="10"/>
  <c r="B171" i="10"/>
  <c r="C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172" i="10"/>
  <c r="B172" i="10"/>
  <c r="C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173" i="10"/>
  <c r="B173" i="10"/>
  <c r="C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174" i="10"/>
  <c r="B174" i="10"/>
  <c r="C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175" i="10"/>
  <c r="B175" i="10"/>
  <c r="C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176" i="10"/>
  <c r="B176" i="10"/>
  <c r="C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177" i="10"/>
  <c r="B177" i="10"/>
  <c r="C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178" i="10"/>
  <c r="B178" i="10"/>
  <c r="C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179" i="10"/>
  <c r="B179" i="10"/>
  <c r="C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180" i="10"/>
  <c r="B180" i="10"/>
  <c r="C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181" i="10"/>
  <c r="B181" i="10"/>
  <c r="C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182" i="10"/>
  <c r="B182" i="10"/>
  <c r="C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183" i="10"/>
  <c r="B183" i="10"/>
  <c r="C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184" i="10"/>
  <c r="B184" i="10"/>
  <c r="C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185" i="10"/>
  <c r="B185" i="10"/>
  <c r="C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186" i="10"/>
  <c r="B186" i="10"/>
  <c r="C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187" i="10"/>
  <c r="B187" i="10"/>
  <c r="C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188" i="10"/>
  <c r="B188" i="10"/>
  <c r="C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189" i="10"/>
  <c r="B189" i="10"/>
  <c r="C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190" i="10"/>
  <c r="B190" i="10"/>
  <c r="C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191" i="10"/>
  <c r="B191" i="10"/>
  <c r="C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192" i="10"/>
  <c r="B192" i="10"/>
  <c r="C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193" i="10"/>
  <c r="B193" i="10"/>
  <c r="C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194" i="10"/>
  <c r="B194" i="10"/>
  <c r="C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195" i="10"/>
  <c r="B195" i="10"/>
  <c r="C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196" i="10"/>
  <c r="B196" i="10"/>
  <c r="C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197" i="10"/>
  <c r="B197" i="10"/>
  <c r="C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198" i="10"/>
  <c r="B198" i="10"/>
  <c r="C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199" i="10"/>
  <c r="B199" i="10"/>
  <c r="C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200" i="10"/>
  <c r="B200" i="10"/>
  <c r="C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201" i="10"/>
  <c r="B201" i="10"/>
  <c r="C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202" i="10"/>
  <c r="B202" i="10"/>
  <c r="C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203" i="10"/>
  <c r="B203" i="10"/>
  <c r="C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204" i="10"/>
  <c r="B204" i="10"/>
  <c r="C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205" i="10"/>
  <c r="B205" i="10"/>
  <c r="C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206" i="10"/>
  <c r="B206" i="10"/>
  <c r="C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207" i="10"/>
  <c r="B207" i="10"/>
  <c r="C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208" i="10"/>
  <c r="B208" i="10"/>
  <c r="C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209" i="10"/>
  <c r="B209" i="10"/>
  <c r="C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210" i="10"/>
  <c r="B210" i="10"/>
  <c r="C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211" i="10"/>
  <c r="B211" i="10"/>
  <c r="C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212" i="10"/>
  <c r="B212" i="10"/>
  <c r="C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213" i="10"/>
  <c r="B213" i="10"/>
  <c r="C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214" i="10"/>
  <c r="B214" i="10"/>
  <c r="C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215" i="10"/>
  <c r="B215" i="10"/>
  <c r="C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216" i="10"/>
  <c r="B216" i="10"/>
  <c r="C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217" i="10"/>
  <c r="B217" i="10"/>
  <c r="C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218" i="10"/>
  <c r="B218" i="10"/>
  <c r="C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219" i="10"/>
  <c r="B219" i="10"/>
  <c r="C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220" i="10"/>
  <c r="B220" i="10"/>
  <c r="C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221" i="10"/>
  <c r="B221" i="10"/>
  <c r="C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222" i="10"/>
  <c r="B222" i="10"/>
  <c r="C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223" i="10"/>
  <c r="B223" i="10"/>
  <c r="C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224" i="10"/>
  <c r="B224" i="10"/>
  <c r="C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225" i="10"/>
  <c r="B225" i="10"/>
  <c r="C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226" i="10"/>
  <c r="B226" i="10"/>
  <c r="C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227" i="10"/>
  <c r="B227" i="10"/>
  <c r="C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228" i="10"/>
  <c r="B228" i="10"/>
  <c r="C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C5" i="6" l="1"/>
  <c r="D5" i="6"/>
  <c r="E5" i="6"/>
  <c r="F5" i="6"/>
  <c r="G5" i="6"/>
  <c r="D4" i="6"/>
  <c r="E4" i="6"/>
  <c r="F4" i="6"/>
  <c r="G4" i="6"/>
  <c r="C4" i="6"/>
  <c r="Z2" i="5" a="1"/>
  <c r="Z2" i="20" a="1"/>
  <c r="Z2" i="20" s="1"/>
  <c r="R19" i="5" a="1"/>
  <c r="R19" i="5" s="1"/>
  <c r="S19" i="5" a="1"/>
  <c r="S19" i="5" s="1"/>
  <c r="R20" i="5" a="1"/>
  <c r="R20" i="5" s="1"/>
  <c r="S20" i="5" a="1"/>
  <c r="S20" i="5" s="1"/>
  <c r="F19" i="5" a="1"/>
  <c r="F19" i="5" s="1"/>
  <c r="G19" i="5" a="1"/>
  <c r="G19" i="5" s="1"/>
  <c r="H19" i="5" a="1"/>
  <c r="H19" i="5" s="1"/>
  <c r="I19" i="5" a="1"/>
  <c r="I19" i="5" s="1"/>
  <c r="J19" i="5" a="1"/>
  <c r="J19" i="5" s="1"/>
  <c r="K19" i="5" a="1"/>
  <c r="K19" i="5" s="1"/>
  <c r="L19" i="5" a="1"/>
  <c r="L19" i="5" s="1"/>
  <c r="M19" i="5" a="1"/>
  <c r="M19" i="5" s="1"/>
  <c r="N19" i="5" a="1"/>
  <c r="N19" i="5"/>
  <c r="O19" i="5" a="1"/>
  <c r="O19" i="5" s="1"/>
  <c r="P19" i="5" a="1"/>
  <c r="P19" i="5" s="1"/>
  <c r="Q19" i="5" a="1"/>
  <c r="Q19" i="5" s="1"/>
  <c r="F20" i="5" a="1"/>
  <c r="F20" i="5" s="1"/>
  <c r="G20" i="5" a="1"/>
  <c r="G20" i="5" s="1"/>
  <c r="H20" i="5" a="1"/>
  <c r="H20" i="5" s="1"/>
  <c r="I20" i="5" a="1"/>
  <c r="I20" i="5" s="1"/>
  <c r="J20" i="5" a="1"/>
  <c r="J20" i="5" s="1"/>
  <c r="K20" i="5" a="1"/>
  <c r="K20" i="5" s="1"/>
  <c r="L20" i="5" a="1"/>
  <c r="L20" i="5" s="1"/>
  <c r="M20" i="5" a="1"/>
  <c r="M20" i="5" s="1"/>
  <c r="N20" i="5" a="1"/>
  <c r="N20" i="5" s="1"/>
  <c r="O20" i="5" a="1"/>
  <c r="O20" i="5" s="1"/>
  <c r="P20" i="5" a="1"/>
  <c r="P20" i="5" s="1"/>
  <c r="Q20" i="5" a="1"/>
  <c r="Q20" i="5" s="1"/>
  <c r="E19" i="5" a="1"/>
  <c r="E19" i="5" s="1"/>
  <c r="E20" i="5" a="1"/>
  <c r="E20" i="5" s="1"/>
  <c r="D20" i="5" a="1"/>
  <c r="D20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E14" i="3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C42" i="10"/>
  <c r="B42" i="10"/>
  <c r="A42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C41" i="10"/>
  <c r="B41" i="10"/>
  <c r="A41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C40" i="10"/>
  <c r="B40" i="10"/>
  <c r="A40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C39" i="10"/>
  <c r="B39" i="10"/>
  <c r="A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C38" i="10"/>
  <c r="B38" i="10"/>
  <c r="A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C37" i="10"/>
  <c r="B37" i="10"/>
  <c r="A37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C36" i="10"/>
  <c r="B36" i="10"/>
  <c r="A36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C35" i="10"/>
  <c r="B35" i="10"/>
  <c r="A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C34" i="10"/>
  <c r="B34" i="10"/>
  <c r="A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C33" i="10"/>
  <c r="B33" i="10"/>
  <c r="A33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C32" i="10"/>
  <c r="B32" i="10"/>
  <c r="A32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C31" i="10"/>
  <c r="B31" i="10"/>
  <c r="A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C30" i="10"/>
  <c r="B30" i="10"/>
  <c r="A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C29" i="10"/>
  <c r="B29" i="10"/>
  <c r="A29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C28" i="10"/>
  <c r="B28" i="10"/>
  <c r="A28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C27" i="10"/>
  <c r="B27" i="10"/>
  <c r="A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C26" i="10"/>
  <c r="B26" i="10"/>
  <c r="A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1" i="43"/>
  <c r="Z2" i="5" l="1"/>
  <c r="A3" i="5" s="1"/>
  <c r="B16" i="1"/>
  <c r="B12" i="1"/>
  <c r="B11" i="1"/>
  <c r="B5" i="1"/>
  <c r="B4" i="1"/>
  <c r="C70" i="2" l="1"/>
  <c r="B3" i="5"/>
  <c r="C3" i="5"/>
  <c r="D3" i="5"/>
  <c r="E3" i="5" l="1"/>
  <c r="A61" i="6" l="1"/>
  <c r="A23" i="5"/>
  <c r="A1" i="3"/>
  <c r="A26" i="9"/>
  <c r="A8" i="6"/>
  <c r="A1" i="6"/>
  <c r="A17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43" i="6" l="1"/>
  <c r="D56" i="6"/>
  <c r="D26" i="6"/>
  <c r="D48" i="6"/>
  <c r="D19" i="6"/>
  <c r="D35" i="6"/>
  <c r="D13" i="6"/>
  <c r="D55" i="6"/>
  <c r="D47" i="6"/>
  <c r="D57" i="6"/>
  <c r="D44" i="6"/>
  <c r="D28" i="6"/>
  <c r="D29" i="6"/>
  <c r="D40" i="6"/>
  <c r="D50" i="6"/>
  <c r="D11" i="6"/>
  <c r="D23" i="6"/>
  <c r="D22" i="6"/>
  <c r="D52" i="6"/>
  <c r="D51" i="6"/>
  <c r="D42" i="6"/>
  <c r="D20" i="6"/>
  <c r="D21" i="6"/>
  <c r="D17" i="6"/>
  <c r="D31" i="6"/>
  <c r="D58" i="6"/>
  <c r="D36" i="6"/>
  <c r="D41" i="6"/>
  <c r="D37" i="6"/>
  <c r="D59" i="6"/>
  <c r="D24" i="6"/>
  <c r="D14" i="6"/>
  <c r="D34" i="6"/>
  <c r="D25" i="6"/>
  <c r="D49" i="6"/>
  <c r="D39" i="6"/>
  <c r="D46" i="6"/>
  <c r="D16" i="6"/>
  <c r="D38" i="6"/>
  <c r="D18" i="6"/>
  <c r="D27" i="6"/>
  <c r="D32" i="6"/>
  <c r="D53" i="6"/>
  <c r="D30" i="6"/>
  <c r="D60" i="6"/>
  <c r="D15" i="6"/>
  <c r="D54" i="6"/>
  <c r="D12" i="6"/>
  <c r="D45" i="6"/>
  <c r="D3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</valueMetadata>
</metadata>
</file>

<file path=xl/sharedStrings.xml><?xml version="1.0" encoding="utf-8"?>
<sst xmlns="http://schemas.openxmlformats.org/spreadsheetml/2006/main" count="1471" uniqueCount="354">
  <si>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</si>
  <si>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</si>
  <si>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</si>
  <si>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</si>
  <si>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</si>
  <si>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</si>
  <si>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</si>
  <si>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</si>
  <si>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</si>
  <si>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</si>
  <si>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</si>
  <si>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</si>
  <si>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</si>
  <si>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</si>
  <si>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</si>
  <si>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</si>
  <si>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</si>
  <si>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</si>
  <si>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</si>
  <si>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</si>
  <si>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</si>
  <si>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</si>
  <si>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</si>
  <si>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</si>
  <si>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</si>
  <si>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</si>
  <si>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</si>
  <si>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</si>
  <si>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</si>
  <si>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</si>
  <si>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</si>
  <si>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</si>
  <si>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</si>
  <si>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</si>
  <si>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</si>
  <si>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</si>
  <si>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</si>
  <si>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</si>
  <si>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</si>
  <si>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</si>
  <si>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</si>
  <si>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</si>
  <si>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</si>
  <si>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</si>
  <si>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</si>
  <si>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</si>
  <si>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</si>
  <si>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</si>
  <si>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</si>
  <si>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</si>
  <si>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Floor area (ft2)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</si>
  <si>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</si>
  <si>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</si>
  <si>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</si>
  <si>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</si>
  <si>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</si>
  <si>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</si>
  <si>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</si>
  <si>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</si>
  <si>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</si>
  <si>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</si>
  <si>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</si>
  <si>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</si>
  <si>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</si>
  <si>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</si>
  <si>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</si>
  <si>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</si>
  <si>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</si>
  <si>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</si>
  <si>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</si>
  <si>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</si>
  <si>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</si>
  <si>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</si>
  <si>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</si>
  <si>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</si>
  <si>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</si>
  <si>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</si>
  <si>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</si>
  <si>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</si>
  <si>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</si>
  <si>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</si>
  <si>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</si>
  <si>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</si>
  <si>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</si>
  <si>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</si>
  <si>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</si>
  <si>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</si>
  <si>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</si>
  <si>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</si>
  <si>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</si>
  <si>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</si>
  <si>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</si>
  <si>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</si>
  <si>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</si>
  <si>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</si>
  <si>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</si>
  <si>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</si>
  <si>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</si>
  <si>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</si>
  <si>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</si>
  <si>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</si>
  <si>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</si>
  <si>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</si>
  <si>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</si>
  <si>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</si>
  <si>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</si>
  <si>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</si>
  <si>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</si>
  <si>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</si>
  <si>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</si>
  <si>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</si>
  <si>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</si>
  <si>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</si>
  <si>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</si>
  <si>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</si>
  <si>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</si>
  <si>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</si>
  <si>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</si>
  <si>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</si>
  <si>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</si>
  <si>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</si>
  <si>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</si>
  <si>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</si>
  <si>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</si>
  <si>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</si>
  <si>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</si>
  <si>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</si>
  <si>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</si>
  <si>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</si>
  <si>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</si>
  <si>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</si>
  <si>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</si>
  <si>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</si>
  <si>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</si>
  <si>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</si>
  <si>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</si>
  <si>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</si>
  <si>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</si>
  <si>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</si>
  <si>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</si>
  <si>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</si>
  <si>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</si>
  <si>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</si>
  <si>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</si>
  <si>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</si>
  <si>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</si>
  <si>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</si>
  <si>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</si>
  <si>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</si>
  <si>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</si>
  <si>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</si>
  <si>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</si>
  <si>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</si>
  <si>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</si>
  <si>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</si>
  <si>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</si>
  <si>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</si>
  <si>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</si>
  <si>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</si>
  <si>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</si>
  <si>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</si>
  <si>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</si>
  <si>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</si>
  <si>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</si>
  <si>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</si>
  <si>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</si>
  <si>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</si>
  <si>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</si>
  <si>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</si>
  <si>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</si>
  <si>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</si>
  <si>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</si>
  <si>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</si>
  <si>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</si>
  <si>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</si>
  <si>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</si>
  <si>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</si>
  <si>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</si>
  <si>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</si>
  <si>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</si>
  <si>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</si>
  <si>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</si>
  <si>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</si>
  <si>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</si>
  <si>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</si>
  <si>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</si>
  <si>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</si>
  <si>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</si>
  <si>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</si>
  <si>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</si>
  <si>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</si>
  <si>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</si>
  <si>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</si>
  <si>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</si>
  <si>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</si>
  <si>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</si>
  <si>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</si>
  <si>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</si>
  <si>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</si>
  <si>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</si>
  <si>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</si>
  <si>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</si>
  <si>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</si>
  <si>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</si>
  <si>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</si>
  <si>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</si>
  <si>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</si>
  <si>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</si>
  <si>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</si>
  <si>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</si>
  <si>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</si>
  <si>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</si>
  <si>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</si>
  <si>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</si>
  <si>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</si>
  <si>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</si>
  <si>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</si>
  <si>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</si>
  <si>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</si>
  <si>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</si>
  <si>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</si>
  <si>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</si>
  <si>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</si>
  <si>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</si>
  <si>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</si>
  <si>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</si>
  <si>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Area (Excluding Plenums) (ft2)</t>
  </si>
  <si>
    <t>Area (Including Plenums) (ft2)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</si>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</sst>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0" fontId="23" fillId="0" borderId="1" xfId="0" applyFont="1" applyBorder="1" applyAlignment="1">
      <alignment horizontal="center" vertical="top"/>
    </xf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1" fontId="14" fillId="0" borderId="1" xfId="0" applyNumberFormat="1" applyFont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0" borderId="8" xfId="0" applyFont="1" applyBorder="1" applyAlignment="1">
      <alignment horizontal="center" vertical="top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10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pageFieldLabels" dxfId="4"/>
      <tableStyleElement type="pageFieldValues" dxfId="3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onnections" Target="connections.xml"/><Relationship Id="rId47" Type="http://schemas.microsoft.com/office/2017/06/relationships/rdRichValue" Target="richData/rdrichvalue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microsoft.com/office/2017/06/relationships/rdRichValueStructure" Target="richData/rdrichvaluestructure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22/10/relationships/richValueRel" Target="richData/richValueRel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1">
    <v>13</v>
    <v>3</v>
  </rv>
  <rv s="2">
    <v>13</v>
    <v>1</v>
  </rv>
</rvData>
</file>

<file path=xl/richData/rdrichvaluestructure.xml><?xml version="1.0" encoding="utf-8"?>
<rvStructures xmlns="http://schemas.microsoft.com/office/spreadsheetml/2017/richdata" count="3">
  <s t="_localImage">
    <k n="_rvRel:LocalImageIdentifier" t="i"/>
    <k n="CalcOrigin" t="i"/>
  </s>
  <s t="_error">
    <k n="errorType" t="i"/>
    <k n="subType" t="i"/>
  </s>
  <s t="_error">
    <k n="errorType" t="i"/>
    <k n="propagated" t="b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3B83A-8AC5-41C0-B64A-FCB520476DD5}" name="tblSchedules" displayName="tblSchedules" ref="A1:AA40" totalsRowShown="0" headerRowDxfId="2" headerRowBorderDxfId="1" tableBorderDxfId="0">
  <autoFilter ref="A1:AA40" xr:uid="{E493B83A-8AC5-41C0-B64A-FCB520476DD5}"/>
  <tableColumns count="27">
    <tableColumn id="1" xr3:uid="{5D36AACD-878A-4FBF-9F5A-E0431E8AACD6}" name="Zone Type"/>
    <tableColumn id="2" xr3:uid="{C927D490-1781-4566-807D-EEA226C25C71}" name="Schedule Name"/>
    <tableColumn id="3" xr3:uid="{B63514F2-07ED-484F-8815-40118A963A18}" name="Type"/>
    <tableColumn id="4" xr3:uid="{A7D0E794-6D85-4F31-A2E4-A16285946306}" name="1"/>
    <tableColumn id="5" xr3:uid="{B0051FF6-14E1-42EF-B260-B1D8802FFDFA}" name="2"/>
    <tableColumn id="6" xr3:uid="{C3213D67-CF1A-4F81-BF98-99A96439938B}" name="3"/>
    <tableColumn id="7" xr3:uid="{B8B415D2-9D31-4573-A3AE-C7271C65A724}" name="4"/>
    <tableColumn id="8" xr3:uid="{E58D9DB8-6811-4EC3-AE32-966A3DAA0877}" name="5"/>
    <tableColumn id="9" xr3:uid="{D04E27E0-0DDD-4975-A34C-5B681DFB6745}" name="6"/>
    <tableColumn id="10" xr3:uid="{3B68A929-AB9F-485A-8F87-9EE486CD94F6}" name="7"/>
    <tableColumn id="11" xr3:uid="{1473242B-4E33-4E8E-BFCD-70CBB347860E}" name="8"/>
    <tableColumn id="12" xr3:uid="{6C6155F7-ABAD-42EC-8500-3E6DB311F1F8}" name="9"/>
    <tableColumn id="13" xr3:uid="{557E9AF8-0532-4789-A4B5-27CCB5F7A311}" name="10"/>
    <tableColumn id="14" xr3:uid="{0F2A26B6-8C0E-498C-9336-1F434A872FC5}" name="11"/>
    <tableColumn id="15" xr3:uid="{C62E4539-C140-4F96-B523-E134D02D65AC}" name="12"/>
    <tableColumn id="16" xr3:uid="{FC1A7903-5E57-4EFC-A510-3C57CA245714}" name="13"/>
    <tableColumn id="17" xr3:uid="{037083C8-E86D-487D-89A6-F20E2CA92D49}" name="14"/>
    <tableColumn id="18" xr3:uid="{F637EE65-363B-4D1D-9AD4-C0DA17F7E118}" name="15"/>
    <tableColumn id="19" xr3:uid="{989B0025-6E71-4F17-93CB-D9C7BC38C086}" name="16"/>
    <tableColumn id="20" xr3:uid="{20517292-18F7-4C5A-B0F3-F57D05339ABD}" name="17"/>
    <tableColumn id="21" xr3:uid="{878A44EC-FB68-4B57-94AA-F488A2B74EEB}" name="18"/>
    <tableColumn id="22" xr3:uid="{6513BEBA-4919-4422-911D-E3C876E1FDBC}" name="19"/>
    <tableColumn id="23" xr3:uid="{1FF3C9C7-E92F-49A0-8860-2C83785DBD1F}" name="20"/>
    <tableColumn id="24" xr3:uid="{0600DFB6-165C-4EE5-B85F-2A4DABF974DE}" name="21"/>
    <tableColumn id="25" xr3:uid="{73F23842-8128-4C51-9AA4-F873B09BF744}" name="22"/>
    <tableColumn id="26" xr3:uid="{E25743AB-8000-48B8-85CD-D226A3E32C82}" name="23"/>
    <tableColumn id="27" xr3:uid="{72D2B4C0-5CF1-4E57-8B45-C334DA9CB7A7}" name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7" workbookViewId="0">
      <selection activeCell="D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215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294</v>
      </c>
      <c r="G1" s="1" t="s">
        <v>295</v>
      </c>
      <c r="H1" s="1" t="s">
        <v>297</v>
      </c>
      <c r="I1" s="1" t="s">
        <v>293</v>
      </c>
      <c r="J1" s="1" t="s">
        <v>89</v>
      </c>
      <c r="K1" s="1" t="s">
        <v>90</v>
      </c>
    </row>
    <row r="2" spans="1:11" ht="31.5" customHeight="1" x14ac:dyDescent="0.25">
      <c r="A2" t="s">
        <v>199</v>
      </c>
      <c r="B2" s="36" t="s">
        <v>207</v>
      </c>
      <c r="C2" s="27" t="e" vm="1">
        <v>#VALUE!</v>
      </c>
      <c r="D2">
        <v>1</v>
      </c>
      <c r="E2" s="86">
        <v>1</v>
      </c>
      <c r="F2" s="53">
        <v>12.000577558584499</v>
      </c>
      <c r="G2" s="53" t="s">
        <v>296</v>
      </c>
      <c r="H2" s="53" t="s">
        <v>296</v>
      </c>
      <c r="I2" s="53">
        <v>3.0001456452082702</v>
      </c>
      <c r="J2" s="53">
        <f>F2</f>
        <v>12.000577558584499</v>
      </c>
      <c r="K2" s="53">
        <f>J2+I2</f>
        <v>15.00072320379277</v>
      </c>
    </row>
    <row r="3" spans="1:11" ht="31.5" customHeight="1" x14ac:dyDescent="0.25">
      <c r="A3" t="s">
        <v>200</v>
      </c>
      <c r="B3" s="36" t="s">
        <v>208</v>
      </c>
      <c r="C3" s="27" t="e" vm="2">
        <v>#VALUE!</v>
      </c>
      <c r="D3">
        <v>3</v>
      </c>
      <c r="E3" s="86">
        <v>5.7</v>
      </c>
      <c r="F3" s="53">
        <v>9.0004350824399708</v>
      </c>
      <c r="G3" s="53">
        <v>13.0006380092287</v>
      </c>
      <c r="H3" s="53" t="s">
        <v>296</v>
      </c>
      <c r="I3" s="53">
        <v>4.0002044051393302</v>
      </c>
      <c r="J3" s="53" t="s">
        <v>298</v>
      </c>
      <c r="K3" s="53" t="s">
        <v>303</v>
      </c>
    </row>
    <row r="4" spans="1:11" ht="31.5" customHeight="1" x14ac:dyDescent="0.25">
      <c r="A4" t="s">
        <v>201</v>
      </c>
      <c r="B4" s="36" t="s">
        <v>209</v>
      </c>
      <c r="C4" s="27" t="e" vm="3">
        <v>#VALUE!</v>
      </c>
      <c r="D4">
        <v>1</v>
      </c>
      <c r="E4" s="86">
        <v>2</v>
      </c>
      <c r="F4" s="53">
        <v>9.0004364116874793</v>
      </c>
      <c r="G4" s="53">
        <v>12.000591320375699</v>
      </c>
      <c r="H4" s="53" t="s">
        <v>296</v>
      </c>
      <c r="I4" s="53">
        <v>3.0001460501264798</v>
      </c>
      <c r="J4" s="53" t="s">
        <v>299</v>
      </c>
      <c r="K4" s="53" t="s">
        <v>304</v>
      </c>
    </row>
    <row r="5" spans="1:11" ht="31.5" customHeight="1" x14ac:dyDescent="0.25">
      <c r="A5" t="s">
        <v>202</v>
      </c>
      <c r="B5" s="36" t="s">
        <v>210</v>
      </c>
      <c r="C5" s="27" t="e" vm="4">
        <v>#VALUE!</v>
      </c>
      <c r="D5">
        <v>1</v>
      </c>
      <c r="E5" s="86">
        <v>1.7</v>
      </c>
      <c r="F5" s="53">
        <v>9.0004473155863494</v>
      </c>
      <c r="G5" s="53" t="s">
        <v>296</v>
      </c>
      <c r="H5" s="53" t="s">
        <v>296</v>
      </c>
      <c r="I5" s="53">
        <v>3.0001456376327602</v>
      </c>
      <c r="J5" s="53">
        <f>F5</f>
        <v>9.0004473155863494</v>
      </c>
      <c r="K5" s="53">
        <f>J5+I5</f>
        <v>12.00059295321911</v>
      </c>
    </row>
    <row r="6" spans="1:11" ht="31.5" customHeight="1" x14ac:dyDescent="0.25">
      <c r="A6" t="s">
        <v>203</v>
      </c>
      <c r="B6" s="36" t="s">
        <v>211</v>
      </c>
      <c r="C6" s="27" t="e" vm="5">
        <v>#VALUE!</v>
      </c>
      <c r="D6">
        <v>2</v>
      </c>
      <c r="E6" s="52" t="s">
        <v>352</v>
      </c>
      <c r="F6" s="53">
        <v>9.0004492491803596</v>
      </c>
      <c r="G6" s="53">
        <v>13.000631791087701</v>
      </c>
      <c r="H6" s="53" t="s">
        <v>296</v>
      </c>
      <c r="I6" s="53">
        <v>4.0001946358363503</v>
      </c>
      <c r="J6" s="53" t="s">
        <v>298</v>
      </c>
      <c r="K6" s="53" t="s">
        <v>303</v>
      </c>
    </row>
    <row r="7" spans="1:11" ht="31.5" customHeight="1" x14ac:dyDescent="0.25">
      <c r="A7" t="s">
        <v>204</v>
      </c>
      <c r="B7" s="36" t="s">
        <v>212</v>
      </c>
      <c r="C7" s="27" t="e" vm="6">
        <v>#VALUE!</v>
      </c>
      <c r="D7">
        <v>4</v>
      </c>
      <c r="E7" s="52" t="s">
        <v>353</v>
      </c>
      <c r="F7" s="53">
        <v>10.0004920427196</v>
      </c>
      <c r="G7" s="53">
        <v>9.0004349044144103</v>
      </c>
      <c r="H7" s="53">
        <v>14.0006846008541</v>
      </c>
      <c r="I7" s="53">
        <v>4.0001957303618498</v>
      </c>
      <c r="J7" s="52" t="s">
        <v>307</v>
      </c>
      <c r="K7" s="53" t="s">
        <v>308</v>
      </c>
    </row>
    <row r="8" spans="1:11" ht="31.5" customHeight="1" x14ac:dyDescent="0.25">
      <c r="A8" t="s">
        <v>205</v>
      </c>
      <c r="B8" s="36" t="s">
        <v>213</v>
      </c>
      <c r="C8" s="27" t="e" vm="7">
        <v>#VALUE!</v>
      </c>
      <c r="D8">
        <v>1</v>
      </c>
      <c r="E8" s="86">
        <v>1</v>
      </c>
      <c r="F8" s="53">
        <v>11.000511060005101</v>
      </c>
      <c r="G8" s="53" t="s">
        <v>296</v>
      </c>
      <c r="H8" s="53" t="s">
        <v>296</v>
      </c>
      <c r="I8" s="53" t="s">
        <v>296</v>
      </c>
      <c r="J8" s="53">
        <f>F8</f>
        <v>11.000511060005101</v>
      </c>
      <c r="K8" s="53">
        <f>J8</f>
        <v>11.000511060005101</v>
      </c>
    </row>
    <row r="9" spans="1:11" ht="31.5" customHeight="1" x14ac:dyDescent="0.25">
      <c r="A9" t="s">
        <v>206</v>
      </c>
      <c r="B9" s="36" t="s">
        <v>214</v>
      </c>
      <c r="C9" s="27" t="e" vm="8">
        <v>#VALUE!</v>
      </c>
      <c r="D9">
        <v>1</v>
      </c>
      <c r="E9" s="86">
        <v>1</v>
      </c>
      <c r="F9" s="53">
        <v>25.001203010683199</v>
      </c>
      <c r="G9" s="53" t="s">
        <v>296</v>
      </c>
      <c r="H9" s="53" t="s">
        <v>296</v>
      </c>
      <c r="I9" s="53" t="s">
        <v>296</v>
      </c>
      <c r="J9" s="53">
        <f>F9</f>
        <v>25.001203010683199</v>
      </c>
      <c r="K9" s="53">
        <f>J9</f>
        <v>25.001203010683199</v>
      </c>
    </row>
    <row r="10" spans="1:11" ht="31.5" customHeight="1" x14ac:dyDescent="0.25">
      <c r="A10" t="s">
        <v>128</v>
      </c>
      <c r="B10" s="36" t="s">
        <v>129</v>
      </c>
      <c r="C10" s="27" t="e" vm="9">
        <v>#VALUE!</v>
      </c>
      <c r="D10">
        <v>3</v>
      </c>
      <c r="E10" s="86">
        <v>1</v>
      </c>
      <c r="F10" s="53">
        <v>10.007045538603</v>
      </c>
      <c r="G10" s="53">
        <v>12.992745526266701</v>
      </c>
      <c r="H10" s="53" t="s">
        <v>296</v>
      </c>
      <c r="I10" s="53">
        <v>2.9857120153777399</v>
      </c>
      <c r="J10" s="53" t="s">
        <v>300</v>
      </c>
      <c r="K10" s="53" t="s">
        <v>305</v>
      </c>
    </row>
    <row r="11" spans="1:11" ht="31.5" customHeight="1" x14ac:dyDescent="0.25">
      <c r="A11" t="s">
        <v>130</v>
      </c>
      <c r="B11" s="36" t="s">
        <v>131</v>
      </c>
      <c r="C11" s="27" t="e" vm="10">
        <v>#VALUE!</v>
      </c>
      <c r="D11">
        <v>4</v>
      </c>
      <c r="E11" s="86">
        <v>6.6</v>
      </c>
      <c r="F11" s="53">
        <v>8.0003806292345008</v>
      </c>
      <c r="G11" s="53">
        <v>10.500487773672999</v>
      </c>
      <c r="H11" s="53" t="s">
        <v>296</v>
      </c>
      <c r="I11" s="53">
        <v>1.5000729866628999</v>
      </c>
      <c r="J11" s="53" t="s">
        <v>301</v>
      </c>
      <c r="K11" s="53" t="s">
        <v>306</v>
      </c>
    </row>
    <row r="12" spans="1:11" ht="31.5" customHeight="1" x14ac:dyDescent="0.25">
      <c r="A12" t="s">
        <v>132</v>
      </c>
      <c r="B12" s="36" t="s">
        <v>133</v>
      </c>
      <c r="C12" s="27" t="e" vm="11">
        <v>#VALUE!</v>
      </c>
      <c r="D12">
        <v>1</v>
      </c>
      <c r="E12" s="86">
        <v>1</v>
      </c>
      <c r="F12" s="53">
        <v>13.0006299370063</v>
      </c>
      <c r="G12" s="53" t="s">
        <v>296</v>
      </c>
      <c r="H12" s="53" t="s">
        <v>296</v>
      </c>
      <c r="I12" s="53" t="s">
        <v>296</v>
      </c>
      <c r="J12" s="53">
        <f>F12</f>
        <v>13.0006299370063</v>
      </c>
      <c r="K12" s="53">
        <f>J12</f>
        <v>13.0006299370063</v>
      </c>
    </row>
    <row r="13" spans="1:11" ht="31.5" customHeight="1" x14ac:dyDescent="0.25">
      <c r="A13" t="s">
        <v>134</v>
      </c>
      <c r="B13" s="36" t="s">
        <v>135</v>
      </c>
      <c r="C13" s="27" t="e" vm="12">
        <v>#VALUE!</v>
      </c>
      <c r="D13">
        <v>1</v>
      </c>
      <c r="E13" s="86">
        <v>6</v>
      </c>
      <c r="F13" s="53">
        <v>9.0004452270658</v>
      </c>
      <c r="G13" s="53" t="s">
        <v>296</v>
      </c>
      <c r="H13" s="53" t="s">
        <v>296</v>
      </c>
      <c r="I13" s="53">
        <v>6.0003317190671899</v>
      </c>
      <c r="J13" s="53">
        <f>F13</f>
        <v>9.0004452270658</v>
      </c>
      <c r="K13" s="53">
        <f>J13+I13</f>
        <v>15.000776946132991</v>
      </c>
    </row>
    <row r="14" spans="1:11" ht="31.5" customHeight="1" x14ac:dyDescent="0.25">
      <c r="A14" t="s">
        <v>136</v>
      </c>
      <c r="B14" s="36" t="s">
        <v>137</v>
      </c>
      <c r="C14" s="27" t="e" vm="13">
        <v>#VALUE!</v>
      </c>
      <c r="D14">
        <v>1</v>
      </c>
      <c r="E14" s="86">
        <v>1</v>
      </c>
      <c r="F14" s="53">
        <v>35.001708760190603</v>
      </c>
      <c r="G14" s="53" t="s">
        <v>296</v>
      </c>
      <c r="H14" s="53" t="s">
        <v>296</v>
      </c>
      <c r="I14" s="53" t="s">
        <v>296</v>
      </c>
      <c r="J14" s="53">
        <f>F14</f>
        <v>35.001708760190603</v>
      </c>
      <c r="K14" s="53">
        <f>J14</f>
        <v>35.001708760190603</v>
      </c>
    </row>
    <row r="15" spans="1:11" ht="31.5" customHeight="1" x14ac:dyDescent="0.25">
      <c r="A15" t="s">
        <v>138</v>
      </c>
      <c r="B15" s="36" t="s">
        <v>139</v>
      </c>
      <c r="C15" s="27" t="e" vm="14">
        <v>#VALUE!</v>
      </c>
      <c r="D15">
        <v>2</v>
      </c>
      <c r="E15" s="86">
        <v>5.0999999999999996</v>
      </c>
      <c r="F15" s="53">
        <v>9.0004352570103201</v>
      </c>
      <c r="G15" s="53" t="s">
        <v>296</v>
      </c>
      <c r="H15" s="53" t="s">
        <v>296</v>
      </c>
      <c r="I15" s="53" t="s">
        <v>296</v>
      </c>
      <c r="J15" s="53">
        <f>F15</f>
        <v>9.0004352570103201</v>
      </c>
      <c r="K15" s="53">
        <f>J15</f>
        <v>9.0004352570103201</v>
      </c>
    </row>
    <row r="16" spans="1:11" ht="31.5" customHeight="1" x14ac:dyDescent="0.25">
      <c r="A16" t="s">
        <v>140</v>
      </c>
      <c r="B16" s="36" t="s">
        <v>141</v>
      </c>
      <c r="C16" s="27" t="e" vm="15">
        <v>#VALUE!</v>
      </c>
      <c r="D16">
        <v>2</v>
      </c>
      <c r="E16" s="86">
        <v>10.3</v>
      </c>
      <c r="F16" s="53">
        <v>12.998581742552901</v>
      </c>
      <c r="G16" s="53">
        <v>9.0004506642791409</v>
      </c>
      <c r="H16" s="53" t="s">
        <v>296</v>
      </c>
      <c r="I16" s="53">
        <v>4.0055319138007599</v>
      </c>
      <c r="J16" s="53" t="s">
        <v>298</v>
      </c>
      <c r="K16" s="53" t="s">
        <v>303</v>
      </c>
    </row>
    <row r="17" spans="1:11" ht="31.5" customHeight="1" x14ac:dyDescent="0.25">
      <c r="A17" t="s">
        <v>142</v>
      </c>
      <c r="B17" s="36" t="s">
        <v>143</v>
      </c>
      <c r="C17" s="27" t="e" vm="16">
        <v>#VALUE!</v>
      </c>
      <c r="D17">
        <v>3</v>
      </c>
      <c r="E17" s="86">
        <v>1.5</v>
      </c>
      <c r="F17" s="53">
        <v>9.00041572888742</v>
      </c>
      <c r="G17" s="53" t="s">
        <v>296</v>
      </c>
      <c r="H17" s="53" t="s">
        <v>296</v>
      </c>
      <c r="I17" s="53">
        <v>3.00014057554348</v>
      </c>
      <c r="J17" s="53">
        <f>F17</f>
        <v>9.00041572888742</v>
      </c>
      <c r="K17" s="53">
        <f t="shared" ref="K17:K18" si="0">J17+I17</f>
        <v>12.0005563044309</v>
      </c>
    </row>
    <row r="18" spans="1:11" ht="31.5" customHeight="1" x14ac:dyDescent="0.25">
      <c r="A18" t="s">
        <v>144</v>
      </c>
      <c r="B18" s="36" t="s">
        <v>145</v>
      </c>
      <c r="C18" s="27" t="e" vm="17">
        <v>#VALUE!</v>
      </c>
      <c r="D18">
        <v>2</v>
      </c>
      <c r="E18" s="86">
        <v>1.5</v>
      </c>
      <c r="F18" s="53">
        <v>9.0004137992500599</v>
      </c>
      <c r="G18" s="53" t="s">
        <v>296</v>
      </c>
      <c r="H18" s="53" t="s">
        <v>296</v>
      </c>
      <c r="I18" s="53">
        <v>3.0001400551307902</v>
      </c>
      <c r="J18" s="53">
        <f>F18</f>
        <v>9.0004137992500599</v>
      </c>
      <c r="K18" s="53">
        <f t="shared" si="0"/>
        <v>12.000553854380851</v>
      </c>
    </row>
    <row r="19" spans="1:11" ht="31.5" customHeight="1" x14ac:dyDescent="0.25">
      <c r="A19" t="s">
        <v>146</v>
      </c>
      <c r="B19" s="36" t="s">
        <v>147</v>
      </c>
      <c r="C19" s="27" t="e" vm="18">
        <v>#VALUE!</v>
      </c>
      <c r="D19">
        <v>1</v>
      </c>
      <c r="E19" s="86">
        <v>2.5</v>
      </c>
      <c r="F19" s="53">
        <v>37.501823155069197</v>
      </c>
      <c r="G19" s="53">
        <v>15.0007</v>
      </c>
      <c r="H19" s="53" t="s">
        <v>296</v>
      </c>
      <c r="I19" s="53" t="s">
        <v>296</v>
      </c>
      <c r="J19" s="53" t="s">
        <v>302</v>
      </c>
      <c r="K19" s="53" t="s">
        <v>302</v>
      </c>
    </row>
    <row r="20" spans="1:11" ht="31.5" customHeight="1" x14ac:dyDescent="0.25">
      <c r="A20" t="s">
        <v>148</v>
      </c>
      <c r="B20" s="36" t="s">
        <v>149</v>
      </c>
      <c r="C20" s="27" t="e" vm="19">
        <v>#VALUE!</v>
      </c>
      <c r="D20">
        <v>1</v>
      </c>
      <c r="E20" s="86">
        <v>1</v>
      </c>
      <c r="F20" s="53">
        <v>10.000525788682999</v>
      </c>
      <c r="G20" s="53" t="s">
        <v>296</v>
      </c>
      <c r="H20" s="53" t="s">
        <v>296</v>
      </c>
      <c r="I20" s="53">
        <v>3.00016274411617</v>
      </c>
      <c r="J20" s="53">
        <f t="shared" ref="J20:J27" si="1">F20</f>
        <v>10.000525788682999</v>
      </c>
      <c r="K20" s="53">
        <f t="shared" ref="K20:K22" si="2">J20+I20</f>
        <v>13.00068853279917</v>
      </c>
    </row>
    <row r="21" spans="1:11" ht="31.5" customHeight="1" x14ac:dyDescent="0.25">
      <c r="A21" t="s">
        <v>150</v>
      </c>
      <c r="B21" s="36" t="s">
        <v>151</v>
      </c>
      <c r="C21" s="27" t="e" vm="20">
        <v>#VALUE!</v>
      </c>
      <c r="D21">
        <v>1</v>
      </c>
      <c r="E21" s="86">
        <v>1</v>
      </c>
      <c r="F21" s="53">
        <v>10.0004867997252</v>
      </c>
      <c r="G21" s="53" t="s">
        <v>296</v>
      </c>
      <c r="H21" s="53" t="s">
        <v>296</v>
      </c>
      <c r="I21" s="53">
        <v>3.0001467067665102</v>
      </c>
      <c r="J21" s="53">
        <f t="shared" si="1"/>
        <v>10.0004867997252</v>
      </c>
      <c r="K21" s="53">
        <f t="shared" si="2"/>
        <v>13.00063350649171</v>
      </c>
    </row>
    <row r="22" spans="1:11" ht="31.5" customHeight="1" x14ac:dyDescent="0.25">
      <c r="A22" t="s">
        <v>152</v>
      </c>
      <c r="B22" s="36" t="s">
        <v>153</v>
      </c>
      <c r="C22" s="27" t="e" vm="21">
        <v>#VALUE!</v>
      </c>
      <c r="D22">
        <v>3</v>
      </c>
      <c r="E22" s="86">
        <v>1</v>
      </c>
      <c r="F22" s="53">
        <v>15.0007324544802</v>
      </c>
      <c r="G22" s="53" t="s">
        <v>296</v>
      </c>
      <c r="H22" s="53" t="s">
        <v>296</v>
      </c>
      <c r="I22" s="53">
        <v>5.8001831655181002</v>
      </c>
      <c r="J22" s="53">
        <f t="shared" si="1"/>
        <v>15.0007324544802</v>
      </c>
      <c r="K22" s="53">
        <f t="shared" si="2"/>
        <v>20.8009156199983</v>
      </c>
    </row>
    <row r="23" spans="1:11" ht="31.5" customHeight="1" x14ac:dyDescent="0.25">
      <c r="A23" t="s">
        <v>154</v>
      </c>
      <c r="B23" s="36" t="s">
        <v>155</v>
      </c>
      <c r="C23" s="27" t="e" vm="22">
        <v>#VALUE!</v>
      </c>
      <c r="D23">
        <v>1</v>
      </c>
      <c r="E23" s="86">
        <v>1</v>
      </c>
      <c r="F23" s="53">
        <v>20.500994268335401</v>
      </c>
      <c r="G23" s="53" t="s">
        <v>296</v>
      </c>
      <c r="H23" s="53" t="s">
        <v>296</v>
      </c>
      <c r="I23" s="53" t="s">
        <v>296</v>
      </c>
      <c r="J23" s="53">
        <f t="shared" si="1"/>
        <v>20.500994268335401</v>
      </c>
      <c r="K23" s="53">
        <f>J23</f>
        <v>20.500994268335401</v>
      </c>
    </row>
    <row r="24" spans="1:11" ht="31.5" customHeight="1" x14ac:dyDescent="0.25">
      <c r="A24" t="s">
        <v>156</v>
      </c>
      <c r="B24" s="36" t="s">
        <v>157</v>
      </c>
      <c r="C24" s="27" t="e" vm="23">
        <v>#VALUE!</v>
      </c>
      <c r="D24">
        <v>1</v>
      </c>
      <c r="E24" s="86">
        <v>1</v>
      </c>
      <c r="F24" s="53">
        <v>10.0005061709107</v>
      </c>
      <c r="G24" s="53" t="s">
        <v>296</v>
      </c>
      <c r="H24" s="53" t="s">
        <v>296</v>
      </c>
      <c r="I24" s="53">
        <v>2.0000999843774401</v>
      </c>
      <c r="J24" s="53">
        <f t="shared" si="1"/>
        <v>10.0005061709107</v>
      </c>
      <c r="K24" s="53">
        <f>J24+I24</f>
        <v>12.000606155288141</v>
      </c>
    </row>
    <row r="25" spans="1:11" ht="31.5" customHeight="1" x14ac:dyDescent="0.25">
      <c r="A25" t="s">
        <v>158</v>
      </c>
      <c r="B25" s="36" t="s">
        <v>159</v>
      </c>
      <c r="C25" s="27" t="e" vm="24">
        <v>#VALUE!</v>
      </c>
      <c r="D25">
        <v>1</v>
      </c>
      <c r="E25" s="86">
        <v>1</v>
      </c>
      <c r="F25" s="53">
        <v>48.002341456336097</v>
      </c>
      <c r="G25" s="53" t="s">
        <v>296</v>
      </c>
      <c r="H25" s="53" t="s">
        <v>296</v>
      </c>
      <c r="I25" s="53" t="s">
        <v>296</v>
      </c>
      <c r="J25" s="53">
        <f t="shared" si="1"/>
        <v>48.002341456336097</v>
      </c>
      <c r="K25" s="53">
        <f>J25</f>
        <v>48.002341456336097</v>
      </c>
    </row>
    <row r="26" spans="1:11" ht="31.5" customHeight="1" x14ac:dyDescent="0.25">
      <c r="A26" t="s">
        <v>160</v>
      </c>
      <c r="B26" s="36" t="s">
        <v>161</v>
      </c>
      <c r="C26" s="27" t="e" vm="25">
        <v>#VALUE!</v>
      </c>
      <c r="D26">
        <v>1</v>
      </c>
      <c r="E26" s="86">
        <v>1</v>
      </c>
      <c r="F26" s="53">
        <v>48.002341456336097</v>
      </c>
      <c r="G26" s="53" t="s">
        <v>296</v>
      </c>
      <c r="H26" s="53" t="s">
        <v>296</v>
      </c>
      <c r="I26" s="53" t="s">
        <v>296</v>
      </c>
      <c r="J26" s="53">
        <f t="shared" si="1"/>
        <v>48.002341456336097</v>
      </c>
      <c r="K26" s="53">
        <f>J26</f>
        <v>48.002341456336097</v>
      </c>
    </row>
    <row r="27" spans="1:11" ht="31.5" customHeight="1" x14ac:dyDescent="0.25">
      <c r="A27" t="s">
        <v>162</v>
      </c>
      <c r="B27" s="36" t="s">
        <v>163</v>
      </c>
      <c r="C27" s="27" t="e" vm="26">
        <v>#VALUE!</v>
      </c>
      <c r="D27">
        <v>1</v>
      </c>
      <c r="E27" s="86">
        <v>1</v>
      </c>
      <c r="F27" s="53">
        <v>48.002341456336097</v>
      </c>
      <c r="G27" s="53" t="s">
        <v>296</v>
      </c>
      <c r="H27" s="53" t="s">
        <v>296</v>
      </c>
      <c r="I27" s="53" t="s">
        <v>296</v>
      </c>
      <c r="J27" s="53">
        <f t="shared" si="1"/>
        <v>48.002341456336097</v>
      </c>
      <c r="K27" s="53">
        <f>J27</f>
        <v>48.002341456336097</v>
      </c>
    </row>
    <row r="31" spans="1:11" x14ac:dyDescent="0.25">
      <c r="E31" s="53"/>
      <c r="F31" s="53"/>
      <c r="G31" s="53"/>
      <c r="H31" s="53"/>
      <c r="I31" s="53"/>
    </row>
    <row r="32" spans="1:11" x14ac:dyDescent="0.25">
      <c r="E32" s="53"/>
      <c r="F32" s="53"/>
      <c r="G32" s="53"/>
      <c r="H32" s="53"/>
      <c r="I32" s="53"/>
    </row>
    <row r="33" spans="5:9" x14ac:dyDescent="0.25">
      <c r="E33" s="53"/>
      <c r="F33" s="53"/>
      <c r="G33" s="53"/>
      <c r="H33" s="53"/>
      <c r="I33" s="53"/>
    </row>
    <row r="34" spans="5:9" x14ac:dyDescent="0.25">
      <c r="E34" s="53"/>
      <c r="F34" s="53"/>
      <c r="G34" s="53"/>
      <c r="H34" s="53"/>
      <c r="I34" s="53"/>
    </row>
    <row r="35" spans="5:9" x14ac:dyDescent="0.25">
      <c r="E35" s="53"/>
      <c r="F35" s="53"/>
      <c r="G35" s="53"/>
      <c r="H35" s="53"/>
      <c r="I35" s="53"/>
    </row>
    <row r="36" spans="5:9" x14ac:dyDescent="0.25">
      <c r="E36" s="53"/>
      <c r="F36" s="53"/>
      <c r="G36" s="53"/>
      <c r="H36" s="53"/>
      <c r="I36" s="53"/>
    </row>
    <row r="37" spans="5:9" x14ac:dyDescent="0.25">
      <c r="E37" s="53"/>
      <c r="F37" s="53"/>
      <c r="G37" s="53"/>
      <c r="H37" s="53"/>
      <c r="I37" s="53"/>
    </row>
    <row r="38" spans="5:9" x14ac:dyDescent="0.25">
      <c r="G38" s="51"/>
      <c r="H38" s="51"/>
    </row>
    <row r="39" spans="5:9" x14ac:dyDescent="0.25">
      <c r="G39" s="51"/>
      <c r="H39" s="51"/>
    </row>
    <row r="40" spans="5:9" x14ac:dyDescent="0.25">
      <c r="G40" s="51"/>
      <c r="H40" s="51"/>
    </row>
    <row r="41" spans="5:9" x14ac:dyDescent="0.25">
      <c r="G41" s="51"/>
      <c r="H41" s="51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N7" sqref="N7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309</v>
      </c>
    </row>
    <row r="2" spans="1:3" ht="15.75" x14ac:dyDescent="0.25">
      <c r="A2" s="91">
        <f>B4</f>
        <v>0</v>
      </c>
      <c r="B2" s="91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>
        <f>Raw_building!A2</f>
        <v>0</v>
      </c>
    </row>
    <row r="5" spans="1:3" x14ac:dyDescent="0.25">
      <c r="A5" s="6" t="s">
        <v>2</v>
      </c>
      <c r="B5" s="6">
        <f>Raw_building!B2</f>
        <v>0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str">
        <f>_xlfn.XLOOKUP(
  B4,
  'Geometry Summary'!$B:$B,
  'Geometry Summary'!$C:$C,
  ""
)</f>
        <v/>
      </c>
    </row>
    <row r="8" spans="1:3" ht="12.75" customHeight="1" x14ac:dyDescent="0.25">
      <c r="A8" s="21" t="s">
        <v>329</v>
      </c>
      <c r="B8" s="60">
        <f>Zones!H70</f>
        <v>0</v>
      </c>
    </row>
    <row r="9" spans="1:3" x14ac:dyDescent="0.25">
      <c r="A9" s="6" t="s">
        <v>5</v>
      </c>
      <c r="B9" s="2" t="str">
        <f>_xlfn.XLOOKUP(
  B4,
  'Geometry Summary'!$B:$B,
  'Geometry Summary'!$E:$E,
  ""
)</f>
        <v/>
      </c>
    </row>
    <row r="10" spans="1:3" x14ac:dyDescent="0.25">
      <c r="A10" s="22" t="s">
        <v>6</v>
      </c>
      <c r="B10" s="2" t="str">
        <f>_xlfn.XLOOKUP(
  B4,
  'Geometry Summary'!$B:$B,
  'Geometry Summary'!$D:$D,
  ""
)</f>
        <v/>
      </c>
    </row>
    <row r="11" spans="1:3" x14ac:dyDescent="0.25">
      <c r="A11" s="22" t="s">
        <v>88</v>
      </c>
      <c r="B11" s="2">
        <f>Raw_building!C2</f>
        <v>0</v>
      </c>
    </row>
    <row r="12" spans="1:3" x14ac:dyDescent="0.25">
      <c r="A12" s="22" t="s">
        <v>320</v>
      </c>
      <c r="B12" s="2">
        <f>Raw_building!D2</f>
        <v>0</v>
      </c>
    </row>
    <row r="13" spans="1:3" x14ac:dyDescent="0.25">
      <c r="A13" s="21" t="s">
        <v>7</v>
      </c>
      <c r="B13" s="62" t="str">
        <f>_xlfn.TEXTJOIN("; ", TRUE, _xlfn.BYROW(Raw_shadinggeometry!A2:C7, _xlfn.LAMBDA(_xlpm.r, _xlfn.TEXTJOIN(", ", TRUE, _xlpm.r))))</f>
        <v>0</v>
      </c>
    </row>
    <row r="14" spans="1:3" ht="15" customHeight="1" x14ac:dyDescent="0.25">
      <c r="A14" s="21" t="s">
        <v>89</v>
      </c>
      <c r="B14" s="39" t="str">
        <f>_xlfn.XLOOKUP(
  B4,
  'Geometry Summary'!$B:$B,
  'Geometry Summary'!$J:$J,
  ""
)</f>
        <v/>
      </c>
    </row>
    <row r="15" spans="1:3" ht="12.75" customHeight="1" x14ac:dyDescent="0.25">
      <c r="A15" s="21" t="s">
        <v>90</v>
      </c>
      <c r="B15" s="39" t="str">
        <f>_xlfn.XLOOKUP(
  B4,
  'Geometry Summary'!$B:$B,
  'Geometry Summary'!$K:$K,
  ""
)</f>
        <v/>
      </c>
    </row>
    <row r="16" spans="1:3" x14ac:dyDescent="0.25">
      <c r="A16" s="21" t="s">
        <v>91</v>
      </c>
      <c r="B16" s="2">
        <f>AVERAGE(Raw_windowdimensionsillheight!D:D)</f>
        <v>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7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92" t="s">
        <v>337</v>
      </c>
      <c r="B1" s="92"/>
    </row>
    <row r="2" spans="1:2" x14ac:dyDescent="0.25">
      <c r="A2" s="10" t="s">
        <v>164</v>
      </c>
      <c r="B2" s="10" t="s">
        <v>165</v>
      </c>
    </row>
    <row r="3" spans="1:2" x14ac:dyDescent="0.25">
      <c r="A3" s="26" t="s">
        <v>199</v>
      </c>
      <c r="B3" s="78" t="s">
        <v>207</v>
      </c>
    </row>
    <row r="4" spans="1:2" x14ac:dyDescent="0.25">
      <c r="A4" s="26" t="s">
        <v>200</v>
      </c>
      <c r="B4" s="78" t="s">
        <v>208</v>
      </c>
    </row>
    <row r="5" spans="1:2" x14ac:dyDescent="0.25">
      <c r="A5" s="26" t="s">
        <v>201</v>
      </c>
      <c r="B5" s="78" t="s">
        <v>209</v>
      </c>
    </row>
    <row r="6" spans="1:2" x14ac:dyDescent="0.25">
      <c r="A6" s="26" t="s">
        <v>202</v>
      </c>
      <c r="B6" s="78" t="s">
        <v>210</v>
      </c>
    </row>
    <row r="7" spans="1:2" x14ac:dyDescent="0.25">
      <c r="A7" s="26" t="s">
        <v>203</v>
      </c>
      <c r="B7" s="78" t="s">
        <v>211</v>
      </c>
    </row>
    <row r="8" spans="1:2" x14ac:dyDescent="0.25">
      <c r="A8" s="26" t="s">
        <v>204</v>
      </c>
      <c r="B8" s="78" t="s">
        <v>212</v>
      </c>
    </row>
    <row r="9" spans="1:2" x14ac:dyDescent="0.25">
      <c r="A9" s="26" t="s">
        <v>205</v>
      </c>
      <c r="B9" s="78" t="s">
        <v>213</v>
      </c>
    </row>
    <row r="10" spans="1:2" x14ac:dyDescent="0.25">
      <c r="A10" s="26" t="s">
        <v>206</v>
      </c>
      <c r="B10" s="78" t="s">
        <v>214</v>
      </c>
    </row>
    <row r="11" spans="1:2" x14ac:dyDescent="0.25">
      <c r="A11" s="26" t="s">
        <v>128</v>
      </c>
      <c r="B11" s="78" t="s">
        <v>129</v>
      </c>
    </row>
    <row r="12" spans="1:2" x14ac:dyDescent="0.25">
      <c r="A12" s="26" t="s">
        <v>130</v>
      </c>
      <c r="B12" s="78" t="s">
        <v>131</v>
      </c>
    </row>
    <row r="13" spans="1:2" x14ac:dyDescent="0.25">
      <c r="A13" s="26" t="s">
        <v>132</v>
      </c>
      <c r="B13" s="78" t="s">
        <v>133</v>
      </c>
    </row>
    <row r="14" spans="1:2" x14ac:dyDescent="0.25">
      <c r="A14" s="26" t="s">
        <v>134</v>
      </c>
      <c r="B14" s="78" t="s">
        <v>135</v>
      </c>
    </row>
    <row r="15" spans="1:2" x14ac:dyDescent="0.25">
      <c r="A15" s="26" t="s">
        <v>136</v>
      </c>
      <c r="B15" s="78" t="s">
        <v>137</v>
      </c>
    </row>
    <row r="16" spans="1:2" x14ac:dyDescent="0.25">
      <c r="A16" s="26" t="s">
        <v>138</v>
      </c>
      <c r="B16" s="78" t="s">
        <v>139</v>
      </c>
    </row>
    <row r="17" spans="1:2" x14ac:dyDescent="0.25">
      <c r="A17" s="26" t="s">
        <v>140</v>
      </c>
      <c r="B17" s="78" t="s">
        <v>141</v>
      </c>
    </row>
    <row r="18" spans="1:2" x14ac:dyDescent="0.25">
      <c r="A18" s="26" t="s">
        <v>142</v>
      </c>
      <c r="B18" s="78" t="s">
        <v>143</v>
      </c>
    </row>
    <row r="19" spans="1:2" x14ac:dyDescent="0.25">
      <c r="A19" s="26" t="s">
        <v>144</v>
      </c>
      <c r="B19" s="78" t="s">
        <v>145</v>
      </c>
    </row>
    <row r="20" spans="1:2" x14ac:dyDescent="0.25">
      <c r="A20" s="26" t="s">
        <v>146</v>
      </c>
      <c r="B20" s="78" t="s">
        <v>147</v>
      </c>
    </row>
    <row r="21" spans="1:2" x14ac:dyDescent="0.25">
      <c r="A21" s="26" t="s">
        <v>148</v>
      </c>
      <c r="B21" s="78" t="s">
        <v>149</v>
      </c>
    </row>
    <row r="22" spans="1:2" x14ac:dyDescent="0.25">
      <c r="A22" s="26" t="s">
        <v>150</v>
      </c>
      <c r="B22" s="78" t="s">
        <v>151</v>
      </c>
    </row>
    <row r="23" spans="1:2" x14ac:dyDescent="0.25">
      <c r="A23" s="26" t="s">
        <v>152</v>
      </c>
      <c r="B23" s="78" t="s">
        <v>153</v>
      </c>
    </row>
    <row r="24" spans="1:2" x14ac:dyDescent="0.25">
      <c r="A24" s="26" t="s">
        <v>154</v>
      </c>
      <c r="B24" s="78" t="s">
        <v>155</v>
      </c>
    </row>
    <row r="25" spans="1:2" x14ac:dyDescent="0.25">
      <c r="A25" s="26" t="s">
        <v>156</v>
      </c>
      <c r="B25" s="78" t="s">
        <v>157</v>
      </c>
    </row>
    <row r="26" spans="1:2" x14ac:dyDescent="0.25">
      <c r="A26" s="26" t="s">
        <v>158</v>
      </c>
      <c r="B26" s="78" t="s">
        <v>159</v>
      </c>
    </row>
    <row r="27" spans="1:2" x14ac:dyDescent="0.25">
      <c r="A27" s="26" t="s">
        <v>160</v>
      </c>
      <c r="B27" s="78" t="s">
        <v>161</v>
      </c>
    </row>
    <row r="28" spans="1:2" x14ac:dyDescent="0.25">
      <c r="A28" s="26" t="s">
        <v>162</v>
      </c>
      <c r="B28" s="78" t="s">
        <v>163</v>
      </c>
    </row>
    <row r="29" spans="1:2" x14ac:dyDescent="0.25">
      <c r="B29" s="36"/>
    </row>
    <row r="30" spans="1:2" x14ac:dyDescent="0.25">
      <c r="B30" s="36"/>
    </row>
    <row r="31" spans="1:2" ht="15.75" x14ac:dyDescent="0.25">
      <c r="A31" s="92" t="s">
        <v>3</v>
      </c>
      <c r="B31" s="92"/>
    </row>
    <row r="32" spans="1:2" ht="36" customHeight="1" x14ac:dyDescent="0.25">
      <c r="A32" s="24" t="s">
        <v>39</v>
      </c>
      <c r="B32" s="83" t="s">
        <v>351</v>
      </c>
    </row>
    <row r="33" spans="1:4" x14ac:dyDescent="0.25">
      <c r="A33" s="24" t="s">
        <v>40</v>
      </c>
      <c r="B33" s="83" t="s">
        <v>350</v>
      </c>
    </row>
    <row r="34" spans="1:4" x14ac:dyDescent="0.25">
      <c r="A34" s="84"/>
      <c r="B34" s="85"/>
    </row>
    <row r="36" spans="1:4" ht="15.75" x14ac:dyDescent="0.25">
      <c r="A36" s="92" t="s">
        <v>344</v>
      </c>
      <c r="B36" s="92"/>
      <c r="C36" s="92"/>
    </row>
    <row r="37" spans="1:4" x14ac:dyDescent="0.25">
      <c r="A37" s="10" t="s">
        <v>342</v>
      </c>
      <c r="B37" s="10" t="s">
        <v>343</v>
      </c>
      <c r="C37" s="10" t="s">
        <v>341</v>
      </c>
    </row>
    <row r="38" spans="1:4" x14ac:dyDescent="0.25">
      <c r="A38" s="26">
        <f>Raw_runbeginday!A2</f>
        <v>0</v>
      </c>
      <c r="B38" s="26">
        <f>Raw_runbeginday!B2</f>
        <v>0</v>
      </c>
      <c r="C38" s="26">
        <f>Raw_runbeginday!C2</f>
        <v>0</v>
      </c>
    </row>
    <row r="41" spans="1:4" ht="15.75" x14ac:dyDescent="0.25">
      <c r="A41" s="92" t="s">
        <v>345</v>
      </c>
      <c r="B41" s="92"/>
      <c r="C41" s="92"/>
      <c r="D41" s="92"/>
    </row>
    <row r="42" spans="1:4" x14ac:dyDescent="0.25">
      <c r="A42" s="10" t="s">
        <v>164</v>
      </c>
      <c r="B42" s="10" t="s">
        <v>338</v>
      </c>
      <c r="C42" s="10" t="s">
        <v>339</v>
      </c>
      <c r="D42" s="10" t="s">
        <v>340</v>
      </c>
    </row>
    <row r="43" spans="1:4" x14ac:dyDescent="0.25">
      <c r="A43" s="26">
        <f>Raw_specialdays!A2</f>
        <v>0</v>
      </c>
      <c r="B43" s="26">
        <f>Raw_specialdays!B2</f>
        <v>0</v>
      </c>
      <c r="C43" s="26">
        <f>Raw_specialdays!C2</f>
        <v>0</v>
      </c>
      <c r="D43" s="26">
        <f>Raw_specialdays!D2</f>
        <v>0</v>
      </c>
    </row>
    <row r="44" spans="1:4" x14ac:dyDescent="0.25">
      <c r="A44" s="26">
        <f>Raw_specialdays!A3</f>
        <v>0</v>
      </c>
      <c r="B44" s="26">
        <f>Raw_specialdays!B3</f>
        <v>0</v>
      </c>
      <c r="C44" s="26">
        <f>Raw_specialdays!C3</f>
        <v>0</v>
      </c>
      <c r="D44" s="26">
        <f>Raw_specialdays!D3</f>
        <v>0</v>
      </c>
    </row>
    <row r="45" spans="1:4" x14ac:dyDescent="0.25">
      <c r="A45" s="26">
        <f>Raw_specialdays!A4</f>
        <v>0</v>
      </c>
      <c r="B45" s="26">
        <f>Raw_specialdays!B4</f>
        <v>0</v>
      </c>
      <c r="C45" s="26">
        <f>Raw_specialdays!C4</f>
        <v>0</v>
      </c>
      <c r="D45" s="26">
        <f>Raw_specialdays!D4</f>
        <v>0</v>
      </c>
    </row>
    <row r="46" spans="1:4" x14ac:dyDescent="0.25">
      <c r="A46" s="26">
        <f>Raw_specialdays!A5</f>
        <v>0</v>
      </c>
      <c r="B46" s="26">
        <f>Raw_specialdays!B5</f>
        <v>0</v>
      </c>
      <c r="C46" s="26">
        <f>Raw_specialdays!C5</f>
        <v>0</v>
      </c>
      <c r="D46" s="26">
        <f>Raw_specialdays!D5</f>
        <v>0</v>
      </c>
    </row>
    <row r="47" spans="1:4" x14ac:dyDescent="0.25">
      <c r="A47" s="26">
        <f>Raw_specialdays!A6</f>
        <v>0</v>
      </c>
      <c r="B47" s="26">
        <f>Raw_specialdays!B6</f>
        <v>0</v>
      </c>
      <c r="C47" s="26">
        <f>Raw_specialdays!C6</f>
        <v>0</v>
      </c>
      <c r="D47" s="26">
        <f>Raw_specialdays!D6</f>
        <v>0</v>
      </c>
    </row>
    <row r="48" spans="1:4" x14ac:dyDescent="0.25">
      <c r="A48" s="26">
        <f>Raw_specialdays!A7</f>
        <v>0</v>
      </c>
      <c r="B48" s="26">
        <f>Raw_specialdays!B7</f>
        <v>0</v>
      </c>
      <c r="C48" s="26">
        <f>Raw_specialdays!C7</f>
        <v>0</v>
      </c>
      <c r="D48" s="26">
        <f>Raw_specialdays!D7</f>
        <v>0</v>
      </c>
    </row>
    <row r="49" spans="1:4" x14ac:dyDescent="0.25">
      <c r="A49" s="26">
        <f>Raw_specialdays!A8</f>
        <v>0</v>
      </c>
      <c r="B49" s="26">
        <f>Raw_specialdays!B8</f>
        <v>0</v>
      </c>
      <c r="C49" s="26">
        <f>Raw_specialdays!C8</f>
        <v>0</v>
      </c>
      <c r="D49" s="26">
        <f>Raw_specialdays!D8</f>
        <v>0</v>
      </c>
    </row>
    <row r="50" spans="1:4" x14ac:dyDescent="0.25">
      <c r="A50" s="26">
        <f>Raw_specialdays!A9</f>
        <v>0</v>
      </c>
      <c r="B50" s="26">
        <f>Raw_specialdays!B9</f>
        <v>0</v>
      </c>
      <c r="C50" s="26">
        <f>Raw_specialdays!C9</f>
        <v>0</v>
      </c>
      <c r="D50" s="26">
        <f>Raw_specialdays!D9</f>
        <v>0</v>
      </c>
    </row>
    <row r="51" spans="1:4" x14ac:dyDescent="0.25">
      <c r="A51" s="26">
        <f>Raw_specialdays!A10</f>
        <v>0</v>
      </c>
      <c r="B51" s="26">
        <f>Raw_specialdays!B10</f>
        <v>0</v>
      </c>
      <c r="C51" s="26">
        <f>Raw_specialdays!C10</f>
        <v>0</v>
      </c>
      <c r="D51" s="26">
        <f>Raw_specialdays!D10</f>
        <v>0</v>
      </c>
    </row>
    <row r="52" spans="1:4" x14ac:dyDescent="0.25">
      <c r="A52" s="26">
        <f>Raw_specialdays!A11</f>
        <v>0</v>
      </c>
      <c r="B52" s="26">
        <f>Raw_specialdays!B11</f>
        <v>0</v>
      </c>
      <c r="C52" s="26">
        <f>Raw_specialdays!C11</f>
        <v>0</v>
      </c>
      <c r="D52" s="26">
        <f>Raw_specialdays!D11</f>
        <v>0</v>
      </c>
    </row>
    <row r="53" spans="1:4" x14ac:dyDescent="0.25">
      <c r="A53" s="26">
        <f>Raw_specialdays!A12</f>
        <v>0</v>
      </c>
      <c r="B53" s="26">
        <f>Raw_specialdays!B12</f>
        <v>0</v>
      </c>
      <c r="C53" s="26">
        <f>Raw_specialdays!C12</f>
        <v>0</v>
      </c>
      <c r="D53" s="26">
        <f>Raw_specialdays!D12</f>
        <v>0</v>
      </c>
    </row>
    <row r="54" spans="1:4" x14ac:dyDescent="0.25">
      <c r="A54" s="26">
        <f>Raw_specialdays!A13</f>
        <v>0</v>
      </c>
      <c r="B54" s="26">
        <f>Raw_specialdays!B13</f>
        <v>0</v>
      </c>
      <c r="C54" s="26">
        <f>Raw_specialdays!C13</f>
        <v>0</v>
      </c>
      <c r="D54" s="26">
        <f>Raw_specialdays!D13</f>
        <v>0</v>
      </c>
    </row>
    <row r="55" spans="1:4" x14ac:dyDescent="0.25">
      <c r="A55" s="26">
        <f>Raw_specialdays!A14</f>
        <v>0</v>
      </c>
      <c r="B55" s="26">
        <f>Raw_specialdays!B14</f>
        <v>0</v>
      </c>
      <c r="C55" s="26">
        <f>Raw_specialdays!C14</f>
        <v>0</v>
      </c>
      <c r="D55" s="26">
        <f>Raw_specialdays!D14</f>
        <v>0</v>
      </c>
    </row>
    <row r="56" spans="1:4" x14ac:dyDescent="0.25">
      <c r="A56" s="26">
        <f>Raw_specialdays!A15</f>
        <v>0</v>
      </c>
      <c r="B56" s="26">
        <f>Raw_specialdays!B15</f>
        <v>0</v>
      </c>
      <c r="C56" s="26">
        <f>Raw_specialdays!C15</f>
        <v>0</v>
      </c>
      <c r="D56" s="26">
        <f>Raw_specialdays!D15</f>
        <v>0</v>
      </c>
    </row>
    <row r="57" spans="1:4" x14ac:dyDescent="0.25">
      <c r="A57" s="26">
        <f>Raw_specialdays!A16</f>
        <v>0</v>
      </c>
      <c r="B57" s="26">
        <f>Raw_specialdays!B16</f>
        <v>0</v>
      </c>
      <c r="C57" s="26">
        <f>Raw_specialdays!C16</f>
        <v>0</v>
      </c>
      <c r="D57" s="26">
        <f>Raw_specialdays!D16</f>
        <v>0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9" t="s">
        <v>342</v>
      </c>
      <c r="B1" s="49" t="s">
        <v>343</v>
      </c>
      <c r="C1" s="49" t="s">
        <v>341</v>
      </c>
    </row>
    <row r="2" spans="1:3" x14ac:dyDescent="0.25">
      <c r="A2">
        <v>0</v>
      </c>
      <c r="B2">
        <v>0</v>
      </c>
      <c r="C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9" t="s">
        <v>164</v>
      </c>
      <c r="B1" s="49" t="s">
        <v>346</v>
      </c>
      <c r="C1" s="49" t="s">
        <v>347</v>
      </c>
      <c r="D1" s="49" t="s">
        <v>340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0</v>
      </c>
      <c r="B3">
        <v>0</v>
      </c>
      <c r="C3">
        <v>0</v>
      </c>
      <c r="D3">
        <v>0</v>
      </c>
    </row>
    <row r="4" spans="1:4" x14ac:dyDescent="0.25">
      <c r="A4">
        <v>0</v>
      </c>
      <c r="B4">
        <v>0</v>
      </c>
      <c r="C4">
        <v>0</v>
      </c>
      <c r="D4">
        <v>0</v>
      </c>
    </row>
    <row r="5" spans="1:4" x14ac:dyDescent="0.25">
      <c r="A5">
        <v>0</v>
      </c>
      <c r="B5">
        <v>0</v>
      </c>
      <c r="C5">
        <v>0</v>
      </c>
      <c r="D5">
        <v>0</v>
      </c>
    </row>
    <row r="6" spans="1:4" x14ac:dyDescent="0.25">
      <c r="A6">
        <v>0</v>
      </c>
      <c r="B6">
        <v>0</v>
      </c>
      <c r="C6">
        <v>0</v>
      </c>
      <c r="D6">
        <v>0</v>
      </c>
    </row>
    <row r="7" spans="1:4" x14ac:dyDescent="0.25">
      <c r="A7">
        <v>0</v>
      </c>
      <c r="B7">
        <v>0</v>
      </c>
      <c r="C7">
        <v>0</v>
      </c>
      <c r="D7">
        <v>0</v>
      </c>
    </row>
    <row r="8" spans="1:4" x14ac:dyDescent="0.25">
      <c r="A8">
        <v>0</v>
      </c>
      <c r="B8">
        <v>0</v>
      </c>
      <c r="C8">
        <v>0</v>
      </c>
      <c r="D8">
        <v>0</v>
      </c>
    </row>
    <row r="9" spans="1:4" x14ac:dyDescent="0.25">
      <c r="A9">
        <v>0</v>
      </c>
      <c r="B9">
        <v>0</v>
      </c>
      <c r="C9">
        <v>0</v>
      </c>
      <c r="D9">
        <v>0</v>
      </c>
    </row>
    <row r="10" spans="1:4" x14ac:dyDescent="0.25">
      <c r="A10">
        <v>0</v>
      </c>
      <c r="B10">
        <v>0</v>
      </c>
      <c r="C10">
        <v>0</v>
      </c>
      <c r="D10">
        <v>0</v>
      </c>
    </row>
    <row r="11" spans="1:4" x14ac:dyDescent="0.25">
      <c r="A11">
        <v>0</v>
      </c>
      <c r="B11">
        <v>0</v>
      </c>
      <c r="C11">
        <v>0</v>
      </c>
      <c r="D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93" t="s">
        <v>168</v>
      </c>
      <c r="B1" s="93"/>
      <c r="C1" s="93"/>
    </row>
    <row r="2" spans="1:3" x14ac:dyDescent="0.25">
      <c r="A2" s="10" t="s">
        <v>169</v>
      </c>
      <c r="B2" s="10" t="s">
        <v>166</v>
      </c>
      <c r="C2" s="10" t="s">
        <v>167</v>
      </c>
    </row>
    <row r="3" spans="1:3" x14ac:dyDescent="0.25">
      <c r="A3" s="7" t="s">
        <v>74</v>
      </c>
      <c r="B3" s="7" t="s">
        <v>191</v>
      </c>
      <c r="C3" s="7" t="s">
        <v>170</v>
      </c>
    </row>
    <row r="4" spans="1:3" x14ac:dyDescent="0.25">
      <c r="A4" s="7" t="s">
        <v>75</v>
      </c>
      <c r="B4" s="7" t="s">
        <v>192</v>
      </c>
      <c r="C4" s="7" t="s">
        <v>171</v>
      </c>
    </row>
    <row r="5" spans="1:3" x14ac:dyDescent="0.25">
      <c r="A5" s="7" t="s">
        <v>76</v>
      </c>
      <c r="B5" s="7" t="s">
        <v>193</v>
      </c>
      <c r="C5" s="7" t="s">
        <v>172</v>
      </c>
    </row>
    <row r="6" spans="1:3" x14ac:dyDescent="0.25">
      <c r="A6" s="7" t="s">
        <v>77</v>
      </c>
      <c r="B6" s="7" t="s">
        <v>186</v>
      </c>
      <c r="C6" s="7" t="s">
        <v>173</v>
      </c>
    </row>
    <row r="7" spans="1:3" x14ac:dyDescent="0.25">
      <c r="A7" s="7" t="s">
        <v>78</v>
      </c>
      <c r="B7" s="7" t="s">
        <v>198</v>
      </c>
      <c r="C7" s="7" t="s">
        <v>174</v>
      </c>
    </row>
    <row r="8" spans="1:3" x14ac:dyDescent="0.25">
      <c r="A8" s="7" t="s">
        <v>79</v>
      </c>
      <c r="B8" s="7" t="s">
        <v>187</v>
      </c>
      <c r="C8" s="7" t="s">
        <v>175</v>
      </c>
    </row>
    <row r="9" spans="1:3" x14ac:dyDescent="0.25">
      <c r="A9" s="7" t="s">
        <v>80</v>
      </c>
      <c r="B9" s="7" t="s">
        <v>216</v>
      </c>
      <c r="C9" s="7" t="s">
        <v>176</v>
      </c>
    </row>
    <row r="10" spans="1:3" x14ac:dyDescent="0.25">
      <c r="A10" s="7" t="s">
        <v>81</v>
      </c>
      <c r="B10" s="7" t="s">
        <v>217</v>
      </c>
      <c r="C10" s="7" t="s">
        <v>177</v>
      </c>
    </row>
    <row r="11" spans="1:3" x14ac:dyDescent="0.25">
      <c r="A11" s="7" t="s">
        <v>82</v>
      </c>
      <c r="B11" s="7" t="s">
        <v>187</v>
      </c>
      <c r="C11" s="7" t="s">
        <v>178</v>
      </c>
    </row>
    <row r="12" spans="1:3" x14ac:dyDescent="0.25">
      <c r="A12" s="7" t="s">
        <v>20</v>
      </c>
      <c r="B12" s="7" t="s">
        <v>194</v>
      </c>
      <c r="C12" s="7" t="s">
        <v>179</v>
      </c>
    </row>
    <row r="13" spans="1:3" x14ac:dyDescent="0.25">
      <c r="A13" s="7" t="s">
        <v>21</v>
      </c>
      <c r="B13" s="7" t="s">
        <v>195</v>
      </c>
      <c r="C13" s="7" t="s">
        <v>180</v>
      </c>
    </row>
    <row r="14" spans="1:3" x14ac:dyDescent="0.25">
      <c r="A14" s="7" t="s">
        <v>22</v>
      </c>
      <c r="B14" s="7" t="s">
        <v>196</v>
      </c>
      <c r="C14" s="7" t="s">
        <v>181</v>
      </c>
    </row>
    <row r="15" spans="1:3" x14ac:dyDescent="0.25">
      <c r="A15" s="7" t="s">
        <v>23</v>
      </c>
      <c r="B15" s="7" t="s">
        <v>188</v>
      </c>
      <c r="C15" s="7" t="s">
        <v>182</v>
      </c>
    </row>
    <row r="16" spans="1:3" x14ac:dyDescent="0.25">
      <c r="A16" s="7" t="s">
        <v>24</v>
      </c>
      <c r="B16" s="7" t="s">
        <v>189</v>
      </c>
      <c r="C16" s="7" t="s">
        <v>183</v>
      </c>
    </row>
    <row r="17" spans="1:6" x14ac:dyDescent="0.25">
      <c r="A17" s="7" t="s">
        <v>25</v>
      </c>
      <c r="B17" s="7" t="s">
        <v>190</v>
      </c>
      <c r="C17" s="7" t="s">
        <v>184</v>
      </c>
    </row>
    <row r="18" spans="1:6" x14ac:dyDescent="0.25">
      <c r="A18" s="7" t="s">
        <v>26</v>
      </c>
      <c r="B18" s="7" t="s">
        <v>197</v>
      </c>
      <c r="C18" s="7" t="s">
        <v>185</v>
      </c>
    </row>
    <row r="25" spans="1:6" x14ac:dyDescent="0.25">
      <c r="F25" t="s">
        <v>315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70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93" t="str">
        <f>"Zone Summary - "&amp;Prototype!A2</f>
        <v>Zone Summary - 0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53.25" customHeight="1" x14ac:dyDescent="0.25">
      <c r="A2" s="10" t="s">
        <v>51</v>
      </c>
      <c r="B2" s="10" t="s">
        <v>47</v>
      </c>
      <c r="C2" s="11" t="s">
        <v>10</v>
      </c>
      <c r="D2" s="10" t="s">
        <v>58</v>
      </c>
      <c r="E2" s="9" t="s">
        <v>325</v>
      </c>
      <c r="F2" s="9" t="s">
        <v>326</v>
      </c>
      <c r="G2" s="10" t="s">
        <v>11</v>
      </c>
      <c r="H2" s="9" t="s">
        <v>328</v>
      </c>
      <c r="I2" s="11" t="s">
        <v>98</v>
      </c>
      <c r="J2" s="11" t="s">
        <v>12</v>
      </c>
      <c r="K2" s="11" t="s">
        <v>330</v>
      </c>
      <c r="L2" s="11" t="s">
        <v>101</v>
      </c>
    </row>
    <row r="3" spans="1:12" x14ac:dyDescent="0.25">
      <c r="A3" s="3" t="str">
        <f>IF(TRIM(Raw_zonesummary!$A2)="Existing",Raw_zonesummary!B2,"")</f>
        <v/>
      </c>
      <c r="B3" s="3" t="str">
        <f>IF(TRIM(Raw_zonesummary!$A2)="Existing",Raw_zonesummary!C2,"")</f>
        <v/>
      </c>
      <c r="C3" s="2" t="str">
        <f>IF(TRIM(Raw_zonesummary!$A2)="Existing",Raw_zonesummary!D2,"")</f>
        <v/>
      </c>
      <c r="D3" s="3" t="str">
        <f>IF(TRIM(Raw_zonesummary!$A2)="Existing",Raw_zonesummary!P2,"")</f>
        <v/>
      </c>
      <c r="E3" s="3" t="str">
        <f>IF(TRIM(Raw_zonesummary!$A2)="Existing",Raw_zonesummary!Q2,"")</f>
        <v/>
      </c>
      <c r="F3" s="3" t="str">
        <f>IF(TRIM(Raw_zonesummary!$A2)="Existing",Raw_zonesummary!R2,"")</f>
        <v/>
      </c>
      <c r="G3" s="67" t="str">
        <f>IFERROR(H3*J3/H70,"")</f>
        <v/>
      </c>
      <c r="H3" s="60" t="str">
        <f>IF(TRIM(Raw_zonesummary!$A2)="Existing",Raw_zonesummary!E2,"")</f>
        <v/>
      </c>
      <c r="I3" s="60" t="str">
        <f>IF(TRIM(Raw_zonesummary!$A2)="Existing",Raw_zonesummary!I2,"")</f>
        <v/>
      </c>
      <c r="J3" s="2" t="str">
        <f>IF(TRIM(Raw_zonesummary!$A2)="Existing",Raw_zonesummary!J2,"")</f>
        <v/>
      </c>
      <c r="K3" s="39" t="str">
        <f>IF(TRIM(Raw_zonesummary!$A2)="Existing",Raw_zonesummary!K2,"")</f>
        <v/>
      </c>
      <c r="L3" s="26"/>
    </row>
    <row r="4" spans="1:12" x14ac:dyDescent="0.25">
      <c r="A4" s="3" t="str">
        <f>IF(TRIM(Raw_zonesummary!$A3)="Existing",Raw_zonesummary!B3,"")</f>
        <v/>
      </c>
      <c r="B4" s="3" t="str">
        <f>IF(TRIM(Raw_zonesummary!$A3)="Existing",Raw_zonesummary!C3,"")</f>
        <v/>
      </c>
      <c r="C4" s="2" t="str">
        <f>IF(TRIM(Raw_zonesummary!$A3)="Existing",Raw_zonesummary!D3,"")</f>
        <v/>
      </c>
      <c r="D4" s="3" t="str">
        <f>IF(TRIM(Raw_zonesummary!$A3)="Existing",Raw_zonesummary!P3,"")</f>
        <v/>
      </c>
      <c r="E4" s="3" t="str">
        <f>IF(TRIM(Raw_zonesummary!$A3)="Existing",Raw_zonesummary!Q3,"")</f>
        <v/>
      </c>
      <c r="F4" s="3" t="str">
        <f>IF(TRIM(Raw_zonesummary!$A3)="Existing",Raw_zonesummary!R3,"")</f>
        <v/>
      </c>
      <c r="G4" s="67" t="str">
        <f>IFERROR(H4*J4/H70,"")</f>
        <v/>
      </c>
      <c r="H4" s="60" t="str">
        <f>IF(TRIM(Raw_zonesummary!$A3)="Existing",Raw_zonesummary!E3,"")</f>
        <v/>
      </c>
      <c r="I4" s="60" t="str">
        <f>IF(TRIM(Raw_zonesummary!$A3)="Existing",Raw_zonesummary!I3,"")</f>
        <v/>
      </c>
      <c r="J4" s="2" t="str">
        <f>IF(TRIM(Raw_zonesummary!$A3)="Existing",Raw_zonesummary!J3,"")</f>
        <v/>
      </c>
      <c r="K4" s="39" t="str">
        <f>IF(TRIM(Raw_zonesummary!$A3)="Existing",Raw_zonesummary!K3,"")</f>
        <v/>
      </c>
      <c r="L4" s="26"/>
    </row>
    <row r="5" spans="1:12" x14ac:dyDescent="0.25">
      <c r="A5" s="3" t="str">
        <f>IF(TRIM(Raw_zonesummary!$A4)="Existing",Raw_zonesummary!B4,"")</f>
        <v/>
      </c>
      <c r="B5" s="3" t="str">
        <f>IF(TRIM(Raw_zonesummary!$A4)="Existing",Raw_zonesummary!C4,"")</f>
        <v/>
      </c>
      <c r="C5" s="2" t="str">
        <f>IF(TRIM(Raw_zonesummary!$A4)="Existing",Raw_zonesummary!D4,"")</f>
        <v/>
      </c>
      <c r="D5" s="3" t="str">
        <f>IF(TRIM(Raw_zonesummary!$A4)="Existing",Raw_zonesummary!P4,"")</f>
        <v/>
      </c>
      <c r="E5" s="3" t="str">
        <f>IF(TRIM(Raw_zonesummary!$A4)="Existing",Raw_zonesummary!Q4,"")</f>
        <v/>
      </c>
      <c r="F5" s="3" t="str">
        <f>IF(TRIM(Raw_zonesummary!$A4)="Existing",Raw_zonesummary!R4,"")</f>
        <v/>
      </c>
      <c r="G5" s="67" t="str">
        <f>IFERROR(H5*J5/H70,"")</f>
        <v/>
      </c>
      <c r="H5" s="60" t="str">
        <f>IF(TRIM(Raw_zonesummary!$A4)="Existing",Raw_zonesummary!E4,"")</f>
        <v/>
      </c>
      <c r="I5" s="60" t="str">
        <f>IF(TRIM(Raw_zonesummary!$A4)="Existing",Raw_zonesummary!I4,"")</f>
        <v/>
      </c>
      <c r="J5" s="2" t="str">
        <f>IF(TRIM(Raw_zonesummary!$A4)="Existing",Raw_zonesummary!J4,"")</f>
        <v/>
      </c>
      <c r="K5" s="39" t="str">
        <f>IF(TRIM(Raw_zonesummary!$A4)="Existing",Raw_zonesummary!K4,"")</f>
        <v/>
      </c>
      <c r="L5" s="26"/>
    </row>
    <row r="6" spans="1:12" x14ac:dyDescent="0.25">
      <c r="A6" s="3" t="str">
        <f>IF(TRIM(Raw_zonesummary!$A5)="Existing",Raw_zonesummary!B5,"")</f>
        <v/>
      </c>
      <c r="B6" s="3" t="str">
        <f>IF(TRIM(Raw_zonesummary!$A5)="Existing",Raw_zonesummary!C5,"")</f>
        <v/>
      </c>
      <c r="C6" s="2" t="str">
        <f>IF(TRIM(Raw_zonesummary!$A5)="Existing",Raw_zonesummary!D5,"")</f>
        <v/>
      </c>
      <c r="D6" s="3" t="str">
        <f>IF(TRIM(Raw_zonesummary!$A5)="Existing",Raw_zonesummary!P5,"")</f>
        <v/>
      </c>
      <c r="E6" s="3" t="str">
        <f>IF(TRIM(Raw_zonesummary!$A5)="Existing",Raw_zonesummary!Q5,"")</f>
        <v/>
      </c>
      <c r="F6" s="3" t="str">
        <f>IF(TRIM(Raw_zonesummary!$A5)="Existing",Raw_zonesummary!R5,"")</f>
        <v/>
      </c>
      <c r="G6" s="67" t="str">
        <f>IFERROR(H6*J6/H70,"")</f>
        <v/>
      </c>
      <c r="H6" s="60" t="str">
        <f>IF(TRIM(Raw_zonesummary!$A5)="Existing",Raw_zonesummary!E5,"")</f>
        <v/>
      </c>
      <c r="I6" s="60" t="str">
        <f>IF(TRIM(Raw_zonesummary!$A5)="Existing",Raw_zonesummary!I5,"")</f>
        <v/>
      </c>
      <c r="J6" s="2" t="str">
        <f>IF(TRIM(Raw_zonesummary!$A5)="Existing",Raw_zonesummary!J5,"")</f>
        <v/>
      </c>
      <c r="K6" s="39" t="str">
        <f>IF(TRIM(Raw_zonesummary!$A5)="Existing",Raw_zonesummary!K5,"")</f>
        <v/>
      </c>
      <c r="L6" s="26"/>
    </row>
    <row r="7" spans="1:12" x14ac:dyDescent="0.25">
      <c r="A7" s="3" t="str">
        <f>IF(TRIM(Raw_zonesummary!$A6)="Existing",Raw_zonesummary!B6,"")</f>
        <v/>
      </c>
      <c r="B7" s="3" t="str">
        <f>IF(TRIM(Raw_zonesummary!$A6)="Existing",Raw_zonesummary!C6,"")</f>
        <v/>
      </c>
      <c r="C7" s="2" t="str">
        <f>IF(TRIM(Raw_zonesummary!$A6)="Existing",Raw_zonesummary!D6,"")</f>
        <v/>
      </c>
      <c r="D7" s="3" t="str">
        <f>IF(TRIM(Raw_zonesummary!$A6)="Existing",Raw_zonesummary!P6,"")</f>
        <v/>
      </c>
      <c r="E7" s="3" t="str">
        <f>IF(TRIM(Raw_zonesummary!$A6)="Existing",Raw_zonesummary!Q6,"")</f>
        <v/>
      </c>
      <c r="F7" s="3" t="str">
        <f>IF(TRIM(Raw_zonesummary!$A6)="Existing",Raw_zonesummary!R6,"")</f>
        <v/>
      </c>
      <c r="G7" s="67" t="str">
        <f>IFERROR(H7*J7/H70,"")</f>
        <v/>
      </c>
      <c r="H7" s="60" t="str">
        <f>IF(TRIM(Raw_zonesummary!$A6)="Existing",Raw_zonesummary!E6,"")</f>
        <v/>
      </c>
      <c r="I7" s="60" t="str">
        <f>IF(TRIM(Raw_zonesummary!$A6)="Existing",Raw_zonesummary!I6,"")</f>
        <v/>
      </c>
      <c r="J7" s="2" t="str">
        <f>IF(TRIM(Raw_zonesummary!$A6)="Existing",Raw_zonesummary!J6,"")</f>
        <v/>
      </c>
      <c r="K7" s="39" t="str">
        <f>IF(TRIM(Raw_zonesummary!$A6)="Existing",Raw_zonesummary!K6,"")</f>
        <v/>
      </c>
      <c r="L7" s="26"/>
    </row>
    <row r="8" spans="1:12" x14ac:dyDescent="0.25">
      <c r="A8" s="3" t="str">
        <f>IF(TRIM(Raw_zonesummary!$A7)="Existing",Raw_zonesummary!B7,"")</f>
        <v/>
      </c>
      <c r="B8" s="3" t="str">
        <f>IF(TRIM(Raw_zonesummary!$A7)="Existing",Raw_zonesummary!C7,"")</f>
        <v/>
      </c>
      <c r="C8" s="2" t="str">
        <f>IF(TRIM(Raw_zonesummary!$A7)="Existing",Raw_zonesummary!D7,"")</f>
        <v/>
      </c>
      <c r="D8" s="3" t="str">
        <f>IF(TRIM(Raw_zonesummary!$A7)="Existing",Raw_zonesummary!P7,"")</f>
        <v/>
      </c>
      <c r="E8" s="3" t="str">
        <f>IF(TRIM(Raw_zonesummary!$A7)="Existing",Raw_zonesummary!Q7,"")</f>
        <v/>
      </c>
      <c r="F8" s="3" t="str">
        <f>IF(TRIM(Raw_zonesummary!$A7)="Existing",Raw_zonesummary!R7,"")</f>
        <v/>
      </c>
      <c r="G8" s="67" t="str">
        <f>IFERROR(H8*J8/H70,"")</f>
        <v/>
      </c>
      <c r="H8" s="60" t="str">
        <f>IF(TRIM(Raw_zonesummary!$A7)="Existing",Raw_zonesummary!E7,"")</f>
        <v/>
      </c>
      <c r="I8" s="60" t="str">
        <f>IF(TRIM(Raw_zonesummary!$A7)="Existing",Raw_zonesummary!I7,"")</f>
        <v/>
      </c>
      <c r="J8" s="2" t="str">
        <f>IF(TRIM(Raw_zonesummary!$A7)="Existing",Raw_zonesummary!J7,"")</f>
        <v/>
      </c>
      <c r="K8" s="39" t="str">
        <f>IF(TRIM(Raw_zonesummary!$A7)="Existing",Raw_zonesummary!K7,"")</f>
        <v/>
      </c>
      <c r="L8" s="26"/>
    </row>
    <row r="9" spans="1:12" x14ac:dyDescent="0.25">
      <c r="A9" s="3" t="str">
        <f>IF(TRIM(Raw_zonesummary!$A8)="Existing",Raw_zonesummary!B8,"")</f>
        <v/>
      </c>
      <c r="B9" s="3" t="str">
        <f>IF(TRIM(Raw_zonesummary!$A8)="Existing",Raw_zonesummary!C8,"")</f>
        <v/>
      </c>
      <c r="C9" s="2" t="str">
        <f>IF(TRIM(Raw_zonesummary!$A8)="Existing",Raw_zonesummary!D8,"")</f>
        <v/>
      </c>
      <c r="D9" s="3" t="str">
        <f>IF(TRIM(Raw_zonesummary!$A8)="Existing",Raw_zonesummary!P8,"")</f>
        <v/>
      </c>
      <c r="E9" s="3" t="str">
        <f>IF(TRIM(Raw_zonesummary!$A8)="Existing",Raw_zonesummary!Q8,"")</f>
        <v/>
      </c>
      <c r="F9" s="3" t="str">
        <f>IF(TRIM(Raw_zonesummary!$A8)="Existing",Raw_zonesummary!R8,"")</f>
        <v/>
      </c>
      <c r="G9" s="67" t="str">
        <f>IFERROR(H9*J9/H70,"")</f>
        <v/>
      </c>
      <c r="H9" s="60" t="str">
        <f>IF(TRIM(Raw_zonesummary!$A8)="Existing",Raw_zonesummary!E8,"")</f>
        <v/>
      </c>
      <c r="I9" s="60" t="str">
        <f>IF(TRIM(Raw_zonesummary!$A8)="Existing",Raw_zonesummary!I8,"")</f>
        <v/>
      </c>
      <c r="J9" s="2" t="str">
        <f>IF(TRIM(Raw_zonesummary!$A8)="Existing",Raw_zonesummary!J8,"")</f>
        <v/>
      </c>
      <c r="K9" s="39" t="str">
        <f>IF(TRIM(Raw_zonesummary!$A8)="Existing",Raw_zonesummary!K8,"")</f>
        <v/>
      </c>
      <c r="L9" s="26"/>
    </row>
    <row r="10" spans="1:12" x14ac:dyDescent="0.25">
      <c r="A10" s="3" t="str">
        <f>IF(TRIM(Raw_zonesummary!$A9)="Existing",Raw_zonesummary!B9,"")</f>
        <v/>
      </c>
      <c r="B10" s="3" t="str">
        <f>IF(TRIM(Raw_zonesummary!$A9)="Existing",Raw_zonesummary!C9,"")</f>
        <v/>
      </c>
      <c r="C10" s="2" t="str">
        <f>IF(TRIM(Raw_zonesummary!$A9)="Existing",Raw_zonesummary!D9,"")</f>
        <v/>
      </c>
      <c r="D10" s="3" t="str">
        <f>IF(TRIM(Raw_zonesummary!$A9)="Existing",Raw_zonesummary!P9,"")</f>
        <v/>
      </c>
      <c r="E10" s="3" t="str">
        <f>IF(TRIM(Raw_zonesummary!$A9)="Existing",Raw_zonesummary!Q9,"")</f>
        <v/>
      </c>
      <c r="F10" s="3" t="str">
        <f>IF(TRIM(Raw_zonesummary!$A9)="Existing",Raw_zonesummary!R9,"")</f>
        <v/>
      </c>
      <c r="G10" s="67" t="str">
        <f>IFERROR(H10*J10/H70,"")</f>
        <v/>
      </c>
      <c r="H10" s="60" t="str">
        <f>IF(TRIM(Raw_zonesummary!$A9)="Existing",Raw_zonesummary!E9,"")</f>
        <v/>
      </c>
      <c r="I10" s="60" t="str">
        <f>IF(TRIM(Raw_zonesummary!$A9)="Existing",Raw_zonesummary!I9,"")</f>
        <v/>
      </c>
      <c r="J10" s="2" t="str">
        <f>IF(TRIM(Raw_zonesummary!$A9)="Existing",Raw_zonesummary!J9,"")</f>
        <v/>
      </c>
      <c r="K10" s="39" t="str">
        <f>IF(TRIM(Raw_zonesummary!$A9)="Existing",Raw_zonesummary!K9,"")</f>
        <v/>
      </c>
      <c r="L10" s="26"/>
    </row>
    <row r="11" spans="1:12" x14ac:dyDescent="0.25">
      <c r="A11" s="3" t="str">
        <f>IF(TRIM(Raw_zonesummary!$A10)="Existing",Raw_zonesummary!B10,"")</f>
        <v/>
      </c>
      <c r="B11" s="3" t="str">
        <f>IF(TRIM(Raw_zonesummary!$A10)="Existing",Raw_zonesummary!C10,"")</f>
        <v/>
      </c>
      <c r="C11" s="2" t="str">
        <f>IF(TRIM(Raw_zonesummary!$A10)="Existing",Raw_zonesummary!D10,"")</f>
        <v/>
      </c>
      <c r="D11" s="3" t="str">
        <f>IF(TRIM(Raw_zonesummary!$A10)="Existing",Raw_zonesummary!P10,"")</f>
        <v/>
      </c>
      <c r="E11" s="3" t="str">
        <f>IF(TRIM(Raw_zonesummary!$A10)="Existing",Raw_zonesummary!Q10,"")</f>
        <v/>
      </c>
      <c r="F11" s="3" t="str">
        <f>IF(TRIM(Raw_zonesummary!$A10)="Existing",Raw_zonesummary!R10,"")</f>
        <v/>
      </c>
      <c r="G11" s="67" t="str">
        <f>IFERROR(H11*J11/H70,"")</f>
        <v/>
      </c>
      <c r="H11" s="60" t="str">
        <f>IF(TRIM(Raw_zonesummary!$A10)="Existing",Raw_zonesummary!E10,"")</f>
        <v/>
      </c>
      <c r="I11" s="60" t="str">
        <f>IF(TRIM(Raw_zonesummary!$A10)="Existing",Raw_zonesummary!I10,"")</f>
        <v/>
      </c>
      <c r="J11" s="2" t="str">
        <f>IF(TRIM(Raw_zonesummary!$A10)="Existing",Raw_zonesummary!J10,"")</f>
        <v/>
      </c>
      <c r="K11" s="39" t="str">
        <f>IF(TRIM(Raw_zonesummary!$A10)="Existing",Raw_zonesummary!K10,"")</f>
        <v/>
      </c>
      <c r="L11" s="26"/>
    </row>
    <row r="12" spans="1:12" x14ac:dyDescent="0.25">
      <c r="A12" s="3" t="str">
        <f>IF(TRIM(Raw_zonesummary!$A11)="Existing",Raw_zonesummary!B11,"")</f>
        <v/>
      </c>
      <c r="B12" s="3" t="str">
        <f>IF(TRIM(Raw_zonesummary!$A11)="Existing",Raw_zonesummary!C11,"")</f>
        <v/>
      </c>
      <c r="C12" s="2" t="str">
        <f>IF(TRIM(Raw_zonesummary!$A11)="Existing",Raw_zonesummary!D11,"")</f>
        <v/>
      </c>
      <c r="D12" s="3" t="str">
        <f>IF(TRIM(Raw_zonesummary!$A11)="Existing",Raw_zonesummary!P11,"")</f>
        <v/>
      </c>
      <c r="E12" s="3" t="str">
        <f>IF(TRIM(Raw_zonesummary!$A11)="Existing",Raw_zonesummary!Q11,"")</f>
        <v/>
      </c>
      <c r="F12" s="3" t="str">
        <f>IF(TRIM(Raw_zonesummary!$A11)="Existing",Raw_zonesummary!R11,"")</f>
        <v/>
      </c>
      <c r="G12" s="67" t="str">
        <f>IFERROR(H12*J12/H70,"")</f>
        <v/>
      </c>
      <c r="H12" s="60" t="str">
        <f>IF(TRIM(Raw_zonesummary!$A11)="Existing",Raw_zonesummary!E11,"")</f>
        <v/>
      </c>
      <c r="I12" s="60" t="str">
        <f>IF(TRIM(Raw_zonesummary!$A11)="Existing",Raw_zonesummary!I11,"")</f>
        <v/>
      </c>
      <c r="J12" s="2" t="str">
        <f>IF(TRIM(Raw_zonesummary!$A11)="Existing",Raw_zonesummary!J11,"")</f>
        <v/>
      </c>
      <c r="K12" s="39" t="str">
        <f>IF(TRIM(Raw_zonesummary!$A11)="Existing",Raw_zonesummary!K11,"")</f>
        <v/>
      </c>
      <c r="L12" s="26"/>
    </row>
    <row r="13" spans="1:12" x14ac:dyDescent="0.25">
      <c r="A13" s="3" t="str">
        <f>IF(TRIM(Raw_zonesummary!$A12)="Existing",Raw_zonesummary!B12,"")</f>
        <v/>
      </c>
      <c r="B13" s="3" t="str">
        <f>IF(TRIM(Raw_zonesummary!$A12)="Existing",Raw_zonesummary!C12,"")</f>
        <v/>
      </c>
      <c r="C13" s="2" t="str">
        <f>IF(TRIM(Raw_zonesummary!$A12)="Existing",Raw_zonesummary!D12,"")</f>
        <v/>
      </c>
      <c r="D13" s="3" t="str">
        <f>IF(TRIM(Raw_zonesummary!$A12)="Existing",Raw_zonesummary!P12,"")</f>
        <v/>
      </c>
      <c r="E13" s="3" t="str">
        <f>IF(TRIM(Raw_zonesummary!$A12)="Existing",Raw_zonesummary!Q12,"")</f>
        <v/>
      </c>
      <c r="F13" s="3" t="str">
        <f>IF(TRIM(Raw_zonesummary!$A12)="Existing",Raw_zonesummary!R12,"")</f>
        <v/>
      </c>
      <c r="G13" s="67" t="str">
        <f>IFERROR(H13*J13/H70,"")</f>
        <v/>
      </c>
      <c r="H13" s="60" t="str">
        <f>IF(TRIM(Raw_zonesummary!$A12)="Existing",Raw_zonesummary!E12,"")</f>
        <v/>
      </c>
      <c r="I13" s="60" t="str">
        <f>IF(TRIM(Raw_zonesummary!$A12)="Existing",Raw_zonesummary!I12,"")</f>
        <v/>
      </c>
      <c r="J13" s="2" t="str">
        <f>IF(TRIM(Raw_zonesummary!$A12)="Existing",Raw_zonesummary!J12,"")</f>
        <v/>
      </c>
      <c r="K13" s="39" t="str">
        <f>IF(TRIM(Raw_zonesummary!$A12)="Existing",Raw_zonesummary!K12,"")</f>
        <v/>
      </c>
      <c r="L13" s="26"/>
    </row>
    <row r="14" spans="1:12" x14ac:dyDescent="0.25">
      <c r="A14" s="3" t="str">
        <f>IF(TRIM(Raw_zonesummary!$A13)="Existing",Raw_zonesummary!B13,"")</f>
        <v/>
      </c>
      <c r="B14" s="3" t="str">
        <f>IF(TRIM(Raw_zonesummary!$A13)="Existing",Raw_zonesummary!C13,"")</f>
        <v/>
      </c>
      <c r="C14" s="2" t="str">
        <f>IF(TRIM(Raw_zonesummary!$A13)="Existing",Raw_zonesummary!D13,"")</f>
        <v/>
      </c>
      <c r="D14" s="3" t="str">
        <f>IF(TRIM(Raw_zonesummary!$A13)="Existing",Raw_zonesummary!P13,"")</f>
        <v/>
      </c>
      <c r="E14" s="3" t="str">
        <f>IF(TRIM(Raw_zonesummary!$A13)="Existing",Raw_zonesummary!Q13,"")</f>
        <v/>
      </c>
      <c r="F14" s="3" t="str">
        <f>IF(TRIM(Raw_zonesummary!$A13)="Existing",Raw_zonesummary!R13,"")</f>
        <v/>
      </c>
      <c r="G14" s="67" t="str">
        <f>IFERROR(H14*J14/H70,"")</f>
        <v/>
      </c>
      <c r="H14" s="60" t="str">
        <f>IF(TRIM(Raw_zonesummary!$A13)="Existing",Raw_zonesummary!E13,"")</f>
        <v/>
      </c>
      <c r="I14" s="60" t="str">
        <f>IF(TRIM(Raw_zonesummary!$A13)="Existing",Raw_zonesummary!I13,"")</f>
        <v/>
      </c>
      <c r="J14" s="2" t="str">
        <f>IF(TRIM(Raw_zonesummary!$A13)="Existing",Raw_zonesummary!J13,"")</f>
        <v/>
      </c>
      <c r="K14" s="39" t="str">
        <f>IF(TRIM(Raw_zonesummary!$A13)="Existing",Raw_zonesummary!K13,"")</f>
        <v/>
      </c>
      <c r="L14" s="26"/>
    </row>
    <row r="15" spans="1:12" x14ac:dyDescent="0.25">
      <c r="A15" s="3" t="str">
        <f>IF(TRIM(Raw_zonesummary!$A14)="Existing",Raw_zonesummary!B14,"")</f>
        <v/>
      </c>
      <c r="B15" s="3" t="str">
        <f>IF(TRIM(Raw_zonesummary!$A14)="Existing",Raw_zonesummary!C14,"")</f>
        <v/>
      </c>
      <c r="C15" s="2" t="str">
        <f>IF(TRIM(Raw_zonesummary!$A14)="Existing",Raw_zonesummary!D14,"")</f>
        <v/>
      </c>
      <c r="D15" s="3" t="str">
        <f>IF(TRIM(Raw_zonesummary!$A14)="Existing",Raw_zonesummary!P14,"")</f>
        <v/>
      </c>
      <c r="E15" s="3" t="str">
        <f>IF(TRIM(Raw_zonesummary!$A14)="Existing",Raw_zonesummary!Q14,"")</f>
        <v/>
      </c>
      <c r="F15" s="3" t="str">
        <f>IF(TRIM(Raw_zonesummary!$A14)="Existing",Raw_zonesummary!R14,"")</f>
        <v/>
      </c>
      <c r="G15" s="67" t="str">
        <f>IFERROR(H15*J15/H70,"")</f>
        <v/>
      </c>
      <c r="H15" s="60" t="str">
        <f>IF(TRIM(Raw_zonesummary!$A14)="Existing",Raw_zonesummary!E14,"")</f>
        <v/>
      </c>
      <c r="I15" s="60" t="str">
        <f>IF(TRIM(Raw_zonesummary!$A14)="Existing",Raw_zonesummary!I14,"")</f>
        <v/>
      </c>
      <c r="J15" s="2" t="str">
        <f>IF(TRIM(Raw_zonesummary!$A14)="Existing",Raw_zonesummary!J14,"")</f>
        <v/>
      </c>
      <c r="K15" s="39" t="str">
        <f>IF(TRIM(Raw_zonesummary!$A14)="Existing",Raw_zonesummary!K14,"")</f>
        <v/>
      </c>
      <c r="L15" s="26"/>
    </row>
    <row r="16" spans="1:12" x14ac:dyDescent="0.25">
      <c r="A16" s="3" t="str">
        <f>IF(TRIM(Raw_zonesummary!$A15)="Existing",Raw_zonesummary!B15,"")</f>
        <v/>
      </c>
      <c r="B16" s="3" t="str">
        <f>IF(TRIM(Raw_zonesummary!$A15)="Existing",Raw_zonesummary!C15,"")</f>
        <v/>
      </c>
      <c r="C16" s="2" t="str">
        <f>IF(TRIM(Raw_zonesummary!$A15)="Existing",Raw_zonesummary!D15,"")</f>
        <v/>
      </c>
      <c r="D16" s="3" t="str">
        <f>IF(TRIM(Raw_zonesummary!$A15)="Existing",Raw_zonesummary!P15,"")</f>
        <v/>
      </c>
      <c r="E16" s="3" t="str">
        <f>IF(TRIM(Raw_zonesummary!$A15)="Existing",Raw_zonesummary!Q15,"")</f>
        <v/>
      </c>
      <c r="F16" s="3" t="str">
        <f>IF(TRIM(Raw_zonesummary!$A15)="Existing",Raw_zonesummary!R15,"")</f>
        <v/>
      </c>
      <c r="G16" s="67" t="str">
        <f>IFERROR(H16*J16/H70,"")</f>
        <v/>
      </c>
      <c r="H16" s="60" t="str">
        <f>IF(TRIM(Raw_zonesummary!$A15)="Existing",Raw_zonesummary!E15,"")</f>
        <v/>
      </c>
      <c r="I16" s="60" t="str">
        <f>IF(TRIM(Raw_zonesummary!$A15)="Existing",Raw_zonesummary!I15,"")</f>
        <v/>
      </c>
      <c r="J16" s="2" t="str">
        <f>IF(TRIM(Raw_zonesummary!$A15)="Existing",Raw_zonesummary!J15,"")</f>
        <v/>
      </c>
      <c r="K16" s="39" t="str">
        <f>IF(TRIM(Raw_zonesummary!$A15)="Existing",Raw_zonesummary!K15,"")</f>
        <v/>
      </c>
      <c r="L16" s="26"/>
    </row>
    <row r="17" spans="1:12" x14ac:dyDescent="0.25">
      <c r="A17" s="3" t="str">
        <f>IF(TRIM(Raw_zonesummary!$A16)="Existing",Raw_zonesummary!B16,"")</f>
        <v/>
      </c>
      <c r="B17" s="3" t="str">
        <f>IF(TRIM(Raw_zonesummary!$A16)="Existing",Raw_zonesummary!C16,"")</f>
        <v/>
      </c>
      <c r="C17" s="2" t="str">
        <f>IF(TRIM(Raw_zonesummary!$A16)="Existing",Raw_zonesummary!D16,"")</f>
        <v/>
      </c>
      <c r="D17" s="3" t="str">
        <f>IF(TRIM(Raw_zonesummary!$A16)="Existing",Raw_zonesummary!P16,"")</f>
        <v/>
      </c>
      <c r="E17" s="3" t="str">
        <f>IF(TRIM(Raw_zonesummary!$A16)="Existing",Raw_zonesummary!Q16,"")</f>
        <v/>
      </c>
      <c r="F17" s="3" t="str">
        <f>IF(TRIM(Raw_zonesummary!$A16)="Existing",Raw_zonesummary!R16,"")</f>
        <v/>
      </c>
      <c r="G17" s="67" t="str">
        <f>IFERROR(H17*J17/H70,"")</f>
        <v/>
      </c>
      <c r="H17" s="60" t="str">
        <f>IF(TRIM(Raw_zonesummary!$A16)="Existing",Raw_zonesummary!E16,"")</f>
        <v/>
      </c>
      <c r="I17" s="60" t="str">
        <f>IF(TRIM(Raw_zonesummary!$A16)="Existing",Raw_zonesummary!I16,"")</f>
        <v/>
      </c>
      <c r="J17" s="2" t="str">
        <f>IF(TRIM(Raw_zonesummary!$A16)="Existing",Raw_zonesummary!J16,"")</f>
        <v/>
      </c>
      <c r="K17" s="39" t="str">
        <f>IF(TRIM(Raw_zonesummary!$A16)="Existing",Raw_zonesummary!K16,"")</f>
        <v/>
      </c>
      <c r="L17" s="26"/>
    </row>
    <row r="18" spans="1:12" x14ac:dyDescent="0.25">
      <c r="A18" s="3" t="str">
        <f>IF(TRIM(Raw_zonesummary!$A17)="Existing",Raw_zonesummary!B17,"")</f>
        <v/>
      </c>
      <c r="B18" s="3" t="str">
        <f>IF(TRIM(Raw_zonesummary!$A17)="Existing",Raw_zonesummary!C17,"")</f>
        <v/>
      </c>
      <c r="C18" s="2" t="str">
        <f>IF(TRIM(Raw_zonesummary!$A17)="Existing",Raw_zonesummary!D17,"")</f>
        <v/>
      </c>
      <c r="D18" s="3" t="str">
        <f>IF(TRIM(Raw_zonesummary!$A17)="Existing",Raw_zonesummary!P17,"")</f>
        <v/>
      </c>
      <c r="E18" s="3" t="str">
        <f>IF(TRIM(Raw_zonesummary!$A17)="Existing",Raw_zonesummary!Q17,"")</f>
        <v/>
      </c>
      <c r="F18" s="3" t="str">
        <f>IF(TRIM(Raw_zonesummary!$A17)="Existing",Raw_zonesummary!R17,"")</f>
        <v/>
      </c>
      <c r="G18" s="67" t="str">
        <f>IFERROR(H18*J18/H70,"")</f>
        <v/>
      </c>
      <c r="H18" s="60" t="str">
        <f>IF(TRIM(Raw_zonesummary!$A17)="Existing",Raw_zonesummary!E17,"")</f>
        <v/>
      </c>
      <c r="I18" s="60" t="str">
        <f>IF(TRIM(Raw_zonesummary!$A17)="Existing",Raw_zonesummary!I17,"")</f>
        <v/>
      </c>
      <c r="J18" s="2" t="str">
        <f>IF(TRIM(Raw_zonesummary!$A17)="Existing",Raw_zonesummary!J17,"")</f>
        <v/>
      </c>
      <c r="K18" s="39" t="str">
        <f>IF(TRIM(Raw_zonesummary!$A17)="Existing",Raw_zonesummary!K17,"")</f>
        <v/>
      </c>
      <c r="L18" s="26"/>
    </row>
    <row r="19" spans="1:12" x14ac:dyDescent="0.25">
      <c r="A19" s="3" t="str">
        <f>IF(TRIM(Raw_zonesummary!$A18)="Existing",Raw_zonesummary!B18,"")</f>
        <v/>
      </c>
      <c r="B19" s="3" t="str">
        <f>IF(TRIM(Raw_zonesummary!$A18)="Existing",Raw_zonesummary!C18,"")</f>
        <v/>
      </c>
      <c r="C19" s="2" t="str">
        <f>IF(TRIM(Raw_zonesummary!$A18)="Existing",Raw_zonesummary!D18,"")</f>
        <v/>
      </c>
      <c r="D19" s="3" t="str">
        <f>IF(TRIM(Raw_zonesummary!$A18)="Existing",Raw_zonesummary!P18,"")</f>
        <v/>
      </c>
      <c r="E19" s="3" t="str">
        <f>IF(TRIM(Raw_zonesummary!$A18)="Existing",Raw_zonesummary!Q18,"")</f>
        <v/>
      </c>
      <c r="F19" s="3" t="str">
        <f>IF(TRIM(Raw_zonesummary!$A18)="Existing",Raw_zonesummary!R18,"")</f>
        <v/>
      </c>
      <c r="G19" s="67" t="str">
        <f>IFERROR(H19*J19/H70,"")</f>
        <v/>
      </c>
      <c r="H19" s="60" t="str">
        <f>IF(TRIM(Raw_zonesummary!$A18)="Existing",Raw_zonesummary!E18,"")</f>
        <v/>
      </c>
      <c r="I19" s="60" t="str">
        <f>IF(TRIM(Raw_zonesummary!$A18)="Existing",Raw_zonesummary!I18,"")</f>
        <v/>
      </c>
      <c r="J19" s="2" t="str">
        <f>IF(TRIM(Raw_zonesummary!$A18)="Existing",Raw_zonesummary!J18,"")</f>
        <v/>
      </c>
      <c r="K19" s="39" t="str">
        <f>IF(TRIM(Raw_zonesummary!$A18)="Existing",Raw_zonesummary!K18,"")</f>
        <v/>
      </c>
      <c r="L19" s="26"/>
    </row>
    <row r="20" spans="1:12" x14ac:dyDescent="0.25">
      <c r="A20" s="3" t="str">
        <f>IF(TRIM(Raw_zonesummary!$A19)="Existing",Raw_zonesummary!B19,"")</f>
        <v/>
      </c>
      <c r="B20" s="3" t="str">
        <f>IF(TRIM(Raw_zonesummary!$A19)="Existing",Raw_zonesummary!C19,"")</f>
        <v/>
      </c>
      <c r="C20" s="2" t="str">
        <f>IF(TRIM(Raw_zonesummary!$A19)="Existing",Raw_zonesummary!D19,"")</f>
        <v/>
      </c>
      <c r="D20" s="3" t="str">
        <f>IF(TRIM(Raw_zonesummary!$A19)="Existing",Raw_zonesummary!P19,"")</f>
        <v/>
      </c>
      <c r="E20" s="3" t="str">
        <f>IF(TRIM(Raw_zonesummary!$A19)="Existing",Raw_zonesummary!Q19,"")</f>
        <v/>
      </c>
      <c r="F20" s="3" t="str">
        <f>IF(TRIM(Raw_zonesummary!$A19)="Existing",Raw_zonesummary!R19,"")</f>
        <v/>
      </c>
      <c r="G20" s="67" t="str">
        <f>IFERROR(H20*J20/H70,"")</f>
        <v/>
      </c>
      <c r="H20" s="60" t="str">
        <f>IF(TRIM(Raw_zonesummary!$A19)="Existing",Raw_zonesummary!E19,"")</f>
        <v/>
      </c>
      <c r="I20" s="60" t="str">
        <f>IF(TRIM(Raw_zonesummary!$A19)="Existing",Raw_zonesummary!I19,"")</f>
        <v/>
      </c>
      <c r="J20" s="2" t="str">
        <f>IF(TRIM(Raw_zonesummary!$A19)="Existing",Raw_zonesummary!J19,"")</f>
        <v/>
      </c>
      <c r="K20" s="39" t="str">
        <f>IF(TRIM(Raw_zonesummary!$A19)="Existing",Raw_zonesummary!K19,"")</f>
        <v/>
      </c>
      <c r="L20" s="26"/>
    </row>
    <row r="21" spans="1:12" x14ac:dyDescent="0.25">
      <c r="A21" s="3" t="str">
        <f>IF(TRIM(Raw_zonesummary!$A20)="Existing",Raw_zonesummary!B20,"")</f>
        <v/>
      </c>
      <c r="B21" s="3" t="str">
        <f>IF(TRIM(Raw_zonesummary!$A20)="Existing",Raw_zonesummary!C20,"")</f>
        <v/>
      </c>
      <c r="C21" s="2" t="str">
        <f>IF(TRIM(Raw_zonesummary!$A20)="Existing",Raw_zonesummary!D20,"")</f>
        <v/>
      </c>
      <c r="D21" s="3" t="str">
        <f>IF(TRIM(Raw_zonesummary!$A20)="Existing",Raw_zonesummary!P20,"")</f>
        <v/>
      </c>
      <c r="E21" s="3" t="str">
        <f>IF(TRIM(Raw_zonesummary!$A20)="Existing",Raw_zonesummary!Q20,"")</f>
        <v/>
      </c>
      <c r="F21" s="3" t="str">
        <f>IF(TRIM(Raw_zonesummary!$A20)="Existing",Raw_zonesummary!R20,"")</f>
        <v/>
      </c>
      <c r="G21" s="67" t="str">
        <f>IFERROR(H21*J21/H70,"")</f>
        <v/>
      </c>
      <c r="H21" s="60" t="str">
        <f>IF(TRIM(Raw_zonesummary!$A20)="Existing",Raw_zonesummary!E20,"")</f>
        <v/>
      </c>
      <c r="I21" s="60" t="str">
        <f>IF(TRIM(Raw_zonesummary!$A20)="Existing",Raw_zonesummary!I20,"")</f>
        <v/>
      </c>
      <c r="J21" s="2" t="str">
        <f>IF(TRIM(Raw_zonesummary!$A20)="Existing",Raw_zonesummary!J20,"")</f>
        <v/>
      </c>
      <c r="K21" s="39" t="str">
        <f>IF(TRIM(Raw_zonesummary!$A20)="Existing",Raw_zonesummary!K20,"")</f>
        <v/>
      </c>
      <c r="L21" s="26"/>
    </row>
    <row r="22" spans="1:12" x14ac:dyDescent="0.25">
      <c r="A22" s="3" t="str">
        <f>IF(TRIM(Raw_zonesummary!$A21)="Existing",Raw_zonesummary!B21,"")</f>
        <v/>
      </c>
      <c r="B22" s="3" t="str">
        <f>IF(TRIM(Raw_zonesummary!$A21)="Existing",Raw_zonesummary!C21,"")</f>
        <v/>
      </c>
      <c r="C22" s="2" t="str">
        <f>IF(TRIM(Raw_zonesummary!$A21)="Existing",Raw_zonesummary!D21,"")</f>
        <v/>
      </c>
      <c r="D22" s="3" t="str">
        <f>IF(TRIM(Raw_zonesummary!$A21)="Existing",Raw_zonesummary!P21,"")</f>
        <v/>
      </c>
      <c r="E22" s="3" t="str">
        <f>IF(TRIM(Raw_zonesummary!$A21)="Existing",Raw_zonesummary!Q21,"")</f>
        <v/>
      </c>
      <c r="F22" s="3" t="str">
        <f>IF(TRIM(Raw_zonesummary!$A21)="Existing",Raw_zonesummary!R21,"")</f>
        <v/>
      </c>
      <c r="G22" s="67" t="str">
        <f>IFERROR(H22*J22/H70,"")</f>
        <v/>
      </c>
      <c r="H22" s="60" t="str">
        <f>IF(TRIM(Raw_zonesummary!$A21)="Existing",Raw_zonesummary!E21,"")</f>
        <v/>
      </c>
      <c r="I22" s="60" t="str">
        <f>IF(TRIM(Raw_zonesummary!$A21)="Existing",Raw_zonesummary!I21,"")</f>
        <v/>
      </c>
      <c r="J22" s="2" t="str">
        <f>IF(TRIM(Raw_zonesummary!$A21)="Existing",Raw_zonesummary!J21,"")</f>
        <v/>
      </c>
      <c r="K22" s="39" t="str">
        <f>IF(TRIM(Raw_zonesummary!$A21)="Existing",Raw_zonesummary!K21,"")</f>
        <v/>
      </c>
      <c r="L22" s="26"/>
    </row>
    <row r="23" spans="1:12" x14ac:dyDescent="0.25">
      <c r="A23" s="3" t="str">
        <f>IF(TRIM(Raw_zonesummary!$A22)="Existing",Raw_zonesummary!B22,"")</f>
        <v/>
      </c>
      <c r="B23" s="3" t="str">
        <f>IF(TRIM(Raw_zonesummary!$A22)="Existing",Raw_zonesummary!C22,"")</f>
        <v/>
      </c>
      <c r="C23" s="2" t="str">
        <f>IF(TRIM(Raw_zonesummary!$A22)="Existing",Raw_zonesummary!D22,"")</f>
        <v/>
      </c>
      <c r="D23" s="3" t="str">
        <f>IF(TRIM(Raw_zonesummary!$A22)="Existing",Raw_zonesummary!P22,"")</f>
        <v/>
      </c>
      <c r="E23" s="3" t="str">
        <f>IF(TRIM(Raw_zonesummary!$A22)="Existing",Raw_zonesummary!Q22,"")</f>
        <v/>
      </c>
      <c r="F23" s="3" t="str">
        <f>IF(TRIM(Raw_zonesummary!$A22)="Existing",Raw_zonesummary!R22,"")</f>
        <v/>
      </c>
      <c r="G23" s="67" t="str">
        <f>IFERROR(H23*J23/H70,"")</f>
        <v/>
      </c>
      <c r="H23" s="60" t="str">
        <f>IF(TRIM(Raw_zonesummary!$A22)="Existing",Raw_zonesummary!E22,"")</f>
        <v/>
      </c>
      <c r="I23" s="60" t="str">
        <f>IF(TRIM(Raw_zonesummary!$A22)="Existing",Raw_zonesummary!I22,"")</f>
        <v/>
      </c>
      <c r="J23" s="2" t="str">
        <f>IF(TRIM(Raw_zonesummary!$A22)="Existing",Raw_zonesummary!J22,"")</f>
        <v/>
      </c>
      <c r="K23" s="39" t="str">
        <f>IF(TRIM(Raw_zonesummary!$A22)="Existing",Raw_zonesummary!K22,"")</f>
        <v/>
      </c>
      <c r="L23" s="26"/>
    </row>
    <row r="24" spans="1:12" x14ac:dyDescent="0.25">
      <c r="A24" s="3" t="str">
        <f>IF(TRIM(Raw_zonesummary!$A23)="Existing",Raw_zonesummary!B23,"")</f>
        <v/>
      </c>
      <c r="B24" s="3" t="str">
        <f>IF(TRIM(Raw_zonesummary!$A23)="Existing",Raw_zonesummary!C23,"")</f>
        <v/>
      </c>
      <c r="C24" s="2" t="str">
        <f>IF(TRIM(Raw_zonesummary!$A23)="Existing",Raw_zonesummary!D23,"")</f>
        <v/>
      </c>
      <c r="D24" s="3" t="str">
        <f>IF(TRIM(Raw_zonesummary!$A23)="Existing",Raw_zonesummary!P23,"")</f>
        <v/>
      </c>
      <c r="E24" s="3" t="str">
        <f>IF(TRIM(Raw_zonesummary!$A23)="Existing",Raw_zonesummary!Q23,"")</f>
        <v/>
      </c>
      <c r="F24" s="3" t="str">
        <f>IF(TRIM(Raw_zonesummary!$A23)="Existing",Raw_zonesummary!R23,"")</f>
        <v/>
      </c>
      <c r="G24" s="67" t="str">
        <f>IFERROR(H24*J24/H70,"")</f>
        <v/>
      </c>
      <c r="H24" s="60" t="str">
        <f>IF(TRIM(Raw_zonesummary!$A23)="Existing",Raw_zonesummary!E23,"")</f>
        <v/>
      </c>
      <c r="I24" s="60" t="str">
        <f>IF(TRIM(Raw_zonesummary!$A23)="Existing",Raw_zonesummary!I23,"")</f>
        <v/>
      </c>
      <c r="J24" s="2" t="str">
        <f>IF(TRIM(Raw_zonesummary!$A23)="Existing",Raw_zonesummary!J23,"")</f>
        <v/>
      </c>
      <c r="K24" s="39" t="str">
        <f>IF(TRIM(Raw_zonesummary!$A23)="Existing",Raw_zonesummary!K23,"")</f>
        <v/>
      </c>
      <c r="L24" s="26"/>
    </row>
    <row r="25" spans="1:12" x14ac:dyDescent="0.25">
      <c r="A25" s="3" t="str">
        <f>IF(TRIM(Raw_zonesummary!$A24)="Existing",Raw_zonesummary!B24,"")</f>
        <v/>
      </c>
      <c r="B25" s="3" t="str">
        <f>IF(TRIM(Raw_zonesummary!$A24)="Existing",Raw_zonesummary!C24,"")</f>
        <v/>
      </c>
      <c r="C25" s="2" t="str">
        <f>IF(TRIM(Raw_zonesummary!$A24)="Existing",Raw_zonesummary!D24,"")</f>
        <v/>
      </c>
      <c r="D25" s="3" t="str">
        <f>IF(TRIM(Raw_zonesummary!$A24)="Existing",Raw_zonesummary!P24,"")</f>
        <v/>
      </c>
      <c r="E25" s="3" t="str">
        <f>IF(TRIM(Raw_zonesummary!$A24)="Existing",Raw_zonesummary!Q24,"")</f>
        <v/>
      </c>
      <c r="F25" s="3" t="str">
        <f>IF(TRIM(Raw_zonesummary!$A24)="Existing",Raw_zonesummary!R24,"")</f>
        <v/>
      </c>
      <c r="G25" s="67" t="str">
        <f>IFERROR(H25*J25/H70,"")</f>
        <v/>
      </c>
      <c r="H25" s="60" t="str">
        <f>IF(TRIM(Raw_zonesummary!$A24)="Existing",Raw_zonesummary!E24,"")</f>
        <v/>
      </c>
      <c r="I25" s="60" t="str">
        <f>IF(TRIM(Raw_zonesummary!$A24)="Existing",Raw_zonesummary!I24,"")</f>
        <v/>
      </c>
      <c r="J25" s="2" t="str">
        <f>IF(TRIM(Raw_zonesummary!$A24)="Existing",Raw_zonesummary!J24,"")</f>
        <v/>
      </c>
      <c r="K25" s="39" t="str">
        <f>IF(TRIM(Raw_zonesummary!$A24)="Existing",Raw_zonesummary!K24,"")</f>
        <v/>
      </c>
      <c r="L25" s="26"/>
    </row>
    <row r="26" spans="1:12" x14ac:dyDescent="0.25">
      <c r="A26" s="3" t="str">
        <f>IF(TRIM(Raw_zonesummary!$A25)="Existing",Raw_zonesummary!B25,"")</f>
        <v/>
      </c>
      <c r="B26" s="3" t="str">
        <f>IF(TRIM(Raw_zonesummary!$A25)="Existing",Raw_zonesummary!C25,"")</f>
        <v/>
      </c>
      <c r="C26" s="2" t="str">
        <f>IF(TRIM(Raw_zonesummary!$A25)="Existing",Raw_zonesummary!D25,"")</f>
        <v/>
      </c>
      <c r="D26" s="3" t="str">
        <f>IF(TRIM(Raw_zonesummary!$A25)="Existing",Raw_zonesummary!P25,"")</f>
        <v/>
      </c>
      <c r="E26" s="3" t="str">
        <f>IF(TRIM(Raw_zonesummary!$A25)="Existing",Raw_zonesummary!Q25,"")</f>
        <v/>
      </c>
      <c r="F26" s="3" t="str">
        <f>IF(TRIM(Raw_zonesummary!$A25)="Existing",Raw_zonesummary!R25,"")</f>
        <v/>
      </c>
      <c r="G26" s="67" t="str">
        <f>IFERROR(H26*J26/H70,"")</f>
        <v/>
      </c>
      <c r="H26" s="60" t="str">
        <f>IF(TRIM(Raw_zonesummary!$A25)="Existing",Raw_zonesummary!E25,"")</f>
        <v/>
      </c>
      <c r="I26" s="60" t="str">
        <f>IF(TRIM(Raw_zonesummary!$A25)="Existing",Raw_zonesummary!I25,"")</f>
        <v/>
      </c>
      <c r="J26" s="2" t="str">
        <f>IF(TRIM(Raw_zonesummary!$A25)="Existing",Raw_zonesummary!J25,"")</f>
        <v/>
      </c>
      <c r="K26" s="39" t="str">
        <f>IF(TRIM(Raw_zonesummary!$A25)="Existing",Raw_zonesummary!K25,"")</f>
        <v/>
      </c>
      <c r="L26" s="26"/>
    </row>
    <row r="27" spans="1:12" x14ac:dyDescent="0.25">
      <c r="A27" s="3" t="str">
        <f>IF(TRIM(Raw_zonesummary!$A26)="Existing",Raw_zonesummary!B26,"")</f>
        <v/>
      </c>
      <c r="B27" s="3" t="str">
        <f>IF(TRIM(Raw_zonesummary!$A26)="Existing",Raw_zonesummary!C26,"")</f>
        <v/>
      </c>
      <c r="C27" s="2" t="str">
        <f>IF(TRIM(Raw_zonesummary!$A26)="Existing",Raw_zonesummary!D26,"")</f>
        <v/>
      </c>
      <c r="D27" s="3" t="str">
        <f>IF(TRIM(Raw_zonesummary!$A26)="Existing",Raw_zonesummary!P26,"")</f>
        <v/>
      </c>
      <c r="E27" s="3" t="str">
        <f>IF(TRIM(Raw_zonesummary!$A26)="Existing",Raw_zonesummary!Q26,"")</f>
        <v/>
      </c>
      <c r="F27" s="3" t="str">
        <f>IF(TRIM(Raw_zonesummary!$A26)="Existing",Raw_zonesummary!R26,"")</f>
        <v/>
      </c>
      <c r="G27" s="67" t="str">
        <f>IFERROR(H27*J27/H70,"")</f>
        <v/>
      </c>
      <c r="H27" s="60" t="str">
        <f>IF(TRIM(Raw_zonesummary!$A26)="Existing",Raw_zonesummary!E26,"")</f>
        <v/>
      </c>
      <c r="I27" s="60" t="str">
        <f>IF(TRIM(Raw_zonesummary!$A26)="Existing",Raw_zonesummary!I26,"")</f>
        <v/>
      </c>
      <c r="J27" s="2" t="str">
        <f>IF(TRIM(Raw_zonesummary!$A26)="Existing",Raw_zonesummary!J26,"")</f>
        <v/>
      </c>
      <c r="K27" s="39" t="str">
        <f>IF(TRIM(Raw_zonesummary!$A26)="Existing",Raw_zonesummary!K26,"")</f>
        <v/>
      </c>
      <c r="L27" s="26"/>
    </row>
    <row r="28" spans="1:12" x14ac:dyDescent="0.25">
      <c r="A28" s="3" t="str">
        <f>IF(TRIM(Raw_zonesummary!$A27)="Existing",Raw_zonesummary!B27,"")</f>
        <v/>
      </c>
      <c r="B28" s="3" t="str">
        <f>IF(TRIM(Raw_zonesummary!$A27)="Existing",Raw_zonesummary!C27,"")</f>
        <v/>
      </c>
      <c r="C28" s="2" t="str">
        <f>IF(TRIM(Raw_zonesummary!$A27)="Existing",Raw_zonesummary!D27,"")</f>
        <v/>
      </c>
      <c r="D28" s="3" t="str">
        <f>IF(TRIM(Raw_zonesummary!$A27)="Existing",Raw_zonesummary!P27,"")</f>
        <v/>
      </c>
      <c r="E28" s="3" t="str">
        <f>IF(TRIM(Raw_zonesummary!$A27)="Existing",Raw_zonesummary!Q27,"")</f>
        <v/>
      </c>
      <c r="F28" s="3" t="str">
        <f>IF(TRIM(Raw_zonesummary!$A27)="Existing",Raw_zonesummary!R27,"")</f>
        <v/>
      </c>
      <c r="G28" s="67" t="str">
        <f>IFERROR(H28*J28/H70,"")</f>
        <v/>
      </c>
      <c r="H28" s="60" t="str">
        <f>IF(TRIM(Raw_zonesummary!$A27)="Existing",Raw_zonesummary!E27,"")</f>
        <v/>
      </c>
      <c r="I28" s="60" t="str">
        <f>IF(TRIM(Raw_zonesummary!$A27)="Existing",Raw_zonesummary!I27,"")</f>
        <v/>
      </c>
      <c r="J28" s="2" t="str">
        <f>IF(TRIM(Raw_zonesummary!$A27)="Existing",Raw_zonesummary!J27,"")</f>
        <v/>
      </c>
      <c r="K28" s="39" t="str">
        <f>IF(TRIM(Raw_zonesummary!$A27)="Existing",Raw_zonesummary!K27,"")</f>
        <v/>
      </c>
      <c r="L28" s="26"/>
    </row>
    <row r="29" spans="1:12" x14ac:dyDescent="0.25">
      <c r="A29" s="3" t="str">
        <f>IF(TRIM(Raw_zonesummary!$A28)="Existing",Raw_zonesummary!B28,"")</f>
        <v/>
      </c>
      <c r="B29" s="3" t="str">
        <f>IF(TRIM(Raw_zonesummary!$A28)="Existing",Raw_zonesummary!C28,"")</f>
        <v/>
      </c>
      <c r="C29" s="2" t="str">
        <f>IF(TRIM(Raw_zonesummary!$A28)="Existing",Raw_zonesummary!D28,"")</f>
        <v/>
      </c>
      <c r="D29" s="3" t="str">
        <f>IF(TRIM(Raw_zonesummary!$A28)="Existing",Raw_zonesummary!P28,"")</f>
        <v/>
      </c>
      <c r="E29" s="3" t="str">
        <f>IF(TRIM(Raw_zonesummary!$A28)="Existing",Raw_zonesummary!Q28,"")</f>
        <v/>
      </c>
      <c r="F29" s="3" t="str">
        <f>IF(TRIM(Raw_zonesummary!$A28)="Existing",Raw_zonesummary!R28,"")</f>
        <v/>
      </c>
      <c r="G29" s="67" t="str">
        <f>IFERROR(H29*J29/H70,"")</f>
        <v/>
      </c>
      <c r="H29" s="60" t="str">
        <f>IF(TRIM(Raw_zonesummary!$A28)="Existing",Raw_zonesummary!E28,"")</f>
        <v/>
      </c>
      <c r="I29" s="60" t="str">
        <f>IF(TRIM(Raw_zonesummary!$A28)="Existing",Raw_zonesummary!I28,"")</f>
        <v/>
      </c>
      <c r="J29" s="2" t="str">
        <f>IF(TRIM(Raw_zonesummary!$A28)="Existing",Raw_zonesummary!J28,"")</f>
        <v/>
      </c>
      <c r="K29" s="39" t="str">
        <f>IF(TRIM(Raw_zonesummary!$A28)="Existing",Raw_zonesummary!K28,"")</f>
        <v/>
      </c>
      <c r="L29" s="26"/>
    </row>
    <row r="30" spans="1:12" x14ac:dyDescent="0.25">
      <c r="A30" s="3" t="str">
        <f>IF(TRIM(Raw_zonesummary!$A29)="Existing",Raw_zonesummary!B29,"")</f>
        <v/>
      </c>
      <c r="B30" s="3" t="str">
        <f>IF(TRIM(Raw_zonesummary!$A29)="Existing",Raw_zonesummary!C29,"")</f>
        <v/>
      </c>
      <c r="C30" s="2" t="str">
        <f>IF(TRIM(Raw_zonesummary!$A29)="Existing",Raw_zonesummary!D29,"")</f>
        <v/>
      </c>
      <c r="D30" s="3" t="str">
        <f>IF(TRIM(Raw_zonesummary!$A29)="Existing",Raw_zonesummary!P29,"")</f>
        <v/>
      </c>
      <c r="E30" s="3" t="str">
        <f>IF(TRIM(Raw_zonesummary!$A29)="Existing",Raw_zonesummary!Q29,"")</f>
        <v/>
      </c>
      <c r="F30" s="3" t="str">
        <f>IF(TRIM(Raw_zonesummary!$A29)="Existing",Raw_zonesummary!R29,"")</f>
        <v/>
      </c>
      <c r="G30" s="67" t="str">
        <f>IFERROR(H30*J30/H70,"")</f>
        <v/>
      </c>
      <c r="H30" s="60" t="str">
        <f>IF(TRIM(Raw_zonesummary!$A29)="Existing",Raw_zonesummary!E29,"")</f>
        <v/>
      </c>
      <c r="I30" s="60" t="str">
        <f>IF(TRIM(Raw_zonesummary!$A29)="Existing",Raw_zonesummary!I29,"")</f>
        <v/>
      </c>
      <c r="J30" s="2" t="str">
        <f>IF(TRIM(Raw_zonesummary!$A29)="Existing",Raw_zonesummary!J29,"")</f>
        <v/>
      </c>
      <c r="K30" s="39" t="str">
        <f>IF(TRIM(Raw_zonesummary!$A29)="Existing",Raw_zonesummary!K29,"")</f>
        <v/>
      </c>
      <c r="L30" s="26"/>
    </row>
    <row r="31" spans="1:12" x14ac:dyDescent="0.25">
      <c r="A31" s="3" t="str">
        <f>IF(TRIM(Raw_zonesummary!$A30)="Existing",Raw_zonesummary!B30,"")</f>
        <v/>
      </c>
      <c r="B31" s="3" t="str">
        <f>IF(TRIM(Raw_zonesummary!$A30)="Existing",Raw_zonesummary!C30,"")</f>
        <v/>
      </c>
      <c r="C31" s="2" t="str">
        <f>IF(TRIM(Raw_zonesummary!$A30)="Existing",Raw_zonesummary!D30,"")</f>
        <v/>
      </c>
      <c r="D31" s="3" t="str">
        <f>IF(TRIM(Raw_zonesummary!$A30)="Existing",Raw_zonesummary!P30,"")</f>
        <v/>
      </c>
      <c r="E31" s="3" t="str">
        <f>IF(TRIM(Raw_zonesummary!$A30)="Existing",Raw_zonesummary!Q30,"")</f>
        <v/>
      </c>
      <c r="F31" s="3" t="str">
        <f>IF(TRIM(Raw_zonesummary!$A30)="Existing",Raw_zonesummary!R30,"")</f>
        <v/>
      </c>
      <c r="G31" s="67" t="str">
        <f>IFERROR(H31*J31/H70,"")</f>
        <v/>
      </c>
      <c r="H31" s="60" t="str">
        <f>IF(TRIM(Raw_zonesummary!$A30)="Existing",Raw_zonesummary!E30,"")</f>
        <v/>
      </c>
      <c r="I31" s="60" t="str">
        <f>IF(TRIM(Raw_zonesummary!$A30)="Existing",Raw_zonesummary!I30,"")</f>
        <v/>
      </c>
      <c r="J31" s="2" t="str">
        <f>IF(TRIM(Raw_zonesummary!$A30)="Existing",Raw_zonesummary!J30,"")</f>
        <v/>
      </c>
      <c r="K31" s="39" t="str">
        <f>IF(TRIM(Raw_zonesummary!$A30)="Existing",Raw_zonesummary!K30,"")</f>
        <v/>
      </c>
      <c r="L31" s="26"/>
    </row>
    <row r="32" spans="1:12" x14ac:dyDescent="0.25">
      <c r="A32" s="3" t="str">
        <f>IF(TRIM(Raw_zonesummary!$A31)="Existing",Raw_zonesummary!B31,"")</f>
        <v/>
      </c>
      <c r="B32" s="3" t="str">
        <f>IF(TRIM(Raw_zonesummary!$A31)="Existing",Raw_zonesummary!C31,"")</f>
        <v/>
      </c>
      <c r="C32" s="2" t="str">
        <f>IF(TRIM(Raw_zonesummary!$A31)="Existing",Raw_zonesummary!D31,"")</f>
        <v/>
      </c>
      <c r="D32" s="3" t="str">
        <f>IF(TRIM(Raw_zonesummary!$A31)="Existing",Raw_zonesummary!P31,"")</f>
        <v/>
      </c>
      <c r="E32" s="3" t="str">
        <f>IF(TRIM(Raw_zonesummary!$A31)="Existing",Raw_zonesummary!Q31,"")</f>
        <v/>
      </c>
      <c r="F32" s="3" t="str">
        <f>IF(TRIM(Raw_zonesummary!$A31)="Existing",Raw_zonesummary!R31,"")</f>
        <v/>
      </c>
      <c r="G32" s="67" t="str">
        <f>IFERROR(H32*J32/H70,"")</f>
        <v/>
      </c>
      <c r="H32" s="60" t="str">
        <f>IF(TRIM(Raw_zonesummary!$A31)="Existing",Raw_zonesummary!E31,"")</f>
        <v/>
      </c>
      <c r="I32" s="60" t="str">
        <f>IF(TRIM(Raw_zonesummary!$A31)="Existing",Raw_zonesummary!I31,"")</f>
        <v/>
      </c>
      <c r="J32" s="2" t="str">
        <f>IF(TRIM(Raw_zonesummary!$A31)="Existing",Raw_zonesummary!J31,"")</f>
        <v/>
      </c>
      <c r="K32" s="39" t="str">
        <f>IF(TRIM(Raw_zonesummary!$A31)="Existing",Raw_zonesummary!K31,"")</f>
        <v/>
      </c>
      <c r="L32" s="26"/>
    </row>
    <row r="33" spans="1:12" x14ac:dyDescent="0.25">
      <c r="A33" s="3" t="str">
        <f>IF(TRIM(Raw_zonesummary!$A32)="Existing",Raw_zonesummary!B32,"")</f>
        <v/>
      </c>
      <c r="B33" s="3" t="str">
        <f>IF(TRIM(Raw_zonesummary!$A32)="Existing",Raw_zonesummary!C32,"")</f>
        <v/>
      </c>
      <c r="C33" s="2" t="str">
        <f>IF(TRIM(Raw_zonesummary!$A32)="Existing",Raw_zonesummary!D32,"")</f>
        <v/>
      </c>
      <c r="D33" s="3" t="str">
        <f>IF(TRIM(Raw_zonesummary!$A32)="Existing",Raw_zonesummary!P32,"")</f>
        <v/>
      </c>
      <c r="E33" s="3" t="str">
        <f>IF(TRIM(Raw_zonesummary!$A32)="Existing",Raw_zonesummary!Q32,"")</f>
        <v/>
      </c>
      <c r="F33" s="3" t="str">
        <f>IF(TRIM(Raw_zonesummary!$A32)="Existing",Raw_zonesummary!R32,"")</f>
        <v/>
      </c>
      <c r="G33" s="67" t="str">
        <f>IFERROR(H33*J33/H70,"")</f>
        <v/>
      </c>
      <c r="H33" s="60" t="str">
        <f>IF(TRIM(Raw_zonesummary!$A32)="Existing",Raw_zonesummary!E32,"")</f>
        <v/>
      </c>
      <c r="I33" s="60" t="str">
        <f>IF(TRIM(Raw_zonesummary!$A32)="Existing",Raw_zonesummary!I32,"")</f>
        <v/>
      </c>
      <c r="J33" s="2" t="str">
        <f>IF(TRIM(Raw_zonesummary!$A32)="Existing",Raw_zonesummary!J32,"")</f>
        <v/>
      </c>
      <c r="K33" s="39" t="str">
        <f>IF(TRIM(Raw_zonesummary!$A32)="Existing",Raw_zonesummary!K32,"")</f>
        <v/>
      </c>
      <c r="L33" s="26"/>
    </row>
    <row r="34" spans="1:12" x14ac:dyDescent="0.25">
      <c r="A34" s="3" t="str">
        <f>IF(TRIM(Raw_zonesummary!$A33)="Existing",Raw_zonesummary!B33,"")</f>
        <v/>
      </c>
      <c r="B34" s="3" t="str">
        <f>IF(TRIM(Raw_zonesummary!$A33)="Existing",Raw_zonesummary!C33,"")</f>
        <v/>
      </c>
      <c r="C34" s="2" t="str">
        <f>IF(TRIM(Raw_zonesummary!$A33)="Existing",Raw_zonesummary!D33,"")</f>
        <v/>
      </c>
      <c r="D34" s="3" t="str">
        <f>IF(TRIM(Raw_zonesummary!$A33)="Existing",Raw_zonesummary!P33,"")</f>
        <v/>
      </c>
      <c r="E34" s="3" t="str">
        <f>IF(TRIM(Raw_zonesummary!$A33)="Existing",Raw_zonesummary!Q33,"")</f>
        <v/>
      </c>
      <c r="F34" s="3" t="str">
        <f>IF(TRIM(Raw_zonesummary!$A33)="Existing",Raw_zonesummary!R33,"")</f>
        <v/>
      </c>
      <c r="G34" s="67" t="str">
        <f>IFERROR(H34*J34/H70,"")</f>
        <v/>
      </c>
      <c r="H34" s="60" t="str">
        <f>IF(TRIM(Raw_zonesummary!$A33)="Existing",Raw_zonesummary!E33,"")</f>
        <v/>
      </c>
      <c r="I34" s="60" t="str">
        <f>IF(TRIM(Raw_zonesummary!$A33)="Existing",Raw_zonesummary!I33,"")</f>
        <v/>
      </c>
      <c r="J34" s="2" t="str">
        <f>IF(TRIM(Raw_zonesummary!$A33)="Existing",Raw_zonesummary!J33,"")</f>
        <v/>
      </c>
      <c r="K34" s="39" t="str">
        <f>IF(TRIM(Raw_zonesummary!$A33)="Existing",Raw_zonesummary!K33,"")</f>
        <v/>
      </c>
      <c r="L34" s="26"/>
    </row>
    <row r="35" spans="1:12" x14ac:dyDescent="0.25">
      <c r="A35" s="3" t="str">
        <f>IF(TRIM(Raw_zonesummary!$A34)="Existing",Raw_zonesummary!B34,"")</f>
        <v/>
      </c>
      <c r="B35" s="3" t="str">
        <f>IF(TRIM(Raw_zonesummary!$A34)="Existing",Raw_zonesummary!C34,"")</f>
        <v/>
      </c>
      <c r="C35" s="2" t="str">
        <f>IF(TRIM(Raw_zonesummary!$A34)="Existing",Raw_zonesummary!D34,"")</f>
        <v/>
      </c>
      <c r="D35" s="3" t="str">
        <f>IF(TRIM(Raw_zonesummary!$A34)="Existing",Raw_zonesummary!P34,"")</f>
        <v/>
      </c>
      <c r="E35" s="3" t="str">
        <f>IF(TRIM(Raw_zonesummary!$A34)="Existing",Raw_zonesummary!Q34,"")</f>
        <v/>
      </c>
      <c r="F35" s="3" t="str">
        <f>IF(TRIM(Raw_zonesummary!$A34)="Existing",Raw_zonesummary!R34,"")</f>
        <v/>
      </c>
      <c r="G35" s="67" t="str">
        <f>IFERROR(H35*J35/H70,"")</f>
        <v/>
      </c>
      <c r="H35" s="60" t="str">
        <f>IF(TRIM(Raw_zonesummary!$A34)="Existing",Raw_zonesummary!E34,"")</f>
        <v/>
      </c>
      <c r="I35" s="60" t="str">
        <f>IF(TRIM(Raw_zonesummary!$A34)="Existing",Raw_zonesummary!I34,"")</f>
        <v/>
      </c>
      <c r="J35" s="2" t="str">
        <f>IF(TRIM(Raw_zonesummary!$A34)="Existing",Raw_zonesummary!J34,"")</f>
        <v/>
      </c>
      <c r="K35" s="39" t="str">
        <f>IF(TRIM(Raw_zonesummary!$A34)="Existing",Raw_zonesummary!K34,"")</f>
        <v/>
      </c>
      <c r="L35" s="26"/>
    </row>
    <row r="36" spans="1:12" x14ac:dyDescent="0.25">
      <c r="A36" s="3" t="str">
        <f>IF(TRIM(Raw_zonesummary!$A35)="Existing",Raw_zonesummary!B35,"")</f>
        <v/>
      </c>
      <c r="B36" s="3" t="str">
        <f>IF(TRIM(Raw_zonesummary!$A35)="Existing",Raw_zonesummary!C35,"")</f>
        <v/>
      </c>
      <c r="C36" s="2" t="str">
        <f>IF(TRIM(Raw_zonesummary!$A35)="Existing",Raw_zonesummary!D35,"")</f>
        <v/>
      </c>
      <c r="D36" s="3" t="str">
        <f>IF(TRIM(Raw_zonesummary!$A35)="Existing",Raw_zonesummary!P35,"")</f>
        <v/>
      </c>
      <c r="E36" s="3" t="str">
        <f>IF(TRIM(Raw_zonesummary!$A35)="Existing",Raw_zonesummary!Q35,"")</f>
        <v/>
      </c>
      <c r="F36" s="3" t="str">
        <f>IF(TRIM(Raw_zonesummary!$A35)="Existing",Raw_zonesummary!R35,"")</f>
        <v/>
      </c>
      <c r="G36" s="67" t="str">
        <f>IFERROR(H36*J36/H70,"")</f>
        <v/>
      </c>
      <c r="H36" s="60" t="str">
        <f>IF(TRIM(Raw_zonesummary!$A35)="Existing",Raw_zonesummary!E35,"")</f>
        <v/>
      </c>
      <c r="I36" s="60" t="str">
        <f>IF(TRIM(Raw_zonesummary!$A35)="Existing",Raw_zonesummary!I35,"")</f>
        <v/>
      </c>
      <c r="J36" s="2" t="str">
        <f>IF(TRIM(Raw_zonesummary!$A35)="Existing",Raw_zonesummary!J35,"")</f>
        <v/>
      </c>
      <c r="K36" s="39" t="str">
        <f>IF(TRIM(Raw_zonesummary!$A35)="Existing",Raw_zonesummary!K35,"")</f>
        <v/>
      </c>
      <c r="L36" s="26"/>
    </row>
    <row r="37" spans="1:12" x14ac:dyDescent="0.25">
      <c r="A37" s="3" t="str">
        <f>IF(TRIM(Raw_zonesummary!$A36)="Existing",Raw_zonesummary!B36,"")</f>
        <v/>
      </c>
      <c r="B37" s="3" t="str">
        <f>IF(TRIM(Raw_zonesummary!$A36)="Existing",Raw_zonesummary!C36,"")</f>
        <v/>
      </c>
      <c r="C37" s="2" t="str">
        <f>IF(TRIM(Raw_zonesummary!$A36)="Existing",Raw_zonesummary!D36,"")</f>
        <v/>
      </c>
      <c r="D37" s="3" t="str">
        <f>IF(TRIM(Raw_zonesummary!$A36)="Existing",Raw_zonesummary!P36,"")</f>
        <v/>
      </c>
      <c r="E37" s="3" t="str">
        <f>IF(TRIM(Raw_zonesummary!$A36)="Existing",Raw_zonesummary!Q36,"")</f>
        <v/>
      </c>
      <c r="F37" s="3" t="str">
        <f>IF(TRIM(Raw_zonesummary!$A36)="Existing",Raw_zonesummary!R36,"")</f>
        <v/>
      </c>
      <c r="G37" s="67" t="str">
        <f>IFERROR(H37*J37/H70,"")</f>
        <v/>
      </c>
      <c r="H37" s="60" t="str">
        <f>IF(TRIM(Raw_zonesummary!$A36)="Existing",Raw_zonesummary!E36,"")</f>
        <v/>
      </c>
      <c r="I37" s="60" t="str">
        <f>IF(TRIM(Raw_zonesummary!$A36)="Existing",Raw_zonesummary!I36,"")</f>
        <v/>
      </c>
      <c r="J37" s="2" t="str">
        <f>IF(TRIM(Raw_zonesummary!$A36)="Existing",Raw_zonesummary!J36,"")</f>
        <v/>
      </c>
      <c r="K37" s="39" t="str">
        <f>IF(TRIM(Raw_zonesummary!$A36)="Existing",Raw_zonesummary!K36,"")</f>
        <v/>
      </c>
      <c r="L37" s="26"/>
    </row>
    <row r="38" spans="1:12" x14ac:dyDescent="0.25">
      <c r="A38" s="3" t="str">
        <f>IF(TRIM(Raw_zonesummary!$A37)="Existing",Raw_zonesummary!B37,"")</f>
        <v/>
      </c>
      <c r="B38" s="3" t="str">
        <f>IF(TRIM(Raw_zonesummary!$A37)="Existing",Raw_zonesummary!C37,"")</f>
        <v/>
      </c>
      <c r="C38" s="2" t="str">
        <f>IF(TRIM(Raw_zonesummary!$A37)="Existing",Raw_zonesummary!D37,"")</f>
        <v/>
      </c>
      <c r="D38" s="3" t="str">
        <f>IF(TRIM(Raw_zonesummary!$A37)="Existing",Raw_zonesummary!P37,"")</f>
        <v/>
      </c>
      <c r="E38" s="3" t="str">
        <f>IF(TRIM(Raw_zonesummary!$A37)="Existing",Raw_zonesummary!Q37,"")</f>
        <v/>
      </c>
      <c r="F38" s="3" t="str">
        <f>IF(TRIM(Raw_zonesummary!$A37)="Existing",Raw_zonesummary!R37,"")</f>
        <v/>
      </c>
      <c r="G38" s="67" t="str">
        <f>IFERROR(H38*J38/H70,"")</f>
        <v/>
      </c>
      <c r="H38" s="60" t="str">
        <f>IF(TRIM(Raw_zonesummary!$A37)="Existing",Raw_zonesummary!E37,"")</f>
        <v/>
      </c>
      <c r="I38" s="60" t="str">
        <f>IF(TRIM(Raw_zonesummary!$A37)="Existing",Raw_zonesummary!I37,"")</f>
        <v/>
      </c>
      <c r="J38" s="2" t="str">
        <f>IF(TRIM(Raw_zonesummary!$A37)="Existing",Raw_zonesummary!J37,"")</f>
        <v/>
      </c>
      <c r="K38" s="39" t="str">
        <f>IF(TRIM(Raw_zonesummary!$A37)="Existing",Raw_zonesummary!K37,"")</f>
        <v/>
      </c>
      <c r="L38" s="26"/>
    </row>
    <row r="39" spans="1:12" x14ac:dyDescent="0.25">
      <c r="A39" s="3" t="str">
        <f>IF(TRIM(Raw_zonesummary!$A38)="Existing",Raw_zonesummary!B38,"")</f>
        <v/>
      </c>
      <c r="B39" s="3" t="str">
        <f>IF(TRIM(Raw_zonesummary!$A38)="Existing",Raw_zonesummary!C38,"")</f>
        <v/>
      </c>
      <c r="C39" s="2" t="str">
        <f>IF(TRIM(Raw_zonesummary!$A38)="Existing",Raw_zonesummary!D38,"")</f>
        <v/>
      </c>
      <c r="D39" s="3" t="str">
        <f>IF(TRIM(Raw_zonesummary!$A38)="Existing",Raw_zonesummary!P38,"")</f>
        <v/>
      </c>
      <c r="E39" s="3" t="str">
        <f>IF(TRIM(Raw_zonesummary!$A38)="Existing",Raw_zonesummary!Q38,"")</f>
        <v/>
      </c>
      <c r="F39" s="3" t="str">
        <f>IF(TRIM(Raw_zonesummary!$A38)="Existing",Raw_zonesummary!R38,"")</f>
        <v/>
      </c>
      <c r="G39" s="67" t="str">
        <f>IFERROR(H39*J39/H70,"")</f>
        <v/>
      </c>
      <c r="H39" s="60" t="str">
        <f>IF(TRIM(Raw_zonesummary!$A38)="Existing",Raw_zonesummary!E38,"")</f>
        <v/>
      </c>
      <c r="I39" s="60" t="str">
        <f>IF(TRIM(Raw_zonesummary!$A38)="Existing",Raw_zonesummary!I38,"")</f>
        <v/>
      </c>
      <c r="J39" s="2" t="str">
        <f>IF(TRIM(Raw_zonesummary!$A38)="Existing",Raw_zonesummary!J38,"")</f>
        <v/>
      </c>
      <c r="K39" s="39" t="str">
        <f>IF(TRIM(Raw_zonesummary!$A38)="Existing",Raw_zonesummary!K38,"")</f>
        <v/>
      </c>
      <c r="L39" s="26"/>
    </row>
    <row r="40" spans="1:12" x14ac:dyDescent="0.25">
      <c r="A40" s="3" t="str">
        <f>IF(TRIM(Raw_zonesummary!$A39)="Existing",Raw_zonesummary!B39,"")</f>
        <v/>
      </c>
      <c r="B40" s="3" t="str">
        <f>IF(TRIM(Raw_zonesummary!$A39)="Existing",Raw_zonesummary!C39,"")</f>
        <v/>
      </c>
      <c r="C40" s="2" t="str">
        <f>IF(TRIM(Raw_zonesummary!$A39)="Existing",Raw_zonesummary!D39,"")</f>
        <v/>
      </c>
      <c r="D40" s="3" t="str">
        <f>IF(TRIM(Raw_zonesummary!$A39)="Existing",Raw_zonesummary!P39,"")</f>
        <v/>
      </c>
      <c r="E40" s="3" t="str">
        <f>IF(TRIM(Raw_zonesummary!$A39)="Existing",Raw_zonesummary!Q39,"")</f>
        <v/>
      </c>
      <c r="F40" s="3" t="str">
        <f>IF(TRIM(Raw_zonesummary!$A39)="Existing",Raw_zonesummary!R39,"")</f>
        <v/>
      </c>
      <c r="G40" s="67" t="str">
        <f>IFERROR(H40*J40/H70,"")</f>
        <v/>
      </c>
      <c r="H40" s="60" t="str">
        <f>IF(TRIM(Raw_zonesummary!$A39)="Existing",Raw_zonesummary!E39,"")</f>
        <v/>
      </c>
      <c r="I40" s="60" t="str">
        <f>IF(TRIM(Raw_zonesummary!$A39)="Existing",Raw_zonesummary!I39,"")</f>
        <v/>
      </c>
      <c r="J40" s="2" t="str">
        <f>IF(TRIM(Raw_zonesummary!$A39)="Existing",Raw_zonesummary!J39,"")</f>
        <v/>
      </c>
      <c r="K40" s="39" t="str">
        <f>IF(TRIM(Raw_zonesummary!$A39)="Existing",Raw_zonesummary!K39,"")</f>
        <v/>
      </c>
      <c r="L40" s="26"/>
    </row>
    <row r="41" spans="1:12" x14ac:dyDescent="0.25">
      <c r="A41" s="3" t="str">
        <f>IF(TRIM(Raw_zonesummary!$A40)="Existing",Raw_zonesummary!B40,"")</f>
        <v/>
      </c>
      <c r="B41" s="3" t="str">
        <f>IF(TRIM(Raw_zonesummary!$A40)="Existing",Raw_zonesummary!C40,"")</f>
        <v/>
      </c>
      <c r="C41" s="2" t="str">
        <f>IF(TRIM(Raw_zonesummary!$A40)="Existing",Raw_zonesummary!D40,"")</f>
        <v/>
      </c>
      <c r="D41" s="3" t="str">
        <f>IF(TRIM(Raw_zonesummary!$A40)="Existing",Raw_zonesummary!P40,"")</f>
        <v/>
      </c>
      <c r="E41" s="3" t="str">
        <f>IF(TRIM(Raw_zonesummary!$A40)="Existing",Raw_zonesummary!Q40,"")</f>
        <v/>
      </c>
      <c r="F41" s="3" t="str">
        <f>IF(TRIM(Raw_zonesummary!$A40)="Existing",Raw_zonesummary!R40,"")</f>
        <v/>
      </c>
      <c r="G41" s="67" t="str">
        <f>IFERROR(H41*J41/H70,"")</f>
        <v/>
      </c>
      <c r="H41" s="60" t="str">
        <f>IF(TRIM(Raw_zonesummary!$A40)="Existing",Raw_zonesummary!E40,"")</f>
        <v/>
      </c>
      <c r="I41" s="60" t="str">
        <f>IF(TRIM(Raw_zonesummary!$A40)="Existing",Raw_zonesummary!I40,"")</f>
        <v/>
      </c>
      <c r="J41" s="2" t="str">
        <f>IF(TRIM(Raw_zonesummary!$A40)="Existing",Raw_zonesummary!J40,"")</f>
        <v/>
      </c>
      <c r="K41" s="39" t="str">
        <f>IF(TRIM(Raw_zonesummary!$A40)="Existing",Raw_zonesummary!K40,"")</f>
        <v/>
      </c>
      <c r="L41" s="26"/>
    </row>
    <row r="42" spans="1:12" x14ac:dyDescent="0.25">
      <c r="A42" s="3" t="str">
        <f>IF(TRIM(Raw_zonesummary!$A41)="Existing",Raw_zonesummary!B41,"")</f>
        <v/>
      </c>
      <c r="B42" s="3" t="str">
        <f>IF(TRIM(Raw_zonesummary!$A41)="Existing",Raw_zonesummary!C41,"")</f>
        <v/>
      </c>
      <c r="C42" s="2" t="str">
        <f>IF(TRIM(Raw_zonesummary!$A41)="Existing",Raw_zonesummary!D41,"")</f>
        <v/>
      </c>
      <c r="D42" s="3" t="str">
        <f>IF(TRIM(Raw_zonesummary!$A41)="Existing",Raw_zonesummary!P41,"")</f>
        <v/>
      </c>
      <c r="E42" s="3" t="str">
        <f>IF(TRIM(Raw_zonesummary!$A41)="Existing",Raw_zonesummary!Q41,"")</f>
        <v/>
      </c>
      <c r="F42" s="3" t="str">
        <f>IF(TRIM(Raw_zonesummary!$A41)="Existing",Raw_zonesummary!R41,"")</f>
        <v/>
      </c>
      <c r="G42" s="67" t="str">
        <f>IFERROR(H42*J42/H70,"")</f>
        <v/>
      </c>
      <c r="H42" s="60" t="str">
        <f>IF(TRIM(Raw_zonesummary!$A41)="Existing",Raw_zonesummary!E41,"")</f>
        <v/>
      </c>
      <c r="I42" s="60" t="str">
        <f>IF(TRIM(Raw_zonesummary!$A41)="Existing",Raw_zonesummary!I41,"")</f>
        <v/>
      </c>
      <c r="J42" s="2" t="str">
        <f>IF(TRIM(Raw_zonesummary!$A41)="Existing",Raw_zonesummary!J41,"")</f>
        <v/>
      </c>
      <c r="K42" s="39" t="str">
        <f>IF(TRIM(Raw_zonesummary!$A41)="Existing",Raw_zonesummary!K41,"")</f>
        <v/>
      </c>
      <c r="L42" s="26"/>
    </row>
    <row r="43" spans="1:12" x14ac:dyDescent="0.25">
      <c r="A43" s="3" t="str">
        <f>IF(TRIM(Raw_zonesummary!$A42)="Existing",Raw_zonesummary!B42,"")</f>
        <v/>
      </c>
      <c r="B43" s="3" t="str">
        <f>IF(TRIM(Raw_zonesummary!$A42)="Existing",Raw_zonesummary!C42,"")</f>
        <v/>
      </c>
      <c r="C43" s="2" t="str">
        <f>IF(TRIM(Raw_zonesummary!$A42)="Existing",Raw_zonesummary!D42,"")</f>
        <v/>
      </c>
      <c r="D43" s="3" t="str">
        <f>IF(TRIM(Raw_zonesummary!$A42)="Existing",Raw_zonesummary!P42,"")</f>
        <v/>
      </c>
      <c r="E43" s="3" t="str">
        <f>IF(TRIM(Raw_zonesummary!$A42)="Existing",Raw_zonesummary!Q42,"")</f>
        <v/>
      </c>
      <c r="F43" s="3" t="str">
        <f>IF(TRIM(Raw_zonesummary!$A42)="Existing",Raw_zonesummary!R42,"")</f>
        <v/>
      </c>
      <c r="G43" s="67" t="str">
        <f>IFERROR(H43*J43/H70,"")</f>
        <v/>
      </c>
      <c r="H43" s="60" t="str">
        <f>IF(TRIM(Raw_zonesummary!$A42)="Existing",Raw_zonesummary!E42,"")</f>
        <v/>
      </c>
      <c r="I43" s="60" t="str">
        <f>IF(TRIM(Raw_zonesummary!$A42)="Existing",Raw_zonesummary!I42,"")</f>
        <v/>
      </c>
      <c r="J43" s="2" t="str">
        <f>IF(TRIM(Raw_zonesummary!$A42)="Existing",Raw_zonesummary!J42,"")</f>
        <v/>
      </c>
      <c r="K43" s="39" t="str">
        <f>IF(TRIM(Raw_zonesummary!$A42)="Existing",Raw_zonesummary!K42,"")</f>
        <v/>
      </c>
      <c r="L43" s="26"/>
    </row>
    <row r="44" spans="1:12" x14ac:dyDescent="0.25">
      <c r="A44" s="3" t="str">
        <f>IF(TRIM(Raw_zonesummary!$A43)="Existing",Raw_zonesummary!B43,"")</f>
        <v/>
      </c>
      <c r="B44" s="3" t="str">
        <f>IF(TRIM(Raw_zonesummary!$A43)="Existing",Raw_zonesummary!C43,"")</f>
        <v/>
      </c>
      <c r="C44" s="2" t="str">
        <f>IF(TRIM(Raw_zonesummary!$A43)="Existing",Raw_zonesummary!D43,"")</f>
        <v/>
      </c>
      <c r="D44" s="3" t="str">
        <f>IF(TRIM(Raw_zonesummary!$A43)="Existing",Raw_zonesummary!P43,"")</f>
        <v/>
      </c>
      <c r="E44" s="3" t="str">
        <f>IF(TRIM(Raw_zonesummary!$A43)="Existing",Raw_zonesummary!Q43,"")</f>
        <v/>
      </c>
      <c r="F44" s="3" t="str">
        <f>IF(TRIM(Raw_zonesummary!$A43)="Existing",Raw_zonesummary!R43,"")</f>
        <v/>
      </c>
      <c r="G44" s="67" t="str">
        <f>IFERROR(H44*J44/H70,"")</f>
        <v/>
      </c>
      <c r="H44" s="60" t="str">
        <f>IF(TRIM(Raw_zonesummary!$A43)="Existing",Raw_zonesummary!E43,"")</f>
        <v/>
      </c>
      <c r="I44" s="60" t="str">
        <f>IF(TRIM(Raw_zonesummary!$A43)="Existing",Raw_zonesummary!I43,"")</f>
        <v/>
      </c>
      <c r="J44" s="2" t="str">
        <f>IF(TRIM(Raw_zonesummary!$A43)="Existing",Raw_zonesummary!J43,"")</f>
        <v/>
      </c>
      <c r="K44" s="39" t="str">
        <f>IF(TRIM(Raw_zonesummary!$A43)="Existing",Raw_zonesummary!K43,"")</f>
        <v/>
      </c>
      <c r="L44" s="26"/>
    </row>
    <row r="45" spans="1:12" x14ac:dyDescent="0.25">
      <c r="A45" s="3" t="str">
        <f>IF(TRIM(Raw_zonesummary!$A44)="Existing",Raw_zonesummary!B44,"")</f>
        <v/>
      </c>
      <c r="B45" s="3" t="str">
        <f>IF(TRIM(Raw_zonesummary!$A44)="Existing",Raw_zonesummary!C44,"")</f>
        <v/>
      </c>
      <c r="C45" s="2" t="str">
        <f>IF(TRIM(Raw_zonesummary!$A44)="Existing",Raw_zonesummary!D44,"")</f>
        <v/>
      </c>
      <c r="D45" s="3" t="str">
        <f>IF(TRIM(Raw_zonesummary!$A44)="Existing",Raw_zonesummary!P44,"")</f>
        <v/>
      </c>
      <c r="E45" s="3" t="str">
        <f>IF(TRIM(Raw_zonesummary!$A44)="Existing",Raw_zonesummary!Q44,"")</f>
        <v/>
      </c>
      <c r="F45" s="3" t="str">
        <f>IF(TRIM(Raw_zonesummary!$A44)="Existing",Raw_zonesummary!R44,"")</f>
        <v/>
      </c>
      <c r="G45" s="67" t="str">
        <f>IFERROR(H45*J45/H70,"")</f>
        <v/>
      </c>
      <c r="H45" s="60" t="str">
        <f>IF(TRIM(Raw_zonesummary!$A44)="Existing",Raw_zonesummary!E44,"")</f>
        <v/>
      </c>
      <c r="I45" s="60" t="str">
        <f>IF(TRIM(Raw_zonesummary!$A44)="Existing",Raw_zonesummary!I44,"")</f>
        <v/>
      </c>
      <c r="J45" s="2" t="str">
        <f>IF(TRIM(Raw_zonesummary!$A44)="Existing",Raw_zonesummary!J44,"")</f>
        <v/>
      </c>
      <c r="K45" s="39" t="str">
        <f>IF(TRIM(Raw_zonesummary!$A44)="Existing",Raw_zonesummary!K44,"")</f>
        <v/>
      </c>
      <c r="L45" s="26"/>
    </row>
    <row r="46" spans="1:12" x14ac:dyDescent="0.25">
      <c r="A46" s="3" t="str">
        <f>IF(TRIM(Raw_zonesummary!$A45)="Existing",Raw_zonesummary!B45,"")</f>
        <v/>
      </c>
      <c r="B46" s="3" t="str">
        <f>IF(TRIM(Raw_zonesummary!$A45)="Existing",Raw_zonesummary!C45,"")</f>
        <v/>
      </c>
      <c r="C46" s="2" t="str">
        <f>IF(TRIM(Raw_zonesummary!$A45)="Existing",Raw_zonesummary!D45,"")</f>
        <v/>
      </c>
      <c r="D46" s="3" t="str">
        <f>IF(TRIM(Raw_zonesummary!$A45)="Existing",Raw_zonesummary!P45,"")</f>
        <v/>
      </c>
      <c r="E46" s="3" t="str">
        <f>IF(TRIM(Raw_zonesummary!$A45)="Existing",Raw_zonesummary!Q45,"")</f>
        <v/>
      </c>
      <c r="F46" s="3" t="str">
        <f>IF(TRIM(Raw_zonesummary!$A45)="Existing",Raw_zonesummary!R45,"")</f>
        <v/>
      </c>
      <c r="G46" s="67" t="str">
        <f>IFERROR(H46*J46/H70,"")</f>
        <v/>
      </c>
      <c r="H46" s="60" t="str">
        <f>IF(TRIM(Raw_zonesummary!$A45)="Existing",Raw_zonesummary!E45,"")</f>
        <v/>
      </c>
      <c r="I46" s="60" t="str">
        <f>IF(TRIM(Raw_zonesummary!$A45)="Existing",Raw_zonesummary!I45,"")</f>
        <v/>
      </c>
      <c r="J46" s="2" t="str">
        <f>IF(TRIM(Raw_zonesummary!$A45)="Existing",Raw_zonesummary!J45,"")</f>
        <v/>
      </c>
      <c r="K46" s="39" t="str">
        <f>IF(TRIM(Raw_zonesummary!$A45)="Existing",Raw_zonesummary!K45,"")</f>
        <v/>
      </c>
      <c r="L46" s="26"/>
    </row>
    <row r="47" spans="1:12" x14ac:dyDescent="0.25">
      <c r="A47" s="3" t="str">
        <f>IF(TRIM(Raw_zonesummary!$A46)="Existing",Raw_zonesummary!B46,"")</f>
        <v/>
      </c>
      <c r="B47" s="3" t="str">
        <f>IF(TRIM(Raw_zonesummary!$A46)="Existing",Raw_zonesummary!C46,"")</f>
        <v/>
      </c>
      <c r="C47" s="2" t="str">
        <f>IF(TRIM(Raw_zonesummary!$A46)="Existing",Raw_zonesummary!D46,"")</f>
        <v/>
      </c>
      <c r="D47" s="3" t="str">
        <f>IF(TRIM(Raw_zonesummary!$A46)="Existing",Raw_zonesummary!P46,"")</f>
        <v/>
      </c>
      <c r="E47" s="3" t="str">
        <f>IF(TRIM(Raw_zonesummary!$A46)="Existing",Raw_zonesummary!Q46,"")</f>
        <v/>
      </c>
      <c r="F47" s="3" t="str">
        <f>IF(TRIM(Raw_zonesummary!$A46)="Existing",Raw_zonesummary!R46,"")</f>
        <v/>
      </c>
      <c r="G47" s="67" t="str">
        <f>IFERROR(H47*J47/H70,"")</f>
        <v/>
      </c>
      <c r="H47" s="60" t="str">
        <f>IF(TRIM(Raw_zonesummary!$A46)="Existing",Raw_zonesummary!E46,"")</f>
        <v/>
      </c>
      <c r="I47" s="60" t="str">
        <f>IF(TRIM(Raw_zonesummary!$A46)="Existing",Raw_zonesummary!I46,"")</f>
        <v/>
      </c>
      <c r="J47" s="2" t="str">
        <f>IF(TRIM(Raw_zonesummary!$A46)="Existing",Raw_zonesummary!J46,"")</f>
        <v/>
      </c>
      <c r="K47" s="39" t="str">
        <f>IF(TRIM(Raw_zonesummary!$A46)="Existing",Raw_zonesummary!K46,"")</f>
        <v/>
      </c>
      <c r="L47" s="26"/>
    </row>
    <row r="48" spans="1:12" x14ac:dyDescent="0.25">
      <c r="A48" s="3" t="str">
        <f>IF(TRIM(Raw_zonesummary!$A47)="Existing",Raw_zonesummary!B47,"")</f>
        <v/>
      </c>
      <c r="B48" s="3" t="str">
        <f>IF(TRIM(Raw_zonesummary!$A47)="Existing",Raw_zonesummary!C47,"")</f>
        <v/>
      </c>
      <c r="C48" s="2" t="str">
        <f>IF(TRIM(Raw_zonesummary!$A47)="Existing",Raw_zonesummary!D47,"")</f>
        <v/>
      </c>
      <c r="D48" s="3" t="str">
        <f>IF(TRIM(Raw_zonesummary!$A47)="Existing",Raw_zonesummary!P47,"")</f>
        <v/>
      </c>
      <c r="E48" s="3" t="str">
        <f>IF(TRIM(Raw_zonesummary!$A47)="Existing",Raw_zonesummary!Q47,"")</f>
        <v/>
      </c>
      <c r="F48" s="3" t="str">
        <f>IF(TRIM(Raw_zonesummary!$A47)="Existing",Raw_zonesummary!R47,"")</f>
        <v/>
      </c>
      <c r="G48" s="67" t="str">
        <f>IFERROR(H48*J48/H70,"")</f>
        <v/>
      </c>
      <c r="H48" s="60" t="str">
        <f>IF(TRIM(Raw_zonesummary!$A47)="Existing",Raw_zonesummary!E47,"")</f>
        <v/>
      </c>
      <c r="I48" s="60" t="str">
        <f>IF(TRIM(Raw_zonesummary!$A47)="Existing",Raw_zonesummary!I47,"")</f>
        <v/>
      </c>
      <c r="J48" s="2" t="str">
        <f>IF(TRIM(Raw_zonesummary!$A47)="Existing",Raw_zonesummary!J47,"")</f>
        <v/>
      </c>
      <c r="K48" s="39" t="str">
        <f>IF(TRIM(Raw_zonesummary!$A47)="Existing",Raw_zonesummary!K47,"")</f>
        <v/>
      </c>
      <c r="L48" s="26"/>
    </row>
    <row r="49" spans="1:12" x14ac:dyDescent="0.25">
      <c r="A49" s="3" t="str">
        <f>IF(TRIM(Raw_zonesummary!$A48)="Existing",Raw_zonesummary!B48,"")</f>
        <v/>
      </c>
      <c r="B49" s="3" t="str">
        <f>IF(TRIM(Raw_zonesummary!$A48)="Existing",Raw_zonesummary!C48,"")</f>
        <v/>
      </c>
      <c r="C49" s="2" t="str">
        <f>IF(TRIM(Raw_zonesummary!$A48)="Existing",Raw_zonesummary!D48,"")</f>
        <v/>
      </c>
      <c r="D49" s="3" t="str">
        <f>IF(TRIM(Raw_zonesummary!$A48)="Existing",Raw_zonesummary!P48,"")</f>
        <v/>
      </c>
      <c r="E49" s="3" t="str">
        <f>IF(TRIM(Raw_zonesummary!$A48)="Existing",Raw_zonesummary!Q48,"")</f>
        <v/>
      </c>
      <c r="F49" s="3" t="str">
        <f>IF(TRIM(Raw_zonesummary!$A48)="Existing",Raw_zonesummary!R48,"")</f>
        <v/>
      </c>
      <c r="G49" s="67" t="str">
        <f>IFERROR(H49*J49/H70,"")</f>
        <v/>
      </c>
      <c r="H49" s="60" t="str">
        <f>IF(TRIM(Raw_zonesummary!$A48)="Existing",Raw_zonesummary!E48,"")</f>
        <v/>
      </c>
      <c r="I49" s="60" t="str">
        <f>IF(TRIM(Raw_zonesummary!$A48)="Existing",Raw_zonesummary!I48,"")</f>
        <v/>
      </c>
      <c r="J49" s="2" t="str">
        <f>IF(TRIM(Raw_zonesummary!$A48)="Existing",Raw_zonesummary!J48,"")</f>
        <v/>
      </c>
      <c r="K49" s="39" t="str">
        <f>IF(TRIM(Raw_zonesummary!$A48)="Existing",Raw_zonesummary!K48,"")</f>
        <v/>
      </c>
      <c r="L49" s="26"/>
    </row>
    <row r="50" spans="1:12" x14ac:dyDescent="0.25">
      <c r="A50" s="3" t="str">
        <f>IF(TRIM(Raw_zonesummary!$A49)="Existing",Raw_zonesummary!B49,"")</f>
        <v/>
      </c>
      <c r="B50" s="3" t="str">
        <f>IF(TRIM(Raw_zonesummary!$A49)="Existing",Raw_zonesummary!C49,"")</f>
        <v/>
      </c>
      <c r="C50" s="2" t="str">
        <f>IF(TRIM(Raw_zonesummary!$A49)="Existing",Raw_zonesummary!D49,"")</f>
        <v/>
      </c>
      <c r="D50" s="3" t="str">
        <f>IF(TRIM(Raw_zonesummary!$A49)="Existing",Raw_zonesummary!P49,"")</f>
        <v/>
      </c>
      <c r="E50" s="3" t="str">
        <f>IF(TRIM(Raw_zonesummary!$A49)="Existing",Raw_zonesummary!Q49,"")</f>
        <v/>
      </c>
      <c r="F50" s="3" t="str">
        <f>IF(TRIM(Raw_zonesummary!$A49)="Existing",Raw_zonesummary!R49,"")</f>
        <v/>
      </c>
      <c r="G50" s="67" t="str">
        <f>IFERROR(H50*J50/H70,"")</f>
        <v/>
      </c>
      <c r="H50" s="60" t="str">
        <f>IF(TRIM(Raw_zonesummary!$A49)="Existing",Raw_zonesummary!E49,"")</f>
        <v/>
      </c>
      <c r="I50" s="60" t="str">
        <f>IF(TRIM(Raw_zonesummary!$A49)="Existing",Raw_zonesummary!I49,"")</f>
        <v/>
      </c>
      <c r="J50" s="2" t="str">
        <f>IF(TRIM(Raw_zonesummary!$A49)="Existing",Raw_zonesummary!J49,"")</f>
        <v/>
      </c>
      <c r="K50" s="39" t="str">
        <f>IF(TRIM(Raw_zonesummary!$A49)="Existing",Raw_zonesummary!K49,"")</f>
        <v/>
      </c>
      <c r="L50" s="26"/>
    </row>
    <row r="51" spans="1:12" x14ac:dyDescent="0.25">
      <c r="A51" s="3" t="str">
        <f>IF(TRIM(Raw_zonesummary!$A50)="Existing",Raw_zonesummary!B50,"")</f>
        <v/>
      </c>
      <c r="B51" s="3" t="str">
        <f>IF(TRIM(Raw_zonesummary!$A50)="Existing",Raw_zonesummary!C50,"")</f>
        <v/>
      </c>
      <c r="C51" s="2" t="str">
        <f>IF(TRIM(Raw_zonesummary!$A50)="Existing",Raw_zonesummary!D50,"")</f>
        <v/>
      </c>
      <c r="D51" s="3" t="str">
        <f>IF(TRIM(Raw_zonesummary!$A50)="Existing",Raw_zonesummary!P50,"")</f>
        <v/>
      </c>
      <c r="E51" s="3" t="str">
        <f>IF(TRIM(Raw_zonesummary!$A50)="Existing",Raw_zonesummary!Q50,"")</f>
        <v/>
      </c>
      <c r="F51" s="3" t="str">
        <f>IF(TRIM(Raw_zonesummary!$A50)="Existing",Raw_zonesummary!R50,"")</f>
        <v/>
      </c>
      <c r="G51" s="67" t="str">
        <f>IFERROR(H51*J51/H70,"")</f>
        <v/>
      </c>
      <c r="H51" s="60" t="str">
        <f>IF(TRIM(Raw_zonesummary!$A50)="Existing",Raw_zonesummary!E50,"")</f>
        <v/>
      </c>
      <c r="I51" s="60" t="str">
        <f>IF(TRIM(Raw_zonesummary!$A50)="Existing",Raw_zonesummary!I50,"")</f>
        <v/>
      </c>
      <c r="J51" s="2" t="str">
        <f>IF(TRIM(Raw_zonesummary!$A50)="Existing",Raw_zonesummary!J50,"")</f>
        <v/>
      </c>
      <c r="K51" s="39" t="str">
        <f>IF(TRIM(Raw_zonesummary!$A50)="Existing",Raw_zonesummary!K50,"")</f>
        <v/>
      </c>
      <c r="L51" s="26"/>
    </row>
    <row r="52" spans="1:12" x14ac:dyDescent="0.25">
      <c r="A52" s="3" t="str">
        <f>IF(TRIM(Raw_zonesummary!$A51)="Existing",Raw_zonesummary!B51,"")</f>
        <v/>
      </c>
      <c r="B52" s="3" t="str">
        <f>IF(TRIM(Raw_zonesummary!$A51)="Existing",Raw_zonesummary!C51,"")</f>
        <v/>
      </c>
      <c r="C52" s="2" t="str">
        <f>IF(TRIM(Raw_zonesummary!$A51)="Existing",Raw_zonesummary!D51,"")</f>
        <v/>
      </c>
      <c r="D52" s="3" t="str">
        <f>IF(TRIM(Raw_zonesummary!$A51)="Existing",Raw_zonesummary!P51,"")</f>
        <v/>
      </c>
      <c r="E52" s="3" t="str">
        <f>IF(TRIM(Raw_zonesummary!$A51)="Existing",Raw_zonesummary!Q51,"")</f>
        <v/>
      </c>
      <c r="F52" s="3" t="str">
        <f>IF(TRIM(Raw_zonesummary!$A51)="Existing",Raw_zonesummary!R51,"")</f>
        <v/>
      </c>
      <c r="G52" s="67" t="str">
        <f>IFERROR(H52*J52/H70,"")</f>
        <v/>
      </c>
      <c r="H52" s="60" t="str">
        <f>IF(TRIM(Raw_zonesummary!$A51)="Existing",Raw_zonesummary!E51,"")</f>
        <v/>
      </c>
      <c r="I52" s="60" t="str">
        <f>IF(TRIM(Raw_zonesummary!$A51)="Existing",Raw_zonesummary!I51,"")</f>
        <v/>
      </c>
      <c r="J52" s="2" t="str">
        <f>IF(TRIM(Raw_zonesummary!$A51)="Existing",Raw_zonesummary!J51,"")</f>
        <v/>
      </c>
      <c r="K52" s="39" t="str">
        <f>IF(TRIM(Raw_zonesummary!$A51)="Existing",Raw_zonesummary!K51,"")</f>
        <v/>
      </c>
      <c r="L52" s="26"/>
    </row>
    <row r="53" spans="1:12" x14ac:dyDescent="0.25">
      <c r="A53" s="3" t="str">
        <f>IF(TRIM(Raw_zonesummary!$A52)="Existing",Raw_zonesummary!B52,"")</f>
        <v/>
      </c>
      <c r="B53" s="3" t="str">
        <f>IF(TRIM(Raw_zonesummary!$A52)="Existing",Raw_zonesummary!C52,"")</f>
        <v/>
      </c>
      <c r="C53" s="2" t="str">
        <f>IF(TRIM(Raw_zonesummary!$A52)="Existing",Raw_zonesummary!D52,"")</f>
        <v/>
      </c>
      <c r="D53" s="3" t="str">
        <f>IF(TRIM(Raw_zonesummary!$A52)="Existing",Raw_zonesummary!P52,"")</f>
        <v/>
      </c>
      <c r="E53" s="3" t="str">
        <f>IF(TRIM(Raw_zonesummary!$A52)="Existing",Raw_zonesummary!Q52,"")</f>
        <v/>
      </c>
      <c r="F53" s="3" t="str">
        <f>IF(TRIM(Raw_zonesummary!$A52)="Existing",Raw_zonesummary!R52,"")</f>
        <v/>
      </c>
      <c r="G53" s="67" t="str">
        <f>IFERROR(H53*J53/H70,"")</f>
        <v/>
      </c>
      <c r="H53" s="60" t="str">
        <f>IF(TRIM(Raw_zonesummary!$A52)="Existing",Raw_zonesummary!E52,"")</f>
        <v/>
      </c>
      <c r="I53" s="60" t="str">
        <f>IF(TRIM(Raw_zonesummary!$A52)="Existing",Raw_zonesummary!I52,"")</f>
        <v/>
      </c>
      <c r="J53" s="2" t="str">
        <f>IF(TRIM(Raw_zonesummary!$A52)="Existing",Raw_zonesummary!J52,"")</f>
        <v/>
      </c>
      <c r="K53" s="39" t="str">
        <f>IF(TRIM(Raw_zonesummary!$A52)="Existing",Raw_zonesummary!K52,"")</f>
        <v/>
      </c>
      <c r="L53" s="26"/>
    </row>
    <row r="54" spans="1:12" x14ac:dyDescent="0.25">
      <c r="A54" s="3" t="str">
        <f>IF(TRIM(Raw_zonesummary!$A53)="Existing",Raw_zonesummary!B53,"")</f>
        <v/>
      </c>
      <c r="B54" s="3" t="str">
        <f>IF(TRIM(Raw_zonesummary!$A53)="Existing",Raw_zonesummary!C53,"")</f>
        <v/>
      </c>
      <c r="C54" s="2" t="str">
        <f>IF(TRIM(Raw_zonesummary!$A53)="Existing",Raw_zonesummary!D53,"")</f>
        <v/>
      </c>
      <c r="D54" s="3" t="str">
        <f>IF(TRIM(Raw_zonesummary!$A53)="Existing",Raw_zonesummary!P53,"")</f>
        <v/>
      </c>
      <c r="E54" s="3" t="str">
        <f>IF(TRIM(Raw_zonesummary!$A53)="Existing",Raw_zonesummary!Q53,"")</f>
        <v/>
      </c>
      <c r="F54" s="3" t="str">
        <f>IF(TRIM(Raw_zonesummary!$A53)="Existing",Raw_zonesummary!R53,"")</f>
        <v/>
      </c>
      <c r="G54" s="67" t="str">
        <f>IFERROR(H54*J54/H70,"")</f>
        <v/>
      </c>
      <c r="H54" s="60" t="str">
        <f>IF(TRIM(Raw_zonesummary!$A53)="Existing",Raw_zonesummary!E53,"")</f>
        <v/>
      </c>
      <c r="I54" s="60" t="str">
        <f>IF(TRIM(Raw_zonesummary!$A53)="Existing",Raw_zonesummary!I53,"")</f>
        <v/>
      </c>
      <c r="J54" s="2" t="str">
        <f>IF(TRIM(Raw_zonesummary!$A53)="Existing",Raw_zonesummary!J53,"")</f>
        <v/>
      </c>
      <c r="K54" s="39" t="str">
        <f>IF(TRIM(Raw_zonesummary!$A53)="Existing",Raw_zonesummary!K53,"")</f>
        <v/>
      </c>
      <c r="L54" s="26"/>
    </row>
    <row r="55" spans="1:12" x14ac:dyDescent="0.25">
      <c r="A55" s="3" t="str">
        <f>IF(TRIM(Raw_zonesummary!$A54)="Existing",Raw_zonesummary!B54,"")</f>
        <v/>
      </c>
      <c r="B55" s="3" t="str">
        <f>IF(TRIM(Raw_zonesummary!$A54)="Existing",Raw_zonesummary!C54,"")</f>
        <v/>
      </c>
      <c r="C55" s="2" t="str">
        <f>IF(TRIM(Raw_zonesummary!$A54)="Existing",Raw_zonesummary!D54,"")</f>
        <v/>
      </c>
      <c r="D55" s="3" t="str">
        <f>IF(TRIM(Raw_zonesummary!$A54)="Existing",Raw_zonesummary!P54,"")</f>
        <v/>
      </c>
      <c r="E55" s="3" t="str">
        <f>IF(TRIM(Raw_zonesummary!$A54)="Existing",Raw_zonesummary!Q54,"")</f>
        <v/>
      </c>
      <c r="F55" s="3" t="str">
        <f>IF(TRIM(Raw_zonesummary!$A54)="Existing",Raw_zonesummary!R54,"")</f>
        <v/>
      </c>
      <c r="G55" s="67" t="str">
        <f>IFERROR(H55*J55/H70,"")</f>
        <v/>
      </c>
      <c r="H55" s="60" t="str">
        <f>IF(TRIM(Raw_zonesummary!$A54)="Existing",Raw_zonesummary!E54,"")</f>
        <v/>
      </c>
      <c r="I55" s="60" t="str">
        <f>IF(TRIM(Raw_zonesummary!$A54)="Existing",Raw_zonesummary!I54,"")</f>
        <v/>
      </c>
      <c r="J55" s="2" t="str">
        <f>IF(TRIM(Raw_zonesummary!$A54)="Existing",Raw_zonesummary!J54,"")</f>
        <v/>
      </c>
      <c r="K55" s="39" t="str">
        <f>IF(TRIM(Raw_zonesummary!$A54)="Existing",Raw_zonesummary!K54,"")</f>
        <v/>
      </c>
      <c r="L55" s="26"/>
    </row>
    <row r="56" spans="1:12" x14ac:dyDescent="0.25">
      <c r="A56" s="3" t="str">
        <f>IF(TRIM(Raw_zonesummary!$A55)="Existing",Raw_zonesummary!B55,"")</f>
        <v/>
      </c>
      <c r="B56" s="3" t="str">
        <f>IF(TRIM(Raw_zonesummary!$A55)="Existing",Raw_zonesummary!C55,"")</f>
        <v/>
      </c>
      <c r="C56" s="2" t="str">
        <f>IF(TRIM(Raw_zonesummary!$A55)="Existing",Raw_zonesummary!D55,"")</f>
        <v/>
      </c>
      <c r="D56" s="3" t="str">
        <f>IF(TRIM(Raw_zonesummary!$A55)="Existing",Raw_zonesummary!P55,"")</f>
        <v/>
      </c>
      <c r="E56" s="3" t="str">
        <f>IF(TRIM(Raw_zonesummary!$A55)="Existing",Raw_zonesummary!Q55,"")</f>
        <v/>
      </c>
      <c r="F56" s="3" t="str">
        <f>IF(TRIM(Raw_zonesummary!$A55)="Existing",Raw_zonesummary!R55,"")</f>
        <v/>
      </c>
      <c r="G56" s="67" t="str">
        <f>IFERROR(H56*J56/H70,"")</f>
        <v/>
      </c>
      <c r="H56" s="60" t="str">
        <f>IF(TRIM(Raw_zonesummary!$A55)="Existing",Raw_zonesummary!E55,"")</f>
        <v/>
      </c>
      <c r="I56" s="60" t="str">
        <f>IF(TRIM(Raw_zonesummary!$A55)="Existing",Raw_zonesummary!I55,"")</f>
        <v/>
      </c>
      <c r="J56" s="2" t="str">
        <f>IF(TRIM(Raw_zonesummary!$A55)="Existing",Raw_zonesummary!J55,"")</f>
        <v/>
      </c>
      <c r="K56" s="39" t="str">
        <f>IF(TRIM(Raw_zonesummary!$A55)="Existing",Raw_zonesummary!K55,"")</f>
        <v/>
      </c>
      <c r="L56" s="26"/>
    </row>
    <row r="57" spans="1:12" x14ac:dyDescent="0.25">
      <c r="A57" s="3" t="str">
        <f>IF(TRIM(Raw_zonesummary!$A56)="Existing",Raw_zonesummary!B56,"")</f>
        <v/>
      </c>
      <c r="B57" s="3" t="str">
        <f>IF(TRIM(Raw_zonesummary!$A56)="Existing",Raw_zonesummary!C56,"")</f>
        <v/>
      </c>
      <c r="C57" s="2" t="str">
        <f>IF(TRIM(Raw_zonesummary!$A56)="Existing",Raw_zonesummary!D56,"")</f>
        <v/>
      </c>
      <c r="D57" s="3" t="str">
        <f>IF(TRIM(Raw_zonesummary!$A56)="Existing",Raw_zonesummary!P56,"")</f>
        <v/>
      </c>
      <c r="E57" s="3" t="str">
        <f>IF(TRIM(Raw_zonesummary!$A56)="Existing",Raw_zonesummary!Q56,"")</f>
        <v/>
      </c>
      <c r="F57" s="3" t="str">
        <f>IF(TRIM(Raw_zonesummary!$A56)="Existing",Raw_zonesummary!R56,"")</f>
        <v/>
      </c>
      <c r="G57" s="67" t="str">
        <f>IFERROR(H57*J57/H70,"")</f>
        <v/>
      </c>
      <c r="H57" s="60" t="str">
        <f>IF(TRIM(Raw_zonesummary!$A56)="Existing",Raw_zonesummary!E56,"")</f>
        <v/>
      </c>
      <c r="I57" s="60" t="str">
        <f>IF(TRIM(Raw_zonesummary!$A56)="Existing",Raw_zonesummary!I56,"")</f>
        <v/>
      </c>
      <c r="J57" s="2" t="str">
        <f>IF(TRIM(Raw_zonesummary!$A56)="Existing",Raw_zonesummary!J56,"")</f>
        <v/>
      </c>
      <c r="K57" s="39" t="str">
        <f>IF(TRIM(Raw_zonesummary!$A56)="Existing",Raw_zonesummary!K56,"")</f>
        <v/>
      </c>
      <c r="L57" s="26"/>
    </row>
    <row r="58" spans="1:12" x14ac:dyDescent="0.25">
      <c r="A58" s="3" t="str">
        <f>IF(TRIM(Raw_zonesummary!$A57)="Existing",Raw_zonesummary!B57,"")</f>
        <v/>
      </c>
      <c r="B58" s="3" t="str">
        <f>IF(TRIM(Raw_zonesummary!$A57)="Existing",Raw_zonesummary!C57,"")</f>
        <v/>
      </c>
      <c r="C58" s="2" t="str">
        <f>IF(TRIM(Raw_zonesummary!$A57)="Existing",Raw_zonesummary!D57,"")</f>
        <v/>
      </c>
      <c r="D58" s="3" t="str">
        <f>IF(TRIM(Raw_zonesummary!$A57)="Existing",Raw_zonesummary!P57,"")</f>
        <v/>
      </c>
      <c r="E58" s="3" t="str">
        <f>IF(TRIM(Raw_zonesummary!$A57)="Existing",Raw_zonesummary!Q57,"")</f>
        <v/>
      </c>
      <c r="F58" s="3" t="str">
        <f>IF(TRIM(Raw_zonesummary!$A57)="Existing",Raw_zonesummary!R57,"")</f>
        <v/>
      </c>
      <c r="G58" s="67" t="str">
        <f>IFERROR(H58*J58/H70,"")</f>
        <v/>
      </c>
      <c r="H58" s="60" t="str">
        <f>IF(TRIM(Raw_zonesummary!$A57)="Existing",Raw_zonesummary!E57,"")</f>
        <v/>
      </c>
      <c r="I58" s="60" t="str">
        <f>IF(TRIM(Raw_zonesummary!$A57)="Existing",Raw_zonesummary!I57,"")</f>
        <v/>
      </c>
      <c r="J58" s="2" t="str">
        <f>IF(TRIM(Raw_zonesummary!$A57)="Existing",Raw_zonesummary!J57,"")</f>
        <v/>
      </c>
      <c r="K58" s="39" t="str">
        <f>IF(TRIM(Raw_zonesummary!$A57)="Existing",Raw_zonesummary!K57,"")</f>
        <v/>
      </c>
      <c r="L58" s="26"/>
    </row>
    <row r="59" spans="1:12" x14ac:dyDescent="0.25">
      <c r="A59" s="3" t="str">
        <f>IF(TRIM(Raw_zonesummary!$A58)="Existing",Raw_zonesummary!B58,"")</f>
        <v/>
      </c>
      <c r="B59" s="3" t="str">
        <f>IF(TRIM(Raw_zonesummary!$A58)="Existing",Raw_zonesummary!C58,"")</f>
        <v/>
      </c>
      <c r="C59" s="2" t="str">
        <f>IF(TRIM(Raw_zonesummary!$A58)="Existing",Raw_zonesummary!D58,"")</f>
        <v/>
      </c>
      <c r="D59" s="3" t="str">
        <f>IF(TRIM(Raw_zonesummary!$A58)="Existing",Raw_zonesummary!P58,"")</f>
        <v/>
      </c>
      <c r="E59" s="3" t="str">
        <f>IF(TRIM(Raw_zonesummary!$A58)="Existing",Raw_zonesummary!Q58,"")</f>
        <v/>
      </c>
      <c r="F59" s="3" t="str">
        <f>IF(TRIM(Raw_zonesummary!$A58)="Existing",Raw_zonesummary!R58,"")</f>
        <v/>
      </c>
      <c r="G59" s="67" t="str">
        <f>IFERROR(H59*J59/H70,"")</f>
        <v/>
      </c>
      <c r="H59" s="60" t="str">
        <f>IF(TRIM(Raw_zonesummary!$A58)="Existing",Raw_zonesummary!E58,"")</f>
        <v/>
      </c>
      <c r="I59" s="60" t="str">
        <f>IF(TRIM(Raw_zonesummary!$A58)="Existing",Raw_zonesummary!I58,"")</f>
        <v/>
      </c>
      <c r="J59" s="2" t="str">
        <f>IF(TRIM(Raw_zonesummary!$A58)="Existing",Raw_zonesummary!J58,"")</f>
        <v/>
      </c>
      <c r="K59" s="39" t="str">
        <f>IF(TRIM(Raw_zonesummary!$A58)="Existing",Raw_zonesummary!K58,"")</f>
        <v/>
      </c>
      <c r="L59" s="26"/>
    </row>
    <row r="60" spans="1:12" x14ac:dyDescent="0.25">
      <c r="A60" s="3" t="str">
        <f>IF(TRIM(Raw_zonesummary!$A59)="Existing",Raw_zonesummary!B59,"")</f>
        <v/>
      </c>
      <c r="B60" s="3" t="str">
        <f>IF(TRIM(Raw_zonesummary!$A59)="Existing",Raw_zonesummary!C59,"")</f>
        <v/>
      </c>
      <c r="C60" s="2" t="str">
        <f>IF(TRIM(Raw_zonesummary!$A59)="Existing",Raw_zonesummary!D59,"")</f>
        <v/>
      </c>
      <c r="D60" s="3" t="str">
        <f>IF(TRIM(Raw_zonesummary!$A59)="Existing",Raw_zonesummary!P59,"")</f>
        <v/>
      </c>
      <c r="E60" s="3" t="str">
        <f>IF(TRIM(Raw_zonesummary!$A59)="Existing",Raw_zonesummary!Q59,"")</f>
        <v/>
      </c>
      <c r="F60" s="3" t="str">
        <f>IF(TRIM(Raw_zonesummary!$A59)="Existing",Raw_zonesummary!R59,"")</f>
        <v/>
      </c>
      <c r="G60" s="67" t="str">
        <f>IFERROR(H60*J60/H70,"")</f>
        <v/>
      </c>
      <c r="H60" s="60" t="str">
        <f>IF(TRIM(Raw_zonesummary!$A59)="Existing",Raw_zonesummary!E59,"")</f>
        <v/>
      </c>
      <c r="I60" s="60" t="str">
        <f>IF(TRIM(Raw_zonesummary!$A59)="Existing",Raw_zonesummary!I59,"")</f>
        <v/>
      </c>
      <c r="J60" s="2" t="str">
        <f>IF(TRIM(Raw_zonesummary!$A59)="Existing",Raw_zonesummary!J59,"")</f>
        <v/>
      </c>
      <c r="K60" s="39" t="str">
        <f>IF(TRIM(Raw_zonesummary!$A59)="Existing",Raw_zonesummary!K59,"")</f>
        <v/>
      </c>
      <c r="L60" s="26"/>
    </row>
    <row r="61" spans="1:12" x14ac:dyDescent="0.25">
      <c r="A61" s="3" t="str">
        <f>IF(TRIM(Raw_zonesummary!$A60)="Existing",Raw_zonesummary!B60,"")</f>
        <v/>
      </c>
      <c r="B61" s="3" t="str">
        <f>IF(TRIM(Raw_zonesummary!$A60)="Existing",Raw_zonesummary!C60,"")</f>
        <v/>
      </c>
      <c r="C61" s="2" t="str">
        <f>IF(TRIM(Raw_zonesummary!$A60)="Existing",Raw_zonesummary!D60,"")</f>
        <v/>
      </c>
      <c r="D61" s="3" t="str">
        <f>IF(TRIM(Raw_zonesummary!$A60)="Existing",Raw_zonesummary!P60,"")</f>
        <v/>
      </c>
      <c r="E61" s="3" t="str">
        <f>IF(TRIM(Raw_zonesummary!$A60)="Existing",Raw_zonesummary!Q60,"")</f>
        <v/>
      </c>
      <c r="F61" s="3" t="str">
        <f>IF(TRIM(Raw_zonesummary!$A60)="Existing",Raw_zonesummary!R60,"")</f>
        <v/>
      </c>
      <c r="G61" s="67" t="str">
        <f>IFERROR(H61*J61/H70,"")</f>
        <v/>
      </c>
      <c r="H61" s="60" t="str">
        <f>IF(TRIM(Raw_zonesummary!$A60)="Existing",Raw_zonesummary!E60,"")</f>
        <v/>
      </c>
      <c r="I61" s="60" t="str">
        <f>IF(TRIM(Raw_zonesummary!$A60)="Existing",Raw_zonesummary!I60,"")</f>
        <v/>
      </c>
      <c r="J61" s="2" t="str">
        <f>IF(TRIM(Raw_zonesummary!$A60)="Existing",Raw_zonesummary!J60,"")</f>
        <v/>
      </c>
      <c r="K61" s="39" t="str">
        <f>IF(TRIM(Raw_zonesummary!$A60)="Existing",Raw_zonesummary!K60,"")</f>
        <v/>
      </c>
      <c r="L61" s="26"/>
    </row>
    <row r="62" spans="1:12" x14ac:dyDescent="0.25">
      <c r="A62" s="3" t="str">
        <f>IF(TRIM(Raw_zonesummary!$A61)="Existing",Raw_zonesummary!B61,"")</f>
        <v/>
      </c>
      <c r="B62" s="3" t="str">
        <f>IF(TRIM(Raw_zonesummary!$A61)="Existing",Raw_zonesummary!C61,"")</f>
        <v/>
      </c>
      <c r="C62" s="2" t="str">
        <f>IF(TRIM(Raw_zonesummary!$A61)="Existing",Raw_zonesummary!D61,"")</f>
        <v/>
      </c>
      <c r="D62" s="3" t="str">
        <f>IF(TRIM(Raw_zonesummary!$A61)="Existing",Raw_zonesummary!P61,"")</f>
        <v/>
      </c>
      <c r="E62" s="3" t="str">
        <f>IF(TRIM(Raw_zonesummary!$A61)="Existing",Raw_zonesummary!Q61,"")</f>
        <v/>
      </c>
      <c r="F62" s="3" t="str">
        <f>IF(TRIM(Raw_zonesummary!$A61)="Existing",Raw_zonesummary!R61,"")</f>
        <v/>
      </c>
      <c r="G62" s="67" t="str">
        <f>IFERROR(H62*J62/H70,"")</f>
        <v/>
      </c>
      <c r="H62" s="60" t="str">
        <f>IF(TRIM(Raw_zonesummary!$A61)="Existing",Raw_zonesummary!E61,"")</f>
        <v/>
      </c>
      <c r="I62" s="60" t="str">
        <f>IF(TRIM(Raw_zonesummary!$A61)="Existing",Raw_zonesummary!I61,"")</f>
        <v/>
      </c>
      <c r="J62" s="2" t="str">
        <f>IF(TRIM(Raw_zonesummary!$A61)="Existing",Raw_zonesummary!J61,"")</f>
        <v/>
      </c>
      <c r="K62" s="39" t="str">
        <f>IF(TRIM(Raw_zonesummary!$A61)="Existing",Raw_zonesummary!K61,"")</f>
        <v/>
      </c>
      <c r="L62" s="26"/>
    </row>
    <row r="63" spans="1:12" x14ac:dyDescent="0.25">
      <c r="A63" s="3" t="str">
        <f>IF(TRIM(Raw_zonesummary!$A62)="Existing",Raw_zonesummary!B62,"")</f>
        <v/>
      </c>
      <c r="B63" s="3" t="str">
        <f>IF(TRIM(Raw_zonesummary!$A62)="Existing",Raw_zonesummary!C62,"")</f>
        <v/>
      </c>
      <c r="C63" s="2" t="str">
        <f>IF(TRIM(Raw_zonesummary!$A62)="Existing",Raw_zonesummary!D62,"")</f>
        <v/>
      </c>
      <c r="D63" s="3" t="str">
        <f>IF(TRIM(Raw_zonesummary!$A62)="Existing",Raw_zonesummary!P62,"")</f>
        <v/>
      </c>
      <c r="E63" s="3" t="str">
        <f>IF(TRIM(Raw_zonesummary!$A62)="Existing",Raw_zonesummary!Q62,"")</f>
        <v/>
      </c>
      <c r="F63" s="3" t="str">
        <f>IF(TRIM(Raw_zonesummary!$A62)="Existing",Raw_zonesummary!R62,"")</f>
        <v/>
      </c>
      <c r="G63" s="67" t="str">
        <f>IFERROR(H63*J63/H70,"")</f>
        <v/>
      </c>
      <c r="H63" s="60" t="str">
        <f>IF(TRIM(Raw_zonesummary!$A62)="Existing",Raw_zonesummary!E62,"")</f>
        <v/>
      </c>
      <c r="I63" s="60" t="str">
        <f>IF(TRIM(Raw_zonesummary!$A62)="Existing",Raw_zonesummary!I62,"")</f>
        <v/>
      </c>
      <c r="J63" s="2" t="str">
        <f>IF(TRIM(Raw_zonesummary!$A62)="Existing",Raw_zonesummary!J62,"")</f>
        <v/>
      </c>
      <c r="K63" s="39" t="str">
        <f>IF(TRIM(Raw_zonesummary!$A62)="Existing",Raw_zonesummary!K62,"")</f>
        <v/>
      </c>
      <c r="L63" s="26"/>
    </row>
    <row r="64" spans="1:12" x14ac:dyDescent="0.25">
      <c r="A64" s="3" t="str">
        <f>IF(TRIM(Raw_zonesummary!$A63)="Existing",Raw_zonesummary!B63,"")</f>
        <v/>
      </c>
      <c r="B64" s="3" t="str">
        <f>IF(TRIM(Raw_zonesummary!$A63)="Existing",Raw_zonesummary!C63,"")</f>
        <v/>
      </c>
      <c r="C64" s="2" t="str">
        <f>IF(TRIM(Raw_zonesummary!$A63)="Existing",Raw_zonesummary!D63,"")</f>
        <v/>
      </c>
      <c r="D64" s="3" t="str">
        <f>IF(TRIM(Raw_zonesummary!$A63)="Existing",Raw_zonesummary!P63,"")</f>
        <v/>
      </c>
      <c r="E64" s="3" t="str">
        <f>IF(TRIM(Raw_zonesummary!$A63)="Existing",Raw_zonesummary!Q63,"")</f>
        <v/>
      </c>
      <c r="F64" s="3" t="str">
        <f>IF(TRIM(Raw_zonesummary!$A63)="Existing",Raw_zonesummary!R63,"")</f>
        <v/>
      </c>
      <c r="G64" s="67" t="str">
        <f>IFERROR(H64*J64/H70,"")</f>
        <v/>
      </c>
      <c r="H64" s="60" t="str">
        <f>IF(TRIM(Raw_zonesummary!$A63)="Existing",Raw_zonesummary!E63,"")</f>
        <v/>
      </c>
      <c r="I64" s="60" t="str">
        <f>IF(TRIM(Raw_zonesummary!$A63)="Existing",Raw_zonesummary!I63,"")</f>
        <v/>
      </c>
      <c r="J64" s="2" t="str">
        <f>IF(TRIM(Raw_zonesummary!$A63)="Existing",Raw_zonesummary!J63,"")</f>
        <v/>
      </c>
      <c r="K64" s="39" t="str">
        <f>IF(TRIM(Raw_zonesummary!$A63)="Existing",Raw_zonesummary!K63,"")</f>
        <v/>
      </c>
      <c r="L64" s="26"/>
    </row>
    <row r="65" spans="1:12" x14ac:dyDescent="0.25">
      <c r="A65" s="3" t="str">
        <f>IF(TRIM(Raw_zonesummary!$A64)="Existing",Raw_zonesummary!B64,"")</f>
        <v/>
      </c>
      <c r="B65" s="3" t="str">
        <f>IF(TRIM(Raw_zonesummary!$A64)="Existing",Raw_zonesummary!C64,"")</f>
        <v/>
      </c>
      <c r="C65" s="2" t="str">
        <f>IF(TRIM(Raw_zonesummary!$A64)="Existing",Raw_zonesummary!D64,"")</f>
        <v/>
      </c>
      <c r="D65" s="3" t="str">
        <f>IF(TRIM(Raw_zonesummary!$A64)="Existing",Raw_zonesummary!P64,"")</f>
        <v/>
      </c>
      <c r="E65" s="3" t="str">
        <f>IF(TRIM(Raw_zonesummary!$A64)="Existing",Raw_zonesummary!Q64,"")</f>
        <v/>
      </c>
      <c r="F65" s="3" t="str">
        <f>IF(TRIM(Raw_zonesummary!$A64)="Existing",Raw_zonesummary!R64,"")</f>
        <v/>
      </c>
      <c r="G65" s="67" t="str">
        <f>IFERROR(H65*J65/H70,"")</f>
        <v/>
      </c>
      <c r="H65" s="60" t="str">
        <f>IF(TRIM(Raw_zonesummary!$A64)="Existing",Raw_zonesummary!E64,"")</f>
        <v/>
      </c>
      <c r="I65" s="60" t="str">
        <f>IF(TRIM(Raw_zonesummary!$A64)="Existing",Raw_zonesummary!I64,"")</f>
        <v/>
      </c>
      <c r="J65" s="2" t="str">
        <f>IF(TRIM(Raw_zonesummary!$A64)="Existing",Raw_zonesummary!J64,"")</f>
        <v/>
      </c>
      <c r="K65" s="39" t="str">
        <f>IF(TRIM(Raw_zonesummary!$A64)="Existing",Raw_zonesummary!K64,"")</f>
        <v/>
      </c>
      <c r="L65" s="26"/>
    </row>
    <row r="66" spans="1:12" x14ac:dyDescent="0.25">
      <c r="A66" s="3" t="str">
        <f>IF(TRIM(Raw_zonesummary!$A65)="Existing",Raw_zonesummary!B65,"")</f>
        <v/>
      </c>
      <c r="B66" s="3" t="str">
        <f>IF(TRIM(Raw_zonesummary!$A65)="Existing",Raw_zonesummary!C65,"")</f>
        <v/>
      </c>
      <c r="C66" s="2" t="str">
        <f>IF(TRIM(Raw_zonesummary!$A65)="Existing",Raw_zonesummary!D65,"")</f>
        <v/>
      </c>
      <c r="D66" s="3" t="str">
        <f>IF(TRIM(Raw_zonesummary!$A65)="Existing",Raw_zonesummary!P65,"")</f>
        <v/>
      </c>
      <c r="E66" s="3" t="str">
        <f>IF(TRIM(Raw_zonesummary!$A65)="Existing",Raw_zonesummary!Q65,"")</f>
        <v/>
      </c>
      <c r="F66" s="3" t="str">
        <f>IF(TRIM(Raw_zonesummary!$A65)="Existing",Raw_zonesummary!R65,"")</f>
        <v/>
      </c>
      <c r="G66" s="67" t="str">
        <f>IFERROR(H66*J66/H70,"")</f>
        <v/>
      </c>
      <c r="H66" s="60" t="str">
        <f>IF(TRIM(Raw_zonesummary!$A65)="Existing",Raw_zonesummary!E65,"")</f>
        <v/>
      </c>
      <c r="I66" s="60" t="str">
        <f>IF(TRIM(Raw_zonesummary!$A65)="Existing",Raw_zonesummary!I65,"")</f>
        <v/>
      </c>
      <c r="J66" s="2" t="str">
        <f>IF(TRIM(Raw_zonesummary!$A65)="Existing",Raw_zonesummary!J65,"")</f>
        <v/>
      </c>
      <c r="K66" s="39" t="str">
        <f>IF(TRIM(Raw_zonesummary!$A65)="Existing",Raw_zonesummary!K65,"")</f>
        <v/>
      </c>
      <c r="L66" s="26"/>
    </row>
    <row r="67" spans="1:12" x14ac:dyDescent="0.25">
      <c r="A67" s="3" t="str">
        <f>IF(TRIM(Raw_zonesummary!$A66)="Existing",Raw_zonesummary!B66,"")</f>
        <v/>
      </c>
      <c r="B67" s="3" t="str">
        <f>IF(TRIM(Raw_zonesummary!$A66)="Existing",Raw_zonesummary!C66,"")</f>
        <v/>
      </c>
      <c r="C67" s="2" t="str">
        <f>IF(TRIM(Raw_zonesummary!$A66)="Existing",Raw_zonesummary!D66,"")</f>
        <v/>
      </c>
      <c r="D67" s="3" t="str">
        <f>IF(TRIM(Raw_zonesummary!$A66)="Existing",Raw_zonesummary!P66,"")</f>
        <v/>
      </c>
      <c r="E67" s="3" t="str">
        <f>IF(TRIM(Raw_zonesummary!$A66)="Existing",Raw_zonesummary!Q66,"")</f>
        <v/>
      </c>
      <c r="F67" s="3" t="str">
        <f>IF(TRIM(Raw_zonesummary!$A66)="Existing",Raw_zonesummary!R66,"")</f>
        <v/>
      </c>
      <c r="G67" s="67" t="str">
        <f>IFERROR(H67*J67/H70,"")</f>
        <v/>
      </c>
      <c r="H67" s="60" t="str">
        <f>IF(TRIM(Raw_zonesummary!$A66)="Existing",Raw_zonesummary!E66,"")</f>
        <v/>
      </c>
      <c r="I67" s="60" t="str">
        <f>IF(TRIM(Raw_zonesummary!$A66)="Existing",Raw_zonesummary!I66,"")</f>
        <v/>
      </c>
      <c r="J67" s="2" t="str">
        <f>IF(TRIM(Raw_zonesummary!$A66)="Existing",Raw_zonesummary!J66,"")</f>
        <v/>
      </c>
      <c r="K67" s="39" t="str">
        <f>IF(TRIM(Raw_zonesummary!$A66)="Existing",Raw_zonesummary!K66,"")</f>
        <v/>
      </c>
      <c r="L67" s="26"/>
    </row>
    <row r="68" spans="1:12" x14ac:dyDescent="0.25">
      <c r="A68" s="3" t="str">
        <f>IF(TRIM(Raw_zonesummary!$A67)="Existing",Raw_zonesummary!B67,"")</f>
        <v/>
      </c>
      <c r="B68" s="3" t="str">
        <f>IF(TRIM(Raw_zonesummary!$A67)="Existing",Raw_zonesummary!C67,"")</f>
        <v/>
      </c>
      <c r="C68" s="2" t="str">
        <f>IF(TRIM(Raw_zonesummary!$A67)="Existing",Raw_zonesummary!D67,"")</f>
        <v/>
      </c>
      <c r="D68" s="3" t="str">
        <f>IF(TRIM(Raw_zonesummary!$A67)="Existing",Raw_zonesummary!P67,"")</f>
        <v/>
      </c>
      <c r="E68" s="3" t="str">
        <f>IF(TRIM(Raw_zonesummary!$A67)="Existing",Raw_zonesummary!Q67,"")</f>
        <v/>
      </c>
      <c r="F68" s="3" t="str">
        <f>IF(TRIM(Raw_zonesummary!$A67)="Existing",Raw_zonesummary!R67,"")</f>
        <v/>
      </c>
      <c r="G68" s="67" t="str">
        <f>IFERROR(H68*J68/H70,"")</f>
        <v/>
      </c>
      <c r="H68" s="60" t="str">
        <f>IF(TRIM(Raw_zonesummary!$A67)="Existing",Raw_zonesummary!E67,"")</f>
        <v/>
      </c>
      <c r="I68" s="60" t="str">
        <f>IF(TRIM(Raw_zonesummary!$A67)="Existing",Raw_zonesummary!I67,"")</f>
        <v/>
      </c>
      <c r="J68" s="2" t="str">
        <f>IF(TRIM(Raw_zonesummary!$A67)="Existing",Raw_zonesummary!J67,"")</f>
        <v/>
      </c>
      <c r="K68" s="39" t="str">
        <f>IF(TRIM(Raw_zonesummary!$A67)="Existing",Raw_zonesummary!K67,"")</f>
        <v/>
      </c>
      <c r="L68" s="26"/>
    </row>
    <row r="69" spans="1:12" x14ac:dyDescent="0.25">
      <c r="A69" s="3" t="str">
        <f>IF(TRIM(Raw_zonesummary!$A68)="Existing",Raw_zonesummary!B68,"")</f>
        <v/>
      </c>
      <c r="B69" s="3" t="str">
        <f>IF(TRIM(Raw_zonesummary!$A68)="Existing",Raw_zonesummary!C68,"")</f>
        <v/>
      </c>
      <c r="C69" s="2" t="str">
        <f>IF(TRIM(Raw_zonesummary!$A68)="Existing",Raw_zonesummary!D68,"")</f>
        <v/>
      </c>
      <c r="D69" s="3" t="str">
        <f>IF(TRIM(Raw_zonesummary!$A68)="Existing",Raw_zonesummary!P68,"")</f>
        <v/>
      </c>
      <c r="E69" s="3" t="str">
        <f>IF(TRIM(Raw_zonesummary!$A68)="Existing",Raw_zonesummary!Q68,"")</f>
        <v/>
      </c>
      <c r="F69" s="3" t="str">
        <f>IF(TRIM(Raw_zonesummary!$A68)="Existing",Raw_zonesummary!R68,"")</f>
        <v/>
      </c>
      <c r="G69" s="67" t="str">
        <f>IFERROR(H69*J69/H70,"")</f>
        <v/>
      </c>
      <c r="H69" s="60" t="str">
        <f>IF(TRIM(Raw_zonesummary!$A68)="Existing",Raw_zonesummary!E68,"")</f>
        <v/>
      </c>
      <c r="I69" s="60" t="str">
        <f>IF(TRIM(Raw_zonesummary!$A68)="Existing",Raw_zonesummary!I68,"")</f>
        <v/>
      </c>
      <c r="J69" s="2" t="str">
        <f>IF(TRIM(Raw_zonesummary!$A68)="Existing",Raw_zonesummary!J68,"")</f>
        <v/>
      </c>
      <c r="K69" s="39" t="str">
        <f>IF(TRIM(Raw_zonesummary!$A68)="Existing",Raw_zonesummary!K68,"")</f>
        <v/>
      </c>
      <c r="L69" s="26"/>
    </row>
    <row r="70" spans="1:12" ht="45" x14ac:dyDescent="0.25">
      <c r="A70" s="12" t="str">
        <f>"Total (" &amp; COUNTIF(A$3:INDEX(A:A,ROW()-1),"?*") &amp; " Space)"</f>
        <v>Total (0 Space)</v>
      </c>
      <c r="B70" s="12" t="str">
        <f>"Total (" &amp; COUNTIF(A$3:INDEX(A:A,ROW()-1),"?*") &amp; " Space)"</f>
        <v>Total (0 Space)</v>
      </c>
      <c r="C70" s="3" t="str">
        <f>"Total (" &amp;
COUNTIF(C$2:INDEX(C:C,ROW()-1),"Yes") &amp;
" Conditioned zones, " &amp;
COUNTIF(C$2:INDEX(C:C,ROW()-1),"No") &amp;
" Unconditioned Zones)"</f>
        <v>Total (0 Conditioned zones, 0 Unconditioned Zones)</v>
      </c>
      <c r="D70" s="12"/>
      <c r="E70" s="12"/>
      <c r="F70" s="3"/>
      <c r="G70" s="13"/>
      <c r="H70" s="60">
        <f>SUMPRODUCT($H$3:INDEX(H:H,ROW()-1), $J$3:INDEX(J:J,ROW()-1))</f>
        <v>0</v>
      </c>
      <c r="I70" s="38"/>
      <c r="J70" s="14"/>
      <c r="K70" s="15"/>
      <c r="L70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91" t="str">
        <f>"Envelope - "&amp;Prototype!A2</f>
        <v>Envelope - 0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101</v>
      </c>
      <c r="I2" s="28" t="s">
        <v>74</v>
      </c>
      <c r="J2" s="28" t="s">
        <v>75</v>
      </c>
      <c r="K2" s="28" t="s">
        <v>76</v>
      </c>
      <c r="L2" s="28" t="s">
        <v>77</v>
      </c>
      <c r="M2" s="28" t="s">
        <v>78</v>
      </c>
      <c r="N2" s="28" t="s">
        <v>79</v>
      </c>
      <c r="O2" s="28" t="s">
        <v>80</v>
      </c>
      <c r="P2" s="28" t="s">
        <v>81</v>
      </c>
      <c r="Q2" s="28" t="s">
        <v>82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290</v>
      </c>
      <c r="B3" s="4">
        <f>Prototype!$A$2</f>
        <v>0</v>
      </c>
      <c r="C3" s="23" t="s">
        <v>92</v>
      </c>
      <c r="D3" s="43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/>
      </c>
      <c r="E3" s="23" t="s">
        <v>43</v>
      </c>
      <c r="F3" s="2" t="s">
        <v>39</v>
      </c>
      <c r="G3" s="6" t="s">
        <v>60</v>
      </c>
      <c r="H3" s="6"/>
      <c r="I3" s="44" t="str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J3" s="44" t="str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K3" s="44" t="str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L3" s="44" t="str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M3" s="44" t="str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N3" s="44" t="str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O3" s="44" t="str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P3" s="44" t="str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Q3" s="44" t="str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R3" s="44" t="str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S3" s="44" t="str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T3" s="44" t="str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U3" s="44" t="str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V3" s="44" t="str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W3" s="44" t="str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X3" s="44" t="str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</row>
    <row r="4" spans="1:24" ht="28.5" customHeight="1" x14ac:dyDescent="0.25">
      <c r="A4" s="4" t="s">
        <v>290</v>
      </c>
      <c r="B4" s="4">
        <f>Prototype!$A$2</f>
        <v>0</v>
      </c>
      <c r="C4" s="23" t="s">
        <v>92</v>
      </c>
      <c r="D4" s="43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/>
      </c>
      <c r="E4" s="23" t="s">
        <v>43</v>
      </c>
      <c r="F4" s="2" t="s">
        <v>40</v>
      </c>
      <c r="G4" s="6">
        <v>2025</v>
      </c>
      <c r="H4" s="6"/>
      <c r="I4" s="44" t="str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J4" s="44" t="str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K4" s="44" t="str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L4" s="44" t="str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M4" s="44" t="str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N4" s="44" t="str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O4" s="44" t="str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P4" s="44" t="str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Q4" s="44" t="str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R4" s="44" t="str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S4" s="44" t="str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T4" s="44" t="str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U4" s="44" t="str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V4" s="44" t="str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W4" s="44" t="str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X4" s="44" t="str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</row>
    <row r="5" spans="1:24" ht="28.5" customHeight="1" x14ac:dyDescent="0.25">
      <c r="A5" s="4" t="s">
        <v>41</v>
      </c>
      <c r="B5" s="4">
        <f>Prototype!$A$2</f>
        <v>0</v>
      </c>
      <c r="C5" s="23" t="s">
        <v>92</v>
      </c>
      <c r="D5" s="43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/>
      </c>
      <c r="E5" s="23" t="s">
        <v>43</v>
      </c>
      <c r="F5" s="2" t="s">
        <v>39</v>
      </c>
      <c r="G5" s="6" t="s">
        <v>60</v>
      </c>
      <c r="H5" s="6"/>
      <c r="I5" s="44" t="str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J5" s="44" t="str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K5" s="44" t="str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L5" s="44" t="str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M5" s="44" t="str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N5" s="44" t="str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O5" s="44" t="str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P5" s="44" t="str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Q5" s="44" t="str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R5" s="44" t="str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S5" s="44" t="str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T5" s="44" t="str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U5" s="44" t="str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V5" s="44" t="str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W5" s="44" t="str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X5" s="44" t="str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</row>
    <row r="6" spans="1:24" ht="28.5" customHeight="1" x14ac:dyDescent="0.25">
      <c r="A6" s="4" t="s">
        <v>41</v>
      </c>
      <c r="B6" s="4">
        <f>Prototype!$A$2</f>
        <v>0</v>
      </c>
      <c r="C6" s="23" t="s">
        <v>92</v>
      </c>
      <c r="D6" s="43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/>
      </c>
      <c r="E6" s="23" t="s">
        <v>43</v>
      </c>
      <c r="F6" s="2" t="s">
        <v>40</v>
      </c>
      <c r="G6" s="6">
        <v>2025</v>
      </c>
      <c r="H6" s="6"/>
      <c r="I6" s="44" t="str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J6" s="44" t="str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K6" s="44" t="str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L6" s="44" t="str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M6" s="44" t="str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N6" s="44" t="str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O6" s="44" t="str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P6" s="44" t="str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Q6" s="44" t="str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R6" s="44" t="str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S6" s="44" t="str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T6" s="44" t="str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U6" s="44" t="str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V6" s="44" t="str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W6" s="44" t="str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X6" s="44" t="str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</row>
    <row r="7" spans="1:24" x14ac:dyDescent="0.25">
      <c r="A7" s="4" t="s">
        <v>42</v>
      </c>
      <c r="B7" s="4">
        <f>Prototype!$A$2</f>
        <v>0</v>
      </c>
      <c r="C7" s="23" t="s">
        <v>92</v>
      </c>
      <c r="D7" s="43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/>
      </c>
      <c r="E7" s="23" t="s">
        <v>43</v>
      </c>
      <c r="F7" s="2" t="s">
        <v>39</v>
      </c>
      <c r="G7" s="6" t="s">
        <v>60</v>
      </c>
      <c r="H7" s="6"/>
      <c r="I7" s="44" t="str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J7" s="44" t="str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K7" s="44" t="str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L7" s="44" t="str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M7" s="44" t="str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N7" s="44" t="str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O7" s="44" t="str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P7" s="44" t="str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Q7" s="44" t="str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R7" s="44" t="str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S7" s="44" t="str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T7" s="44" t="str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U7" s="44" t="str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V7" s="44" t="str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W7" s="44" t="str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X7" s="44" t="str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</row>
    <row r="8" spans="1:24" x14ac:dyDescent="0.25">
      <c r="A8" s="4" t="s">
        <v>42</v>
      </c>
      <c r="B8" s="4">
        <f>Prototype!$A$2</f>
        <v>0</v>
      </c>
      <c r="C8" s="23" t="s">
        <v>92</v>
      </c>
      <c r="D8" s="43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/>
      </c>
      <c r="E8" s="23" t="s">
        <v>43</v>
      </c>
      <c r="F8" s="2" t="s">
        <v>40</v>
      </c>
      <c r="G8" s="6">
        <v>2025</v>
      </c>
      <c r="H8" s="6"/>
      <c r="I8" s="44" t="str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J8" s="44" t="str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K8" s="44" t="str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L8" s="44" t="str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M8" s="44" t="str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N8" s="44" t="str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O8" s="44" t="str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P8" s="44" t="str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Q8" s="44" t="str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R8" s="44" t="str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S8" s="44" t="str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T8" s="44" t="str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U8" s="44" t="str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V8" s="44" t="str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W8" s="44" t="str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X8" s="44" t="str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</row>
    <row r="9" spans="1:24" x14ac:dyDescent="0.25">
      <c r="A9" s="4" t="s">
        <v>42</v>
      </c>
      <c r="B9" s="4">
        <f>Prototype!$A$2</f>
        <v>0</v>
      </c>
      <c r="C9" s="23" t="s">
        <v>92</v>
      </c>
      <c r="D9" s="43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/>
      </c>
      <c r="E9" s="23" t="s">
        <v>44</v>
      </c>
      <c r="F9" s="2" t="s">
        <v>39</v>
      </c>
      <c r="G9" s="6" t="s">
        <v>60</v>
      </c>
      <c r="H9" s="6"/>
      <c r="I9" s="44" t="str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J9" s="44" t="str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K9" s="44" t="str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L9" s="44" t="str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M9" s="44" t="str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N9" s="44" t="str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O9" s="44" t="str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P9" s="44" t="str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Q9" s="44" t="str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R9" s="44" t="str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S9" s="44" t="str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T9" s="44" t="str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U9" s="44" t="str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V9" s="44" t="str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W9" s="44" t="str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X9" s="44" t="str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</row>
    <row r="10" spans="1:24" x14ac:dyDescent="0.25">
      <c r="A10" s="4" t="s">
        <v>42</v>
      </c>
      <c r="B10" s="4">
        <f>Prototype!$A$2</f>
        <v>0</v>
      </c>
      <c r="C10" s="23" t="s">
        <v>92</v>
      </c>
      <c r="D10" s="43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/>
      </c>
      <c r="E10" s="23" t="s">
        <v>44</v>
      </c>
      <c r="F10" s="2" t="s">
        <v>40</v>
      </c>
      <c r="G10" s="6">
        <v>2025</v>
      </c>
      <c r="H10" s="6"/>
      <c r="I10" s="44" t="str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J10" s="44" t="str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K10" s="44" t="str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L10" s="44" t="str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M10" s="44" t="str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N10" s="44" t="str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O10" s="44" t="str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P10" s="44" t="str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Q10" s="44" t="str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R10" s="44" t="str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S10" s="44" t="str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T10" s="44" t="str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U10" s="44" t="str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V10" s="44" t="str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W10" s="44" t="str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X10" s="44" t="str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</row>
    <row r="11" spans="1:24" ht="15" customHeight="1" x14ac:dyDescent="0.25">
      <c r="A11" s="4" t="s">
        <v>42</v>
      </c>
      <c r="B11" s="4">
        <f>Prototype!$A$2</f>
        <v>0</v>
      </c>
      <c r="C11" s="23" t="s">
        <v>92</v>
      </c>
      <c r="D11" s="43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/>
      </c>
      <c r="E11" s="24" t="s">
        <v>45</v>
      </c>
      <c r="F11" s="2" t="s">
        <v>39</v>
      </c>
      <c r="G11" s="6" t="s">
        <v>60</v>
      </c>
      <c r="H11" s="6"/>
      <c r="I11" s="44" t="str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J11" s="44" t="str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K11" s="44" t="str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L11" s="44" t="str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M11" s="44" t="str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N11" s="44" t="str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O11" s="44" t="str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P11" s="44" t="str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Q11" s="44" t="str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R11" s="44" t="str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S11" s="44" t="str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T11" s="44" t="str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U11" s="44" t="str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V11" s="44" t="str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W11" s="44" t="str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X11" s="44" t="str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</row>
    <row r="12" spans="1:24" ht="18" customHeight="1" x14ac:dyDescent="0.25">
      <c r="A12" s="4" t="s">
        <v>42</v>
      </c>
      <c r="B12" s="4">
        <f>Prototype!$A$2</f>
        <v>0</v>
      </c>
      <c r="C12" s="23" t="s">
        <v>92</v>
      </c>
      <c r="D12" s="43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/>
      </c>
      <c r="E12" s="24" t="s">
        <v>45</v>
      </c>
      <c r="F12" s="2" t="s">
        <v>40</v>
      </c>
      <c r="G12" s="6">
        <v>2025</v>
      </c>
      <c r="H12" s="6"/>
      <c r="I12" s="44" t="str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J12" s="44" t="str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K12" s="44" t="str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L12" s="44" t="str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M12" s="44" t="str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N12" s="44" t="str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O12" s="44" t="str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P12" s="44" t="str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Q12" s="44" t="str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R12" s="44" t="str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S12" s="44" t="str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T12" s="44" t="str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U12" s="44" t="str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V12" s="44" t="str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W12" s="44" t="str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  <c r="X12" s="44" t="str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/>
      </c>
    </row>
    <row r="14" spans="1:24" ht="15.75" x14ac:dyDescent="0.25">
      <c r="E14" s="93" t="str">
        <f>"Infiltration - "&amp;Prototype!A2</f>
        <v>Infiltration - 0</v>
      </c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101</v>
      </c>
      <c r="I15" s="28" t="s">
        <v>74</v>
      </c>
      <c r="J15" s="28" t="s">
        <v>75</v>
      </c>
      <c r="K15" s="28" t="s">
        <v>76</v>
      </c>
      <c r="L15" s="28" t="s">
        <v>77</v>
      </c>
      <c r="M15" s="28" t="s">
        <v>78</v>
      </c>
      <c r="N15" s="28" t="s">
        <v>79</v>
      </c>
      <c r="O15" s="28" t="s">
        <v>80</v>
      </c>
      <c r="P15" s="28" t="s">
        <v>81</v>
      </c>
      <c r="Q15" s="28" t="s">
        <v>82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4" t="s">
        <v>291</v>
      </c>
      <c r="F16" s="94" t="s">
        <v>57</v>
      </c>
      <c r="G16" s="6" t="s">
        <v>39</v>
      </c>
      <c r="H16" s="95" t="s">
        <v>321</v>
      </c>
      <c r="I16" s="44" t="str">
        <f>IFERROR(
  INDEX(Raw_infiltrationcfmft!$B$2:$Q$3,
    MATCH($G16,Raw_infiltrationcfmft!$A$2:$A$3,0),
    MATCH(I$15,Raw_infiltrationcfmft!$B$1:$Q$1,0)
  ),
"")</f>
        <v/>
      </c>
      <c r="J16" s="44" t="str">
        <f>IFERROR(
  INDEX(Raw_infiltrationcfmft!$B$2:$Q$3,
    MATCH($G16,Raw_infiltrationcfmft!$A$2:$A$3,0),
    MATCH(J$15,Raw_infiltrationcfmft!$B$1:$Q$1,0)
  ),
"")</f>
        <v/>
      </c>
      <c r="K16" s="44" t="str">
        <f>IFERROR(
  INDEX(Raw_infiltrationcfmft!$B$2:$Q$3,
    MATCH($G16,Raw_infiltrationcfmft!$A$2:$A$3,0),
    MATCH(K$15,Raw_infiltrationcfmft!$B$1:$Q$1,0)
  ),
"")</f>
        <v/>
      </c>
      <c r="L16" s="44" t="str">
        <f>IFERROR(
  INDEX(Raw_infiltrationcfmft!$B$2:$Q$3,
    MATCH($G16,Raw_infiltrationcfmft!$A$2:$A$3,0),
    MATCH(L$15,Raw_infiltrationcfmft!$B$1:$Q$1,0)
  ),
"")</f>
        <v/>
      </c>
      <c r="M16" s="44" t="str">
        <f>IFERROR(
  INDEX(Raw_infiltrationcfmft!$B$2:$Q$3,
    MATCH($G16,Raw_infiltrationcfmft!$A$2:$A$3,0),
    MATCH(M$15,Raw_infiltrationcfmft!$B$1:$Q$1,0)
  ),
"")</f>
        <v/>
      </c>
      <c r="N16" s="44" t="str">
        <f>IFERROR(
  INDEX(Raw_infiltrationcfmft!$B$2:$Q$3,
    MATCH($G16,Raw_infiltrationcfmft!$A$2:$A$3,0),
    MATCH(N$15,Raw_infiltrationcfmft!$B$1:$Q$1,0)
  ),
"")</f>
        <v/>
      </c>
      <c r="O16" s="44" t="str">
        <f>IFERROR(
  INDEX(Raw_infiltrationcfmft!$B$2:$Q$3,
    MATCH($G16,Raw_infiltrationcfmft!$A$2:$A$3,0),
    MATCH(O$15,Raw_infiltrationcfmft!$B$1:$Q$1,0)
  ),
"")</f>
        <v/>
      </c>
      <c r="P16" s="44" t="str">
        <f>IFERROR(
  INDEX(Raw_infiltrationcfmft!$B$2:$Q$3,
    MATCH($G16,Raw_infiltrationcfmft!$A$2:$A$3,0),
    MATCH(P$15,Raw_infiltrationcfmft!$B$1:$Q$1,0)
  ),
"")</f>
        <v/>
      </c>
      <c r="Q16" s="44" t="str">
        <f>IFERROR(
  INDEX(Raw_infiltrationcfmft!$B$2:$Q$3,
    MATCH($G16,Raw_infiltrationcfmft!$A$2:$A$3,0),
    MATCH(Q$15,Raw_infiltrationcfmft!$B$1:$Q$1,0)
  ),
"")</f>
        <v/>
      </c>
      <c r="R16" s="44" t="str">
        <f>IFERROR(
  INDEX(Raw_infiltrationcfmft!$B$2:$Q$3,
    MATCH($G16,Raw_infiltrationcfmft!$A$2:$A$3,0),
    MATCH(R$15,Raw_infiltrationcfmft!$B$1:$Q$1,0)
  ),
"")</f>
        <v/>
      </c>
      <c r="S16" s="44" t="str">
        <f>IFERROR(
  INDEX(Raw_infiltrationcfmft!$B$2:$Q$3,
    MATCH($G16,Raw_infiltrationcfmft!$A$2:$A$3,0),
    MATCH(S$15,Raw_infiltrationcfmft!$B$1:$Q$1,0)
  ),
"")</f>
        <v/>
      </c>
      <c r="T16" s="44" t="str">
        <f>IFERROR(
  INDEX(Raw_infiltrationcfmft!$B$2:$Q$3,
    MATCH($G16,Raw_infiltrationcfmft!$A$2:$A$3,0),
    MATCH(T$15,Raw_infiltrationcfmft!$B$1:$Q$1,0)
  ),
"")</f>
        <v/>
      </c>
      <c r="U16" s="44" t="str">
        <f>IFERROR(
  INDEX(Raw_infiltrationcfmft!$B$2:$Q$3,
    MATCH($G16,Raw_infiltrationcfmft!$A$2:$A$3,0),
    MATCH(U$15,Raw_infiltrationcfmft!$B$1:$Q$1,0)
  ),
"")</f>
        <v/>
      </c>
      <c r="V16" s="44" t="str">
        <f>IFERROR(
  INDEX(Raw_infiltrationcfmft!$B$2:$Q$3,
    MATCH($G16,Raw_infiltrationcfmft!$A$2:$A$3,0),
    MATCH(V$15,Raw_infiltrationcfmft!$B$1:$Q$1,0)
  ),
"")</f>
        <v/>
      </c>
      <c r="W16" s="44" t="str">
        <f>IFERROR(
  INDEX(Raw_infiltrationcfmft!$B$2:$Q$3,
    MATCH($G16,Raw_infiltrationcfmft!$A$2:$A$3,0),
    MATCH(W$15,Raw_infiltrationcfmft!$B$1:$Q$1,0)
  ),
"")</f>
        <v/>
      </c>
      <c r="X16" s="44" t="str">
        <f>IFERROR(
  INDEX(Raw_infiltrationcfmft!$B$2:$Q$3,
    MATCH($G16,Raw_infiltrationcfmft!$A$2:$A$3,0),
    MATCH(X$15,Raw_infiltrationcfmft!$B$1:$Q$1,0)
  ),
"")</f>
        <v/>
      </c>
    </row>
    <row r="17" spans="5:24" ht="45.75" customHeight="1" x14ac:dyDescent="0.25">
      <c r="E17" s="94"/>
      <c r="F17" s="94"/>
      <c r="G17" s="6" t="s">
        <v>40</v>
      </c>
      <c r="H17" s="96"/>
      <c r="I17" s="44" t="str">
        <f>IFERROR(
  INDEX(Raw_infiltrationcfmft!$B$2:$Q$3,
    MATCH($G17,Raw_infiltrationcfmft!$A$2:$A$3,0),
    MATCH(I$15,Raw_infiltrationcfmft!$B$1:$Q$1,0)
  ),
"")</f>
        <v/>
      </c>
      <c r="J17" s="44" t="str">
        <f>IFERROR(
  INDEX(Raw_infiltrationcfmft!$B$2:$Q$3,
    MATCH($G17,Raw_infiltrationcfmft!$A$2:$A$3,0),
    MATCH(J$15,Raw_infiltrationcfmft!$B$1:$Q$1,0)
  ),
"")</f>
        <v/>
      </c>
      <c r="K17" s="44" t="str">
        <f>IFERROR(
  INDEX(Raw_infiltrationcfmft!$B$2:$Q$3,
    MATCH($G17,Raw_infiltrationcfmft!$A$2:$A$3,0),
    MATCH(K$15,Raw_infiltrationcfmft!$B$1:$Q$1,0)
  ),
"")</f>
        <v/>
      </c>
      <c r="L17" s="44" t="str">
        <f>IFERROR(
  INDEX(Raw_infiltrationcfmft!$B$2:$Q$3,
    MATCH($G17,Raw_infiltrationcfmft!$A$2:$A$3,0),
    MATCH(L$15,Raw_infiltrationcfmft!$B$1:$Q$1,0)
  ),
"")</f>
        <v/>
      </c>
      <c r="M17" s="44" t="str">
        <f>IFERROR(
  INDEX(Raw_infiltrationcfmft!$B$2:$Q$3,
    MATCH($G17,Raw_infiltrationcfmft!$A$2:$A$3,0),
    MATCH(M$15,Raw_infiltrationcfmft!$B$1:$Q$1,0)
  ),
"")</f>
        <v/>
      </c>
      <c r="N17" s="44" t="str">
        <f>IFERROR(
  INDEX(Raw_infiltrationcfmft!$B$2:$Q$3,
    MATCH($G17,Raw_infiltrationcfmft!$A$2:$A$3,0),
    MATCH(N$15,Raw_infiltrationcfmft!$B$1:$Q$1,0)
  ),
"")</f>
        <v/>
      </c>
      <c r="O17" s="44" t="str">
        <f>IFERROR(
  INDEX(Raw_infiltrationcfmft!$B$2:$Q$3,
    MATCH($G17,Raw_infiltrationcfmft!$A$2:$A$3,0),
    MATCH(O$15,Raw_infiltrationcfmft!$B$1:$Q$1,0)
  ),
"")</f>
        <v/>
      </c>
      <c r="P17" s="44" t="str">
        <f>IFERROR(
  INDEX(Raw_infiltrationcfmft!$B$2:$Q$3,
    MATCH($G17,Raw_infiltrationcfmft!$A$2:$A$3,0),
    MATCH(P$15,Raw_infiltrationcfmft!$B$1:$Q$1,0)
  ),
"")</f>
        <v/>
      </c>
      <c r="Q17" s="44" t="str">
        <f>IFERROR(
  INDEX(Raw_infiltrationcfmft!$B$2:$Q$3,
    MATCH($G17,Raw_infiltrationcfmft!$A$2:$A$3,0),
    MATCH(Q$15,Raw_infiltrationcfmft!$B$1:$Q$1,0)
  ),
"")</f>
        <v/>
      </c>
      <c r="R17" s="44" t="str">
        <f>IFERROR(
  INDEX(Raw_infiltrationcfmft!$B$2:$Q$3,
    MATCH($G17,Raw_infiltrationcfmft!$A$2:$A$3,0),
    MATCH(R$15,Raw_infiltrationcfmft!$B$1:$Q$1,0)
  ),
"")</f>
        <v/>
      </c>
      <c r="S17" s="44" t="str">
        <f>IFERROR(
  INDEX(Raw_infiltrationcfmft!$B$2:$Q$3,
    MATCH($G17,Raw_infiltrationcfmft!$A$2:$A$3,0),
    MATCH(S$15,Raw_infiltrationcfmft!$B$1:$Q$1,0)
  ),
"")</f>
        <v/>
      </c>
      <c r="T17" s="44" t="str">
        <f>IFERROR(
  INDEX(Raw_infiltrationcfmft!$B$2:$Q$3,
    MATCH($G17,Raw_infiltrationcfmft!$A$2:$A$3,0),
    MATCH(T$15,Raw_infiltrationcfmft!$B$1:$Q$1,0)
  ),
"")</f>
        <v/>
      </c>
      <c r="U17" s="44" t="str">
        <f>IFERROR(
  INDEX(Raw_infiltrationcfmft!$B$2:$Q$3,
    MATCH($G17,Raw_infiltrationcfmft!$A$2:$A$3,0),
    MATCH(U$15,Raw_infiltrationcfmft!$B$1:$Q$1,0)
  ),
"")</f>
        <v/>
      </c>
      <c r="V17" s="44" t="str">
        <f>IFERROR(
  INDEX(Raw_infiltrationcfmft!$B$2:$Q$3,
    MATCH($G17,Raw_infiltrationcfmft!$A$2:$A$3,0),
    MATCH(V$15,Raw_infiltrationcfmft!$B$1:$Q$1,0)
  ),
"")</f>
        <v/>
      </c>
      <c r="W17" s="44" t="str">
        <f>IFERROR(
  INDEX(Raw_infiltrationcfmft!$B$2:$Q$3,
    MATCH($G17,Raw_infiltrationcfmft!$A$2:$A$3,0),
    MATCH(W$15,Raw_infiltrationcfmft!$B$1:$Q$1,0)
  ),
"")</f>
        <v/>
      </c>
      <c r="X17" s="44" t="str">
        <f>IFERROR(
  INDEX(Raw_infiltrationcfmft!$B$2:$Q$3,
    MATCH($G17,Raw_infiltrationcfmft!$A$2:$A$3,0),
    MATCH(X$15,Raw_infiltrationcfmft!$B$1:$Q$1,0)
  ),
"")</f>
        <v/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37" t="s">
        <v>169</v>
      </c>
      <c r="B1" s="37" t="s">
        <v>18</v>
      </c>
      <c r="C1" s="37" t="s">
        <v>237</v>
      </c>
      <c r="D1" s="37" t="s">
        <v>238</v>
      </c>
      <c r="E1" s="37" t="s">
        <v>239</v>
      </c>
      <c r="F1" s="37" t="s">
        <v>240</v>
      </c>
      <c r="G1" s="37" t="s">
        <v>241</v>
      </c>
      <c r="H1" s="37" t="s">
        <v>242</v>
      </c>
      <c r="I1" s="37" t="s">
        <v>243</v>
      </c>
      <c r="J1" s="37" t="s">
        <v>244</v>
      </c>
    </row>
    <row r="2" spans="1:1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37" t="s">
        <v>18</v>
      </c>
      <c r="B1" s="37" t="s">
        <v>74</v>
      </c>
      <c r="C1" s="37" t="s">
        <v>75</v>
      </c>
      <c r="D1" s="37" t="s">
        <v>76</v>
      </c>
      <c r="E1" s="37" t="s">
        <v>77</v>
      </c>
      <c r="F1" s="37" t="s">
        <v>78</v>
      </c>
      <c r="G1" s="37" t="s">
        <v>79</v>
      </c>
      <c r="H1" s="37" t="s">
        <v>80</v>
      </c>
      <c r="I1" s="37" t="s">
        <v>81</v>
      </c>
      <c r="J1" s="37" t="s">
        <v>82</v>
      </c>
      <c r="K1" s="37" t="s">
        <v>20</v>
      </c>
      <c r="L1" s="37" t="s">
        <v>21</v>
      </c>
      <c r="M1" s="37" t="s">
        <v>22</v>
      </c>
      <c r="N1" s="37" t="s">
        <v>23</v>
      </c>
      <c r="O1" s="37" t="s">
        <v>24</v>
      </c>
      <c r="P1" s="37" t="s">
        <v>25</v>
      </c>
      <c r="Q1" s="37" t="s">
        <v>26</v>
      </c>
    </row>
    <row r="2" spans="1:1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102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9" t="str">
        <f>"Thermostat Setpoints - "&amp;Prototype!A2</f>
        <v>Thermostat Setpoints - 0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Z1" t="s">
        <v>58</v>
      </c>
    </row>
    <row r="2" spans="1:26" x14ac:dyDescent="0.25">
      <c r="A2" s="28" t="s">
        <v>326</v>
      </c>
      <c r="B2" s="28" t="s">
        <v>105</v>
      </c>
      <c r="C2" s="28" t="s">
        <v>74</v>
      </c>
      <c r="D2" s="28" t="s">
        <v>75</v>
      </c>
      <c r="E2" s="28" t="s">
        <v>76</v>
      </c>
      <c r="F2" s="28" t="s">
        <v>77</v>
      </c>
      <c r="G2" s="28" t="s">
        <v>78</v>
      </c>
      <c r="H2" s="28" t="s">
        <v>79</v>
      </c>
      <c r="I2" s="28" t="s">
        <v>80</v>
      </c>
      <c r="J2" s="28" t="s">
        <v>81</v>
      </c>
      <c r="K2" s="28" t="s">
        <v>82</v>
      </c>
      <c r="L2" s="28" t="s">
        <v>20</v>
      </c>
      <c r="M2" s="28" t="s">
        <v>21</v>
      </c>
      <c r="N2" s="28" t="s">
        <v>22</v>
      </c>
      <c r="O2" s="28" t="s">
        <v>23</v>
      </c>
      <c r="P2" s="28" t="s">
        <v>24</v>
      </c>
      <c r="Q2" s="28" t="s">
        <v>25</v>
      </c>
      <c r="R2" s="28" t="s">
        <v>26</v>
      </c>
      <c r="S2" s="29" t="s">
        <v>102</v>
      </c>
      <c r="Z2" t="e" cm="1" vm="27">
        <f t="array" ref="Z2">_xlfn._xlws.SORT(_xlfn.UNIQUE(_xlfn._xlws.FILTER(Raw_thermostatsetpoints!B2:B5000, Raw_thermostatsetpoints!B2:B5000&lt;&gt;0)))</f>
        <v>#VALUE!</v>
      </c>
    </row>
    <row r="3" spans="1:26" ht="15" customHeight="1" x14ac:dyDescent="0.25">
      <c r="A3" s="58" t="str" cm="1">
        <f t="array" ref="A3">IFERROR(INDEX($Z:$Z, 2+INT((ROW()-3)/4)), "")</f>
        <v/>
      </c>
      <c r="B3" s="31" t="s">
        <v>106</v>
      </c>
      <c r="C3" s="46" t="str" cm="1">
        <f t="array" ref="C3">IF($A3="","",
   _xlfn.LET(
     _xlpm.upZT, IFERROR(LOOKUP(2,1/($A$3:$A3&lt;&gt;""),$A$3:$A3),""),
     _xlpm.dnZT, IFERROR(INDEX($A3:$A$104, MATCH(TRUE, $A3:$A$104&lt;&gt;"",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D3" s="46" t="str" cm="1">
        <f t="array" ref="D3">IF($A3="","",
   _xlfn.LET(
     _xlpm.upZT, IFERROR(LOOKUP(2,1/($A$3:$A3&lt;&gt;""),$A$3:$A3),""),
     _xlpm.dnZT, IFERROR(INDEX($A3:$A$104, MATCH(TRUE, $A3:$A$104&lt;&gt;"",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E3" s="46" t="str" cm="1">
        <f t="array" ref="E3">IF($A3="","",
   _xlfn.LET(
     _xlpm.upZT, IFERROR(LOOKUP(2,1/($A$3:$A3&lt;&gt;""),$A$3:$A3),""),
     _xlpm.dnZT, IFERROR(INDEX($A3:$A$104, MATCH(TRUE, $A3:$A$104&lt;&gt;"",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F3" s="46" t="str" cm="1">
        <f t="array" ref="F3">IF($A3="","",
   _xlfn.LET(
     _xlpm.upZT, IFERROR(LOOKUP(2,1/($A$3:$A3&lt;&gt;""),$A$3:$A3),""),
     _xlpm.dnZT, IFERROR(INDEX($A3:$A$104, MATCH(TRUE, $A3:$A$104&lt;&gt;"",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G3" s="46" t="str" cm="1">
        <f t="array" ref="G3">IF($A3="","",
   _xlfn.LET(
     _xlpm.upZT, IFERROR(LOOKUP(2,1/($A$3:$A3&lt;&gt;""),$A$3:$A3),""),
     _xlpm.dnZT, IFERROR(INDEX($A3:$A$104, MATCH(TRUE, $A3:$A$104&lt;&gt;"",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H3" s="46" t="str" cm="1">
        <f t="array" ref="H3">IF($A3="","",
   _xlfn.LET(
     _xlpm.upZT, IFERROR(LOOKUP(2,1/($A$3:$A3&lt;&gt;""),$A$3:$A3),""),
     _xlpm.dnZT, IFERROR(INDEX($A3:$A$104, MATCH(TRUE, $A3:$A$104&lt;&gt;"",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I3" s="46" t="str" cm="1">
        <f t="array" ref="I3">IF($A3="","",
   _xlfn.LET(
     _xlpm.upZT, IFERROR(LOOKUP(2,1/($A$3:$A3&lt;&gt;""),$A$3:$A3),""),
     _xlpm.dnZT, IFERROR(INDEX($A3:$A$104, MATCH(TRUE, $A3:$A$104&lt;&gt;"",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J3" s="46" t="str" cm="1">
        <f t="array" ref="J3">IF($A3="","",
   _xlfn.LET(
     _xlpm.upZT, IFERROR(LOOKUP(2,1/($A$3:$A3&lt;&gt;""),$A$3:$A3),""),
     _xlpm.dnZT, IFERROR(INDEX($A3:$A$104, MATCH(TRUE, $A3:$A$104&lt;&gt;"",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K3" s="46" t="str" cm="1">
        <f t="array" ref="K3">IF($A3="","",
   _xlfn.LET(
     _xlpm.upZT, IFERROR(LOOKUP(2,1/($A$3:$A3&lt;&gt;""),$A$3:$A3),""),
     _xlpm.dnZT, IFERROR(INDEX($A3:$A$104, MATCH(TRUE, $A3:$A$104&lt;&gt;"",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L3" s="46" t="str" cm="1">
        <f t="array" ref="L3">IF($A3="","",
   _xlfn.LET(
     _xlpm.upZT, IFERROR(LOOKUP(2,1/($A$3:$A3&lt;&gt;""),$A$3:$A3),""),
     _xlpm.dnZT, IFERROR(INDEX($A3:$A$104, MATCH(TRUE, $A3:$A$104&lt;&gt;"",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M3" s="46" t="str" cm="1">
        <f t="array" ref="M3">IF($A3="","",
   _xlfn.LET(
     _xlpm.upZT, IFERROR(LOOKUP(2,1/($A$3:$A3&lt;&gt;""),$A$3:$A3),""),
     _xlpm.dnZT, IFERROR(INDEX($A3:$A$104, MATCH(TRUE, $A3:$A$104&lt;&gt;"",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N3" s="46" t="str" cm="1">
        <f t="array" ref="N3">IF($A3="","",
   _xlfn.LET(
     _xlpm.upZT, IFERROR(LOOKUP(2,1/($A$3:$A3&lt;&gt;""),$A$3:$A3),""),
     _xlpm.dnZT, IFERROR(INDEX($A3:$A$104, MATCH(TRUE, $A3:$A$104&lt;&gt;"",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O3" s="46" t="str" cm="1">
        <f t="array" ref="O3">IF($A3="","",
   _xlfn.LET(
     _xlpm.upZT, IFERROR(LOOKUP(2,1/($A$3:$A3&lt;&gt;""),$A$3:$A3),""),
     _xlpm.dnZT, IFERROR(INDEX($A3:$A$104, MATCH(TRUE, $A3:$A$104&lt;&gt;"",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P3" s="46" t="str" cm="1">
        <f t="array" ref="P3">IF($A3="","",
   _xlfn.LET(
     _xlpm.upZT, IFERROR(LOOKUP(2,1/($A$3:$A3&lt;&gt;""),$A$3:$A3),""),
     _xlpm.dnZT, IFERROR(INDEX($A3:$A$104, MATCH(TRUE, $A3:$A$104&lt;&gt;"",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Q3" s="46" t="str" cm="1">
        <f t="array" ref="Q3">IF($A3="","",
   _xlfn.LET(
     _xlpm.upZT, IFERROR(LOOKUP(2,1/($A$3:$A3&lt;&gt;""),$A$3:$A3),""),
     _xlpm.dnZT, IFERROR(INDEX($A3:$A$104, MATCH(TRUE, $A3:$A$104&lt;&gt;"",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R3" s="46" t="str" cm="1">
        <f t="array" ref="R3">IF($A3="","",
   _xlfn.LET(
     _xlpm.upZT, IFERROR(LOOKUP(2,1/($A$3:$A3&lt;&gt;""),$A$3:$A3),""),
     _xlpm.dnZT, IFERROR(INDEX($A3:$A$104, MATCH(TRUE, $A3:$A$104&lt;&gt;"",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S3" s="97"/>
    </row>
    <row r="4" spans="1:26" x14ac:dyDescent="0.25">
      <c r="A4" s="58" t="str" cm="1">
        <f t="array" ref="A4">IFERROR(INDEX($Z:$Z, 2+INT((ROW()-3)/4)), "")</f>
        <v/>
      </c>
      <c r="B4" s="31" t="s">
        <v>107</v>
      </c>
      <c r="C4" s="46" t="str" cm="1">
        <f t="array" ref="C4">IF($A4="","",
   _xlfn.LET(
     _xlpm.upZT, IFERROR(LOOKUP(2,1/($A$3:$A4&lt;&gt;""),$A$3:$A4),""),
     _xlpm.dnZT, IFERROR(INDEX($A4:$A$104, MATCH(TRUE, $A4:$A$104&lt;&gt;"",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D4" s="46" t="str" cm="1">
        <f t="array" ref="D4">IF($A4="","",
   _xlfn.LET(
     _xlpm.upZT, IFERROR(LOOKUP(2,1/($A$3:$A4&lt;&gt;""),$A$3:$A4),""),
     _xlpm.dnZT, IFERROR(INDEX($A4:$A$104, MATCH(TRUE, $A4:$A$104&lt;&gt;"",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E4" s="46" t="str" cm="1">
        <f t="array" ref="E4">IF($A4="","",
   _xlfn.LET(
     _xlpm.upZT, IFERROR(LOOKUP(2,1/($A$3:$A4&lt;&gt;""),$A$3:$A4),""),
     _xlpm.dnZT, IFERROR(INDEX($A4:$A$104, MATCH(TRUE, $A4:$A$104&lt;&gt;"",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F4" s="46" t="str" cm="1">
        <f t="array" ref="F4">IF($A4="","",
   _xlfn.LET(
     _xlpm.upZT, IFERROR(LOOKUP(2,1/($A$3:$A4&lt;&gt;""),$A$3:$A4),""),
     _xlpm.dnZT, IFERROR(INDEX($A4:$A$104, MATCH(TRUE, $A4:$A$104&lt;&gt;"",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G4" s="46" t="str" cm="1">
        <f t="array" ref="G4">IF($A4="","",
   _xlfn.LET(
     _xlpm.upZT, IFERROR(LOOKUP(2,1/($A$3:$A4&lt;&gt;""),$A$3:$A4),""),
     _xlpm.dnZT, IFERROR(INDEX($A4:$A$104, MATCH(TRUE, $A4:$A$104&lt;&gt;"",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H4" s="46" t="str" cm="1">
        <f t="array" ref="H4">IF($A4="","",
   _xlfn.LET(
     _xlpm.upZT, IFERROR(LOOKUP(2,1/($A$3:$A4&lt;&gt;""),$A$3:$A4),""),
     _xlpm.dnZT, IFERROR(INDEX($A4:$A$104, MATCH(TRUE, $A4:$A$104&lt;&gt;"",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I4" s="46" t="str" cm="1">
        <f t="array" ref="I4">IF($A4="","",
   _xlfn.LET(
     _xlpm.upZT, IFERROR(LOOKUP(2,1/($A$3:$A4&lt;&gt;""),$A$3:$A4),""),
     _xlpm.dnZT, IFERROR(INDEX($A4:$A$104, MATCH(TRUE, $A4:$A$104&lt;&gt;"",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J4" s="46" t="str" cm="1">
        <f t="array" ref="J4">IF($A4="","",
   _xlfn.LET(
     _xlpm.upZT, IFERROR(LOOKUP(2,1/($A$3:$A4&lt;&gt;""),$A$3:$A4),""),
     _xlpm.dnZT, IFERROR(INDEX($A4:$A$104, MATCH(TRUE, $A4:$A$104&lt;&gt;"",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K4" s="46" t="str" cm="1">
        <f t="array" ref="K4">IF($A4="","",
   _xlfn.LET(
     _xlpm.upZT, IFERROR(LOOKUP(2,1/($A$3:$A4&lt;&gt;""),$A$3:$A4),""),
     _xlpm.dnZT, IFERROR(INDEX($A4:$A$104, MATCH(TRUE, $A4:$A$104&lt;&gt;"",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L4" s="46" t="str" cm="1">
        <f t="array" ref="L4">IF($A4="","",
   _xlfn.LET(
     _xlpm.upZT, IFERROR(LOOKUP(2,1/($A$3:$A4&lt;&gt;""),$A$3:$A4),""),
     _xlpm.dnZT, IFERROR(INDEX($A4:$A$104, MATCH(TRUE, $A4:$A$104&lt;&gt;"",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M4" s="46" t="str" cm="1">
        <f t="array" ref="M4">IF($A4="","",
   _xlfn.LET(
     _xlpm.upZT, IFERROR(LOOKUP(2,1/($A$3:$A4&lt;&gt;""),$A$3:$A4),""),
     _xlpm.dnZT, IFERROR(INDEX($A4:$A$104, MATCH(TRUE, $A4:$A$104&lt;&gt;"",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N4" s="46" t="str" cm="1">
        <f t="array" ref="N4">IF($A4="","",
   _xlfn.LET(
     _xlpm.upZT, IFERROR(LOOKUP(2,1/($A$3:$A4&lt;&gt;""),$A$3:$A4),""),
     _xlpm.dnZT, IFERROR(INDEX($A4:$A$104, MATCH(TRUE, $A4:$A$104&lt;&gt;"",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O4" s="46" t="str" cm="1">
        <f t="array" ref="O4">IF($A4="","",
   _xlfn.LET(
     _xlpm.upZT, IFERROR(LOOKUP(2,1/($A$3:$A4&lt;&gt;""),$A$3:$A4),""),
     _xlpm.dnZT, IFERROR(INDEX($A4:$A$104, MATCH(TRUE, $A4:$A$104&lt;&gt;"",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P4" s="46" t="str" cm="1">
        <f t="array" ref="P4">IF($A4="","",
   _xlfn.LET(
     _xlpm.upZT, IFERROR(LOOKUP(2,1/($A$3:$A4&lt;&gt;""),$A$3:$A4),""),
     _xlpm.dnZT, IFERROR(INDEX($A4:$A$104, MATCH(TRUE, $A4:$A$104&lt;&gt;"",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Q4" s="46" t="str" cm="1">
        <f t="array" ref="Q4">IF($A4="","",
   _xlfn.LET(
     _xlpm.upZT, IFERROR(LOOKUP(2,1/($A$3:$A4&lt;&gt;""),$A$3:$A4),""),
     _xlpm.dnZT, IFERROR(INDEX($A4:$A$104, MATCH(TRUE, $A4:$A$104&lt;&gt;"",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R4" s="46" t="str" cm="1">
        <f t="array" ref="R4">IF($A4="","",
   _xlfn.LET(
     _xlpm.upZT, IFERROR(LOOKUP(2,1/($A$3:$A4&lt;&gt;""),$A$3:$A4),""),
     _xlpm.dnZT, IFERROR(INDEX($A4:$A$104, MATCH(TRUE, $A4:$A$104&lt;&gt;"",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S4" s="98"/>
    </row>
    <row r="5" spans="1:26" x14ac:dyDescent="0.25">
      <c r="A5" s="58" t="str" cm="1">
        <f t="array" ref="A5">IFERROR(INDEX($Z:$Z, 2+INT((ROW()-3)/4)), "")</f>
        <v/>
      </c>
      <c r="B5" s="31" t="s">
        <v>108</v>
      </c>
      <c r="C5" s="46" t="str" cm="1">
        <f t="array" ref="C5">IF($A5="","",
   _xlfn.LET(
     _xlpm.upZT, IFERROR(LOOKUP(2,1/($A$3:$A5&lt;&gt;""),$A$3:$A5),""),
     _xlpm.dnZT, IFERROR(INDEX($A5:$A$104, MATCH(TRUE, $A5:$A$104&lt;&gt;"",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D5" s="46" t="str" cm="1">
        <f t="array" ref="D5">IF($A5="","",
   _xlfn.LET(
     _xlpm.upZT, IFERROR(LOOKUP(2,1/($A$3:$A5&lt;&gt;""),$A$3:$A5),""),
     _xlpm.dnZT, IFERROR(INDEX($A5:$A$104, MATCH(TRUE, $A5:$A$104&lt;&gt;"",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E5" s="46" t="str" cm="1">
        <f t="array" ref="E5">IF($A5="","",
   _xlfn.LET(
     _xlpm.upZT, IFERROR(LOOKUP(2,1/($A$3:$A5&lt;&gt;""),$A$3:$A5),""),
     _xlpm.dnZT, IFERROR(INDEX($A5:$A$104, MATCH(TRUE, $A5:$A$104&lt;&gt;"",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F5" s="46" t="str" cm="1">
        <f t="array" ref="F5">IF($A5="","",
   _xlfn.LET(
     _xlpm.upZT, IFERROR(LOOKUP(2,1/($A$3:$A5&lt;&gt;""),$A$3:$A5),""),
     _xlpm.dnZT, IFERROR(INDEX($A5:$A$104, MATCH(TRUE, $A5:$A$104&lt;&gt;"",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G5" s="46" t="str" cm="1">
        <f t="array" ref="G5">IF($A5="","",
   _xlfn.LET(
     _xlpm.upZT, IFERROR(LOOKUP(2,1/($A$3:$A5&lt;&gt;""),$A$3:$A5),""),
     _xlpm.dnZT, IFERROR(INDEX($A5:$A$104, MATCH(TRUE, $A5:$A$104&lt;&gt;"",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H5" s="46" t="str" cm="1">
        <f t="array" ref="H5">IF($A5="","",
   _xlfn.LET(
     _xlpm.upZT, IFERROR(LOOKUP(2,1/($A$3:$A5&lt;&gt;""),$A$3:$A5),""),
     _xlpm.dnZT, IFERROR(INDEX($A5:$A$104, MATCH(TRUE, $A5:$A$104&lt;&gt;"",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I5" s="46" t="str" cm="1">
        <f t="array" ref="I5">IF($A5="","",
   _xlfn.LET(
     _xlpm.upZT, IFERROR(LOOKUP(2,1/($A$3:$A5&lt;&gt;""),$A$3:$A5),""),
     _xlpm.dnZT, IFERROR(INDEX($A5:$A$104, MATCH(TRUE, $A5:$A$104&lt;&gt;"",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J5" s="46" t="str" cm="1">
        <f t="array" ref="J5">IF($A5="","",
   _xlfn.LET(
     _xlpm.upZT, IFERROR(LOOKUP(2,1/($A$3:$A5&lt;&gt;""),$A$3:$A5),""),
     _xlpm.dnZT, IFERROR(INDEX($A5:$A$104, MATCH(TRUE, $A5:$A$104&lt;&gt;"",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K5" s="46" t="str" cm="1">
        <f t="array" ref="K5">IF($A5="","",
   _xlfn.LET(
     _xlpm.upZT, IFERROR(LOOKUP(2,1/($A$3:$A5&lt;&gt;""),$A$3:$A5),""),
     _xlpm.dnZT, IFERROR(INDEX($A5:$A$104, MATCH(TRUE, $A5:$A$104&lt;&gt;"",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L5" s="46" t="str" cm="1">
        <f t="array" ref="L5">IF($A5="","",
   _xlfn.LET(
     _xlpm.upZT, IFERROR(LOOKUP(2,1/($A$3:$A5&lt;&gt;""),$A$3:$A5),""),
     _xlpm.dnZT, IFERROR(INDEX($A5:$A$104, MATCH(TRUE, $A5:$A$104&lt;&gt;"",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M5" s="46" t="str" cm="1">
        <f t="array" ref="M5">IF($A5="","",
   _xlfn.LET(
     _xlpm.upZT, IFERROR(LOOKUP(2,1/($A$3:$A5&lt;&gt;""),$A$3:$A5),""),
     _xlpm.dnZT, IFERROR(INDEX($A5:$A$104, MATCH(TRUE, $A5:$A$104&lt;&gt;"",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N5" s="46" t="str" cm="1">
        <f t="array" ref="N5">IF($A5="","",
   _xlfn.LET(
     _xlpm.upZT, IFERROR(LOOKUP(2,1/($A$3:$A5&lt;&gt;""),$A$3:$A5),""),
     _xlpm.dnZT, IFERROR(INDEX($A5:$A$104, MATCH(TRUE, $A5:$A$104&lt;&gt;"",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O5" s="46" t="str" cm="1">
        <f t="array" ref="O5">IF($A5="","",
   _xlfn.LET(
     _xlpm.upZT, IFERROR(LOOKUP(2,1/($A$3:$A5&lt;&gt;""),$A$3:$A5),""),
     _xlpm.dnZT, IFERROR(INDEX($A5:$A$104, MATCH(TRUE, $A5:$A$104&lt;&gt;"",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P5" s="46" t="str" cm="1">
        <f t="array" ref="P5">IF($A5="","",
   _xlfn.LET(
     _xlpm.upZT, IFERROR(LOOKUP(2,1/($A$3:$A5&lt;&gt;""),$A$3:$A5),""),
     _xlpm.dnZT, IFERROR(INDEX($A5:$A$104, MATCH(TRUE, $A5:$A$104&lt;&gt;"",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Q5" s="46" t="str" cm="1">
        <f t="array" ref="Q5">IF($A5="","",
   _xlfn.LET(
     _xlpm.upZT, IFERROR(LOOKUP(2,1/($A$3:$A5&lt;&gt;""),$A$3:$A5),""),
     _xlpm.dnZT, IFERROR(INDEX($A5:$A$104, MATCH(TRUE, $A5:$A$104&lt;&gt;"",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R5" s="46" t="str" cm="1">
        <f t="array" ref="R5">IF($A5="","",
   _xlfn.LET(
     _xlpm.upZT, IFERROR(LOOKUP(2,1/($A$3:$A5&lt;&gt;""),$A$3:$A5),""),
     _xlpm.dnZT, IFERROR(INDEX($A5:$A$104, MATCH(TRUE, $A5:$A$104&lt;&gt;"",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S5" s="98"/>
    </row>
    <row r="6" spans="1:26" x14ac:dyDescent="0.25">
      <c r="A6" s="58" t="str" cm="1">
        <f t="array" ref="A6">IFERROR(INDEX($Z:$Z, 2+INT((ROW()-3)/4)), "")</f>
        <v/>
      </c>
      <c r="B6" s="31" t="s">
        <v>109</v>
      </c>
      <c r="C6" s="46" t="str" cm="1">
        <f t="array" ref="C6">IF($A6="","",
   _xlfn.LET(
     _xlpm.upZT, IFERROR(LOOKUP(2,1/($A$3:$A6&lt;&gt;""),$A$3:$A6),""),
     _xlpm.dnZT, IFERROR(INDEX($A6:$A$104, MATCH(TRUE, $A6:$A$104&lt;&gt;"",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D6" s="46" t="str" cm="1">
        <f t="array" ref="D6">IF($A6="","",
   _xlfn.LET(
     _xlpm.upZT, IFERROR(LOOKUP(2,1/($A$3:$A6&lt;&gt;""),$A$3:$A6),""),
     _xlpm.dnZT, IFERROR(INDEX($A6:$A$104, MATCH(TRUE, $A6:$A$104&lt;&gt;"",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E6" s="46" t="str" cm="1">
        <f t="array" ref="E6">IF($A6="","",
   _xlfn.LET(
     _xlpm.upZT, IFERROR(LOOKUP(2,1/($A$3:$A6&lt;&gt;""),$A$3:$A6),""),
     _xlpm.dnZT, IFERROR(INDEX($A6:$A$104, MATCH(TRUE, $A6:$A$104&lt;&gt;"",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F6" s="46" t="str" cm="1">
        <f t="array" ref="F6">IF($A6="","",
   _xlfn.LET(
     _xlpm.upZT, IFERROR(LOOKUP(2,1/($A$3:$A6&lt;&gt;""),$A$3:$A6),""),
     _xlpm.dnZT, IFERROR(INDEX($A6:$A$104, MATCH(TRUE, $A6:$A$104&lt;&gt;"",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G6" s="46" t="str" cm="1">
        <f t="array" ref="G6">IF($A6="","",
   _xlfn.LET(
     _xlpm.upZT, IFERROR(LOOKUP(2,1/($A$3:$A6&lt;&gt;""),$A$3:$A6),""),
     _xlpm.dnZT, IFERROR(INDEX($A6:$A$104, MATCH(TRUE, $A6:$A$104&lt;&gt;"",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H6" s="46" t="str" cm="1">
        <f t="array" ref="H6">IF($A6="","",
   _xlfn.LET(
     _xlpm.upZT, IFERROR(LOOKUP(2,1/($A$3:$A6&lt;&gt;""),$A$3:$A6),""),
     _xlpm.dnZT, IFERROR(INDEX($A6:$A$104, MATCH(TRUE, $A6:$A$104&lt;&gt;"",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I6" s="46" t="str" cm="1">
        <f t="array" ref="I6">IF($A6="","",
   _xlfn.LET(
     _xlpm.upZT, IFERROR(LOOKUP(2,1/($A$3:$A6&lt;&gt;""),$A$3:$A6),""),
     _xlpm.dnZT, IFERROR(INDEX($A6:$A$104, MATCH(TRUE, $A6:$A$104&lt;&gt;"",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J6" s="46" t="str" cm="1">
        <f t="array" ref="J6">IF($A6="","",
   _xlfn.LET(
     _xlpm.upZT, IFERROR(LOOKUP(2,1/($A$3:$A6&lt;&gt;""),$A$3:$A6),""),
     _xlpm.dnZT, IFERROR(INDEX($A6:$A$104, MATCH(TRUE, $A6:$A$104&lt;&gt;"",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K6" s="46" t="str" cm="1">
        <f t="array" ref="K6">IF($A6="","",
   _xlfn.LET(
     _xlpm.upZT, IFERROR(LOOKUP(2,1/($A$3:$A6&lt;&gt;""),$A$3:$A6),""),
     _xlpm.dnZT, IFERROR(INDEX($A6:$A$104, MATCH(TRUE, $A6:$A$104&lt;&gt;"",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L6" s="46" t="str" cm="1">
        <f t="array" ref="L6">IF($A6="","",
   _xlfn.LET(
     _xlpm.upZT, IFERROR(LOOKUP(2,1/($A$3:$A6&lt;&gt;""),$A$3:$A6),""),
     _xlpm.dnZT, IFERROR(INDEX($A6:$A$104, MATCH(TRUE, $A6:$A$104&lt;&gt;"",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M6" s="46" t="str" cm="1">
        <f t="array" ref="M6">IF($A6="","",
   _xlfn.LET(
     _xlpm.upZT, IFERROR(LOOKUP(2,1/($A$3:$A6&lt;&gt;""),$A$3:$A6),""),
     _xlpm.dnZT, IFERROR(INDEX($A6:$A$104, MATCH(TRUE, $A6:$A$104&lt;&gt;"",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N6" s="46" t="str" cm="1">
        <f t="array" ref="N6">IF($A6="","",
   _xlfn.LET(
     _xlpm.upZT, IFERROR(LOOKUP(2,1/($A$3:$A6&lt;&gt;""),$A$3:$A6),""),
     _xlpm.dnZT, IFERROR(INDEX($A6:$A$104, MATCH(TRUE, $A6:$A$104&lt;&gt;"",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O6" s="46" t="str" cm="1">
        <f t="array" ref="O6">IF($A6="","",
   _xlfn.LET(
     _xlpm.upZT, IFERROR(LOOKUP(2,1/($A$3:$A6&lt;&gt;""),$A$3:$A6),""),
     _xlpm.dnZT, IFERROR(INDEX($A6:$A$104, MATCH(TRUE, $A6:$A$104&lt;&gt;"",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P6" s="46" t="str" cm="1">
        <f t="array" ref="P6">IF($A6="","",
   _xlfn.LET(
     _xlpm.upZT, IFERROR(LOOKUP(2,1/($A$3:$A6&lt;&gt;""),$A$3:$A6),""),
     _xlpm.dnZT, IFERROR(INDEX($A6:$A$104, MATCH(TRUE, $A6:$A$104&lt;&gt;"",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Q6" s="46" t="str" cm="1">
        <f t="array" ref="Q6">IF($A6="","",
   _xlfn.LET(
     _xlpm.upZT, IFERROR(LOOKUP(2,1/($A$3:$A6&lt;&gt;""),$A$3:$A6),""),
     _xlpm.dnZT, IFERROR(INDEX($A6:$A$104, MATCH(TRUE, $A6:$A$104&lt;&gt;"",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R6" s="46" t="str" cm="1">
        <f t="array" ref="R6">IF($A6="","",
   _xlfn.LET(
     _xlpm.upZT, IFERROR(LOOKUP(2,1/($A$3:$A6&lt;&gt;""),$A$3:$A6),""),
     _xlpm.dnZT, IFERROR(INDEX($A6:$A$104, MATCH(TRUE, $A6:$A$104&lt;&gt;"",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/>
      </c>
      <c r="S6" s="98"/>
    </row>
    <row r="7" spans="1:26" ht="15" customHeight="1" x14ac:dyDescent="0.25">
      <c r="A7" s="58" cm="1">
        <f t="array" ref="A7">IFERROR(INDEX($Z:$Z, 2+INT((ROW()-3)/4)), "")</f>
        <v>0</v>
      </c>
      <c r="B7" s="31" t="s">
        <v>106</v>
      </c>
      <c r="C7" s="46" t="str" cm="1">
        <f t="array" ref="C7">IF($A7="","",
   _xlfn.LET(
     _xlpm.upZT, IFERROR(LOOKUP(2,1/($A$3:$A7&lt;&gt;""),$A$3:$A7),""),
     _xlpm.dnZT, IFERROR(INDEX($A7:$A$104, MATCH(TRUE, $A7:$A$104&lt;&gt;"", 0)),""),
     _xlpm.zt, TRIM(CLEAN(IF(_xlpm.upZT&lt;&gt;"", _xlpm.upZT, _xlpm.dnZT))),
     _xlpm.sp, TRIM(CLEAN($B7)),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7" s="46" t="str" cm="1">
        <f t="array" ref="D7">IF($A7="","",
   _xlfn.LET(
     _xlpm.upZT, IFERROR(LOOKUP(2,1/($A$3:$A7&lt;&gt;""),$A$3:$A7),""),
     _xlpm.dnZT, IFERROR(INDEX($A7:$A$104, MATCH(TRUE, $A7:$A$104&lt;&gt;"", 0)),""),
     _xlpm.zt, TRIM(CLEAN(IF(_xlpm.upZT&lt;&gt;"", _xlpm.upZT, _xlpm.dnZT))),
     _xlpm.sp, TRIM(CLEAN($B7)),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7" s="46" t="str" cm="1">
        <f t="array" ref="E7">IF($A7="","",
   _xlfn.LET(
     _xlpm.upZT, IFERROR(LOOKUP(2,1/($A$3:$A7&lt;&gt;""),$A$3:$A7),""),
     _xlpm.dnZT, IFERROR(INDEX($A7:$A$104, MATCH(TRUE, $A7:$A$104&lt;&gt;"", 0)),""),
     _xlpm.zt, TRIM(CLEAN(IF(_xlpm.upZT&lt;&gt;"", _xlpm.upZT, _xlpm.dnZT))),
     _xlpm.sp, TRIM(CLEAN($B7)),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7" s="46" t="str" cm="1">
        <f t="array" ref="F7">IF($A7="","",
   _xlfn.LET(
     _xlpm.upZT, IFERROR(LOOKUP(2,1/($A$3:$A7&lt;&gt;""),$A$3:$A7),""),
     _xlpm.dnZT, IFERROR(INDEX($A7:$A$104, MATCH(TRUE, $A7:$A$104&lt;&gt;"", 0)),""),
     _xlpm.zt, TRIM(CLEAN(IF(_xlpm.upZT&lt;&gt;"", _xlpm.upZT, _xlpm.dnZT))),
     _xlpm.sp, TRIM(CLEAN($B7)),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7" s="46" t="str" cm="1">
        <f t="array" ref="G7">IF($A7="","",
   _xlfn.LET(
     _xlpm.upZT, IFERROR(LOOKUP(2,1/($A$3:$A7&lt;&gt;""),$A$3:$A7),""),
     _xlpm.dnZT, IFERROR(INDEX($A7:$A$104, MATCH(TRUE, $A7:$A$104&lt;&gt;"", 0)),""),
     _xlpm.zt, TRIM(CLEAN(IF(_xlpm.upZT&lt;&gt;"", _xlpm.upZT, _xlpm.dnZT))),
     _xlpm.sp, TRIM(CLEAN($B7)),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7" s="46" t="str" cm="1">
        <f t="array" ref="H7">IF($A7="","",
   _xlfn.LET(
     _xlpm.upZT, IFERROR(LOOKUP(2,1/($A$3:$A7&lt;&gt;""),$A$3:$A7),""),
     _xlpm.dnZT, IFERROR(INDEX($A7:$A$104, MATCH(TRUE, $A7:$A$104&lt;&gt;"", 0)),""),
     _xlpm.zt, TRIM(CLEAN(IF(_xlpm.upZT&lt;&gt;"", _xlpm.upZT, _xlpm.dnZT))),
     _xlpm.sp, TRIM(CLEAN($B7)),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7" s="46" t="str" cm="1">
        <f t="array" ref="I7">IF($A7="","",
   _xlfn.LET(
     _xlpm.upZT, IFERROR(LOOKUP(2,1/($A$3:$A7&lt;&gt;""),$A$3:$A7),""),
     _xlpm.dnZT, IFERROR(INDEX($A7:$A$104, MATCH(TRUE, $A7:$A$104&lt;&gt;"", 0)),""),
     _xlpm.zt, TRIM(CLEAN(IF(_xlpm.upZT&lt;&gt;"", _xlpm.upZT, _xlpm.dnZT))),
     _xlpm.sp, TRIM(CLEAN($B7)),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7" s="46" t="str" cm="1">
        <f t="array" ref="J7">IF($A7="","",
   _xlfn.LET(
     _xlpm.upZT, IFERROR(LOOKUP(2,1/($A$3:$A7&lt;&gt;""),$A$3:$A7),""),
     _xlpm.dnZT, IFERROR(INDEX($A7:$A$104, MATCH(TRUE, $A7:$A$104&lt;&gt;"", 0)),""),
     _xlpm.zt, TRIM(CLEAN(IF(_xlpm.upZT&lt;&gt;"", _xlpm.upZT, _xlpm.dnZT))),
     _xlpm.sp, TRIM(CLEAN($B7)),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7" s="46" t="str" cm="1">
        <f t="array" ref="K7">IF($A7="","",
   _xlfn.LET(
     _xlpm.upZT, IFERROR(LOOKUP(2,1/($A$3:$A7&lt;&gt;""),$A$3:$A7),""),
     _xlpm.dnZT, IFERROR(INDEX($A7:$A$104, MATCH(TRUE, $A7:$A$104&lt;&gt;"", 0)),""),
     _xlpm.zt, TRIM(CLEAN(IF(_xlpm.upZT&lt;&gt;"", _xlpm.upZT, _xlpm.dnZT))),
     _xlpm.sp, TRIM(CLEAN($B7)),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7" s="46" t="str" cm="1">
        <f t="array" ref="L7">IF($A7="","",
   _xlfn.LET(
     _xlpm.upZT, IFERROR(LOOKUP(2,1/($A$3:$A7&lt;&gt;""),$A$3:$A7),""),
     _xlpm.dnZT, IFERROR(INDEX($A7:$A$104, MATCH(TRUE, $A7:$A$104&lt;&gt;"", 0)),""),
     _xlpm.zt, TRIM(CLEAN(IF(_xlpm.upZT&lt;&gt;"", _xlpm.upZT, _xlpm.dnZT))),
     _xlpm.sp, TRIM(CLEAN($B7)),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7" s="46" t="str" cm="1">
        <f t="array" ref="M7">IF($A7="","",
   _xlfn.LET(
     _xlpm.upZT, IFERROR(LOOKUP(2,1/($A$3:$A7&lt;&gt;""),$A$3:$A7),""),
     _xlpm.dnZT, IFERROR(INDEX($A7:$A$104, MATCH(TRUE, $A7:$A$104&lt;&gt;"", 0)),""),
     _xlpm.zt, TRIM(CLEAN(IF(_xlpm.upZT&lt;&gt;"", _xlpm.upZT, _xlpm.dnZT))),
     _xlpm.sp, TRIM(CLEAN($B7)),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7" s="46" t="str" cm="1">
        <f t="array" ref="N7">IF($A7="","",
   _xlfn.LET(
     _xlpm.upZT, IFERROR(LOOKUP(2,1/($A$3:$A7&lt;&gt;""),$A$3:$A7),""),
     _xlpm.dnZT, IFERROR(INDEX($A7:$A$104, MATCH(TRUE, $A7:$A$104&lt;&gt;"", 0)),""),
     _xlpm.zt, TRIM(CLEAN(IF(_xlpm.upZT&lt;&gt;"", _xlpm.upZT, _xlpm.dnZT))),
     _xlpm.sp, TRIM(CLEAN($B7)),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7" s="46" t="str" cm="1">
        <f t="array" ref="O7">IF($A7="","",
   _xlfn.LET(
     _xlpm.upZT, IFERROR(LOOKUP(2,1/($A$3:$A7&lt;&gt;""),$A$3:$A7),""),
     _xlpm.dnZT, IFERROR(INDEX($A7:$A$104, MATCH(TRUE, $A7:$A$104&lt;&gt;"", 0)),""),
     _xlpm.zt, TRIM(CLEAN(IF(_xlpm.upZT&lt;&gt;"", _xlpm.upZT, _xlpm.dnZT))),
     _xlpm.sp, TRIM(CLEAN($B7)),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7" s="46" t="str" cm="1">
        <f t="array" ref="P7">IF($A7="","",
   _xlfn.LET(
     _xlpm.upZT, IFERROR(LOOKUP(2,1/($A$3:$A7&lt;&gt;""),$A$3:$A7),""),
     _xlpm.dnZT, IFERROR(INDEX($A7:$A$104, MATCH(TRUE, $A7:$A$104&lt;&gt;"", 0)),""),
     _xlpm.zt, TRIM(CLEAN(IF(_xlpm.upZT&lt;&gt;"", _xlpm.upZT, _xlpm.dnZT))),
     _xlpm.sp, TRIM(CLEAN($B7)),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7" s="46" t="str" cm="1">
        <f t="array" ref="Q7">IF($A7="","",
   _xlfn.LET(
     _xlpm.upZT, IFERROR(LOOKUP(2,1/($A$3:$A7&lt;&gt;""),$A$3:$A7),""),
     _xlpm.dnZT, IFERROR(INDEX($A7:$A$104, MATCH(TRUE, $A7:$A$104&lt;&gt;"", 0)),""),
     _xlpm.zt, TRIM(CLEAN(IF(_xlpm.upZT&lt;&gt;"", _xlpm.upZT, _xlpm.dnZT))),
     _xlpm.sp, TRIM(CLEAN($B7)),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7" s="46" t="str" cm="1">
        <f t="array" ref="R7">IF($A7="","",
   _xlfn.LET(
     _xlpm.upZT, IFERROR(LOOKUP(2,1/($A$3:$A7&lt;&gt;""),$A$3:$A7),""),
     _xlpm.dnZT, IFERROR(INDEX($A7:$A$104, MATCH(TRUE, $A7:$A$104&lt;&gt;"", 0)),""),
     _xlpm.zt, TRIM(CLEAN(IF(_xlpm.upZT&lt;&gt;"", _xlpm.upZT, _xlpm.dnZT))),
     _xlpm.sp, TRIM(CLEAN($B7)),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7" s="97"/>
    </row>
    <row r="8" spans="1:26" x14ac:dyDescent="0.25">
      <c r="A8" s="58" cm="1">
        <f t="array" ref="A8">IFERROR(INDEX($Z:$Z, 2+INT((ROW()-3)/4)), "")</f>
        <v>0</v>
      </c>
      <c r="B8" s="31" t="s">
        <v>107</v>
      </c>
      <c r="C8" s="46" t="str" cm="1">
        <f t="array" ref="C8">IF($A8="","",
   _xlfn.LET(
     _xlpm.upZT, IFERROR(LOOKUP(2,1/($A$3:$A8&lt;&gt;""),$A$3:$A8),""),
     _xlpm.dnZT, IFERROR(INDEX($A8:$A$104, MATCH(TRUE, $A8:$A$104&lt;&gt;"", 0)),""),
     _xlpm.zt, TRIM(CLEAN(IF(_xlpm.upZT&lt;&gt;"", _xlpm.upZT, _xlpm.dnZT))),
     _xlpm.sp, TRIM(CLEAN($B8)),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8" s="46" t="str" cm="1">
        <f t="array" ref="D8">IF($A8="","",
   _xlfn.LET(
     _xlpm.upZT, IFERROR(LOOKUP(2,1/($A$3:$A8&lt;&gt;""),$A$3:$A8),""),
     _xlpm.dnZT, IFERROR(INDEX($A8:$A$104, MATCH(TRUE, $A8:$A$104&lt;&gt;"", 0)),""),
     _xlpm.zt, TRIM(CLEAN(IF(_xlpm.upZT&lt;&gt;"", _xlpm.upZT, _xlpm.dnZT))),
     _xlpm.sp, TRIM(CLEAN($B8)),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8" s="46" t="str" cm="1">
        <f t="array" ref="E8">IF($A8="","",
   _xlfn.LET(
     _xlpm.upZT, IFERROR(LOOKUP(2,1/($A$3:$A8&lt;&gt;""),$A$3:$A8),""),
     _xlpm.dnZT, IFERROR(INDEX($A8:$A$104, MATCH(TRUE, $A8:$A$104&lt;&gt;"", 0)),""),
     _xlpm.zt, TRIM(CLEAN(IF(_xlpm.upZT&lt;&gt;"", _xlpm.upZT, _xlpm.dnZT))),
     _xlpm.sp, TRIM(CLEAN($B8)),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8" s="46" t="str" cm="1">
        <f t="array" ref="F8">IF($A8="","",
   _xlfn.LET(
     _xlpm.upZT, IFERROR(LOOKUP(2,1/($A$3:$A8&lt;&gt;""),$A$3:$A8),""),
     _xlpm.dnZT, IFERROR(INDEX($A8:$A$104, MATCH(TRUE, $A8:$A$104&lt;&gt;"", 0)),""),
     _xlpm.zt, TRIM(CLEAN(IF(_xlpm.upZT&lt;&gt;"", _xlpm.upZT, _xlpm.dnZT))),
     _xlpm.sp, TRIM(CLEAN($B8)),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8" s="46" t="str" cm="1">
        <f t="array" ref="G8">IF($A8="","",
   _xlfn.LET(
     _xlpm.upZT, IFERROR(LOOKUP(2,1/($A$3:$A8&lt;&gt;""),$A$3:$A8),""),
     _xlpm.dnZT, IFERROR(INDEX($A8:$A$104, MATCH(TRUE, $A8:$A$104&lt;&gt;"", 0)),""),
     _xlpm.zt, TRIM(CLEAN(IF(_xlpm.upZT&lt;&gt;"", _xlpm.upZT, _xlpm.dnZT))),
     _xlpm.sp, TRIM(CLEAN($B8)),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8" s="46" t="str" cm="1">
        <f t="array" ref="H8">IF($A8="","",
   _xlfn.LET(
     _xlpm.upZT, IFERROR(LOOKUP(2,1/($A$3:$A8&lt;&gt;""),$A$3:$A8),""),
     _xlpm.dnZT, IFERROR(INDEX($A8:$A$104, MATCH(TRUE, $A8:$A$104&lt;&gt;"", 0)),""),
     _xlpm.zt, TRIM(CLEAN(IF(_xlpm.upZT&lt;&gt;"", _xlpm.upZT, _xlpm.dnZT))),
     _xlpm.sp, TRIM(CLEAN($B8)),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8" s="46" t="str" cm="1">
        <f t="array" ref="I8">IF($A8="","",
   _xlfn.LET(
     _xlpm.upZT, IFERROR(LOOKUP(2,1/($A$3:$A8&lt;&gt;""),$A$3:$A8),""),
     _xlpm.dnZT, IFERROR(INDEX($A8:$A$104, MATCH(TRUE, $A8:$A$104&lt;&gt;"", 0)),""),
     _xlpm.zt, TRIM(CLEAN(IF(_xlpm.upZT&lt;&gt;"", _xlpm.upZT, _xlpm.dnZT))),
     _xlpm.sp, TRIM(CLEAN($B8)),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8" s="46" t="str" cm="1">
        <f t="array" ref="J8">IF($A8="","",
   _xlfn.LET(
     _xlpm.upZT, IFERROR(LOOKUP(2,1/($A$3:$A8&lt;&gt;""),$A$3:$A8),""),
     _xlpm.dnZT, IFERROR(INDEX($A8:$A$104, MATCH(TRUE, $A8:$A$104&lt;&gt;"", 0)),""),
     _xlpm.zt, TRIM(CLEAN(IF(_xlpm.upZT&lt;&gt;"", _xlpm.upZT, _xlpm.dnZT))),
     _xlpm.sp, TRIM(CLEAN($B8)),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8" s="46" t="str" cm="1">
        <f t="array" ref="K8">IF($A8="","",
   _xlfn.LET(
     _xlpm.upZT, IFERROR(LOOKUP(2,1/($A$3:$A8&lt;&gt;""),$A$3:$A8),""),
     _xlpm.dnZT, IFERROR(INDEX($A8:$A$104, MATCH(TRUE, $A8:$A$104&lt;&gt;"", 0)),""),
     _xlpm.zt, TRIM(CLEAN(IF(_xlpm.upZT&lt;&gt;"", _xlpm.upZT, _xlpm.dnZT))),
     _xlpm.sp, TRIM(CLEAN($B8)),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8" s="46" t="str" cm="1">
        <f t="array" ref="L8">IF($A8="","",
   _xlfn.LET(
     _xlpm.upZT, IFERROR(LOOKUP(2,1/($A$3:$A8&lt;&gt;""),$A$3:$A8),""),
     _xlpm.dnZT, IFERROR(INDEX($A8:$A$104, MATCH(TRUE, $A8:$A$104&lt;&gt;"", 0)),""),
     _xlpm.zt, TRIM(CLEAN(IF(_xlpm.upZT&lt;&gt;"", _xlpm.upZT, _xlpm.dnZT))),
     _xlpm.sp, TRIM(CLEAN($B8)),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8" s="46" t="str" cm="1">
        <f t="array" ref="M8">IF($A8="","",
   _xlfn.LET(
     _xlpm.upZT, IFERROR(LOOKUP(2,1/($A$3:$A8&lt;&gt;""),$A$3:$A8),""),
     _xlpm.dnZT, IFERROR(INDEX($A8:$A$104, MATCH(TRUE, $A8:$A$104&lt;&gt;"", 0)),""),
     _xlpm.zt, TRIM(CLEAN(IF(_xlpm.upZT&lt;&gt;"", _xlpm.upZT, _xlpm.dnZT))),
     _xlpm.sp, TRIM(CLEAN($B8)),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8" s="46" t="str" cm="1">
        <f t="array" ref="N8">IF($A8="","",
   _xlfn.LET(
     _xlpm.upZT, IFERROR(LOOKUP(2,1/($A$3:$A8&lt;&gt;""),$A$3:$A8),""),
     _xlpm.dnZT, IFERROR(INDEX($A8:$A$104, MATCH(TRUE, $A8:$A$104&lt;&gt;"", 0)),""),
     _xlpm.zt, TRIM(CLEAN(IF(_xlpm.upZT&lt;&gt;"", _xlpm.upZT, _xlpm.dnZT))),
     _xlpm.sp, TRIM(CLEAN($B8)),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8" s="46" t="str" cm="1">
        <f t="array" ref="O8">IF($A8="","",
   _xlfn.LET(
     _xlpm.upZT, IFERROR(LOOKUP(2,1/($A$3:$A8&lt;&gt;""),$A$3:$A8),""),
     _xlpm.dnZT, IFERROR(INDEX($A8:$A$104, MATCH(TRUE, $A8:$A$104&lt;&gt;"", 0)),""),
     _xlpm.zt, TRIM(CLEAN(IF(_xlpm.upZT&lt;&gt;"", _xlpm.upZT, _xlpm.dnZT))),
     _xlpm.sp, TRIM(CLEAN($B8)),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8" s="46" t="str" cm="1">
        <f t="array" ref="P8">IF($A8="","",
   _xlfn.LET(
     _xlpm.upZT, IFERROR(LOOKUP(2,1/($A$3:$A8&lt;&gt;""),$A$3:$A8),""),
     _xlpm.dnZT, IFERROR(INDEX($A8:$A$104, MATCH(TRUE, $A8:$A$104&lt;&gt;"", 0)),""),
     _xlpm.zt, TRIM(CLEAN(IF(_xlpm.upZT&lt;&gt;"", _xlpm.upZT, _xlpm.dnZT))),
     _xlpm.sp, TRIM(CLEAN($B8)),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8" s="46" t="str" cm="1">
        <f t="array" ref="Q8">IF($A8="","",
   _xlfn.LET(
     _xlpm.upZT, IFERROR(LOOKUP(2,1/($A$3:$A8&lt;&gt;""),$A$3:$A8),""),
     _xlpm.dnZT, IFERROR(INDEX($A8:$A$104, MATCH(TRUE, $A8:$A$104&lt;&gt;"", 0)),""),
     _xlpm.zt, TRIM(CLEAN(IF(_xlpm.upZT&lt;&gt;"", _xlpm.upZT, _xlpm.dnZT))),
     _xlpm.sp, TRIM(CLEAN($B8)),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8" s="46" t="str" cm="1">
        <f t="array" ref="R8">IF($A8="","",
   _xlfn.LET(
     _xlpm.upZT, IFERROR(LOOKUP(2,1/($A$3:$A8&lt;&gt;""),$A$3:$A8),""),
     _xlpm.dnZT, IFERROR(INDEX($A8:$A$104, MATCH(TRUE, $A8:$A$104&lt;&gt;"", 0)),""),
     _xlpm.zt, TRIM(CLEAN(IF(_xlpm.upZT&lt;&gt;"", _xlpm.upZT, _xlpm.dnZT))),
     _xlpm.sp, TRIM(CLEAN($B8)),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8" s="98"/>
    </row>
    <row r="9" spans="1:26" x14ac:dyDescent="0.25">
      <c r="A9" s="58" cm="1">
        <f t="array" ref="A9">IFERROR(INDEX($Z:$Z, 2+INT((ROW()-3)/4)), "")</f>
        <v>0</v>
      </c>
      <c r="B9" s="31" t="s">
        <v>108</v>
      </c>
      <c r="C9" s="46" t="str" cm="1">
        <f t="array" ref="C9">IF($A9="","",
   _xlfn.LET(
     _xlpm.upZT, IFERROR(LOOKUP(2,1/($A$3:$A9&lt;&gt;""),$A$3:$A9),""),
     _xlpm.dnZT, IFERROR(INDEX($A9:$A$104, MATCH(TRUE, $A9:$A$104&lt;&gt;"", 0)),""),
     _xlpm.zt, TRIM(CLEAN(IF(_xlpm.upZT&lt;&gt;"", _xlpm.upZT, _xlpm.dnZT))),
     _xlpm.sp, TRIM(CLEAN($B9)),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9" s="46" t="str" cm="1">
        <f t="array" ref="D9">IF($A9="","",
   _xlfn.LET(
     _xlpm.upZT, IFERROR(LOOKUP(2,1/($A$3:$A9&lt;&gt;""),$A$3:$A9),""),
     _xlpm.dnZT, IFERROR(INDEX($A9:$A$104, MATCH(TRUE, $A9:$A$104&lt;&gt;"", 0)),""),
     _xlpm.zt, TRIM(CLEAN(IF(_xlpm.upZT&lt;&gt;"", _xlpm.upZT, _xlpm.dnZT))),
     _xlpm.sp, TRIM(CLEAN($B9)),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9" s="46" t="str" cm="1">
        <f t="array" ref="E9">IF($A9="","",
   _xlfn.LET(
     _xlpm.upZT, IFERROR(LOOKUP(2,1/($A$3:$A9&lt;&gt;""),$A$3:$A9),""),
     _xlpm.dnZT, IFERROR(INDEX($A9:$A$104, MATCH(TRUE, $A9:$A$104&lt;&gt;"", 0)),""),
     _xlpm.zt, TRIM(CLEAN(IF(_xlpm.upZT&lt;&gt;"", _xlpm.upZT, _xlpm.dnZT))),
     _xlpm.sp, TRIM(CLEAN($B9)),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9" s="46" t="str" cm="1">
        <f t="array" ref="F9">IF($A9="","",
   _xlfn.LET(
     _xlpm.upZT, IFERROR(LOOKUP(2,1/($A$3:$A9&lt;&gt;""),$A$3:$A9),""),
     _xlpm.dnZT, IFERROR(INDEX($A9:$A$104, MATCH(TRUE, $A9:$A$104&lt;&gt;"", 0)),""),
     _xlpm.zt, TRIM(CLEAN(IF(_xlpm.upZT&lt;&gt;"", _xlpm.upZT, _xlpm.dnZT))),
     _xlpm.sp, TRIM(CLEAN($B9)),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9" s="46" t="str" cm="1">
        <f t="array" ref="G9">IF($A9="","",
   _xlfn.LET(
     _xlpm.upZT, IFERROR(LOOKUP(2,1/($A$3:$A9&lt;&gt;""),$A$3:$A9),""),
     _xlpm.dnZT, IFERROR(INDEX($A9:$A$104, MATCH(TRUE, $A9:$A$104&lt;&gt;"", 0)),""),
     _xlpm.zt, TRIM(CLEAN(IF(_xlpm.upZT&lt;&gt;"", _xlpm.upZT, _xlpm.dnZT))),
     _xlpm.sp, TRIM(CLEAN($B9)),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9" s="46" t="str" cm="1">
        <f t="array" ref="H9">IF($A9="","",
   _xlfn.LET(
     _xlpm.upZT, IFERROR(LOOKUP(2,1/($A$3:$A9&lt;&gt;""),$A$3:$A9),""),
     _xlpm.dnZT, IFERROR(INDEX($A9:$A$104, MATCH(TRUE, $A9:$A$104&lt;&gt;"", 0)),""),
     _xlpm.zt, TRIM(CLEAN(IF(_xlpm.upZT&lt;&gt;"", _xlpm.upZT, _xlpm.dnZT))),
     _xlpm.sp, TRIM(CLEAN($B9)),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9" s="46" t="str" cm="1">
        <f t="array" ref="I9">IF($A9="","",
   _xlfn.LET(
     _xlpm.upZT, IFERROR(LOOKUP(2,1/($A$3:$A9&lt;&gt;""),$A$3:$A9),""),
     _xlpm.dnZT, IFERROR(INDEX($A9:$A$104, MATCH(TRUE, $A9:$A$104&lt;&gt;"", 0)),""),
     _xlpm.zt, TRIM(CLEAN(IF(_xlpm.upZT&lt;&gt;"", _xlpm.upZT, _xlpm.dnZT))),
     _xlpm.sp, TRIM(CLEAN($B9)),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9" s="46" t="str" cm="1">
        <f t="array" ref="J9">IF($A9="","",
   _xlfn.LET(
     _xlpm.upZT, IFERROR(LOOKUP(2,1/($A$3:$A9&lt;&gt;""),$A$3:$A9),""),
     _xlpm.dnZT, IFERROR(INDEX($A9:$A$104, MATCH(TRUE, $A9:$A$104&lt;&gt;"", 0)),""),
     _xlpm.zt, TRIM(CLEAN(IF(_xlpm.upZT&lt;&gt;"", _xlpm.upZT, _xlpm.dnZT))),
     _xlpm.sp, TRIM(CLEAN($B9)),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9" s="46" t="str" cm="1">
        <f t="array" ref="K9">IF($A9="","",
   _xlfn.LET(
     _xlpm.upZT, IFERROR(LOOKUP(2,1/($A$3:$A9&lt;&gt;""),$A$3:$A9),""),
     _xlpm.dnZT, IFERROR(INDEX($A9:$A$104, MATCH(TRUE, $A9:$A$104&lt;&gt;"", 0)),""),
     _xlpm.zt, TRIM(CLEAN(IF(_xlpm.upZT&lt;&gt;"", _xlpm.upZT, _xlpm.dnZT))),
     _xlpm.sp, TRIM(CLEAN($B9)),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9" s="46" t="str" cm="1">
        <f t="array" ref="L9">IF($A9="","",
   _xlfn.LET(
     _xlpm.upZT, IFERROR(LOOKUP(2,1/($A$3:$A9&lt;&gt;""),$A$3:$A9),""),
     _xlpm.dnZT, IFERROR(INDEX($A9:$A$104, MATCH(TRUE, $A9:$A$104&lt;&gt;"", 0)),""),
     _xlpm.zt, TRIM(CLEAN(IF(_xlpm.upZT&lt;&gt;"", _xlpm.upZT, _xlpm.dnZT))),
     _xlpm.sp, TRIM(CLEAN($B9)),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9" s="46" t="str" cm="1">
        <f t="array" ref="M9">IF($A9="","",
   _xlfn.LET(
     _xlpm.upZT, IFERROR(LOOKUP(2,1/($A$3:$A9&lt;&gt;""),$A$3:$A9),""),
     _xlpm.dnZT, IFERROR(INDEX($A9:$A$104, MATCH(TRUE, $A9:$A$104&lt;&gt;"", 0)),""),
     _xlpm.zt, TRIM(CLEAN(IF(_xlpm.upZT&lt;&gt;"", _xlpm.upZT, _xlpm.dnZT))),
     _xlpm.sp, TRIM(CLEAN($B9)),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9" s="46" t="str" cm="1">
        <f t="array" ref="N9">IF($A9="","",
   _xlfn.LET(
     _xlpm.upZT, IFERROR(LOOKUP(2,1/($A$3:$A9&lt;&gt;""),$A$3:$A9),""),
     _xlpm.dnZT, IFERROR(INDEX($A9:$A$104, MATCH(TRUE, $A9:$A$104&lt;&gt;"", 0)),""),
     _xlpm.zt, TRIM(CLEAN(IF(_xlpm.upZT&lt;&gt;"", _xlpm.upZT, _xlpm.dnZT))),
     _xlpm.sp, TRIM(CLEAN($B9)),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9" s="46" t="str" cm="1">
        <f t="array" ref="O9">IF($A9="","",
   _xlfn.LET(
     _xlpm.upZT, IFERROR(LOOKUP(2,1/($A$3:$A9&lt;&gt;""),$A$3:$A9),""),
     _xlpm.dnZT, IFERROR(INDEX($A9:$A$104, MATCH(TRUE, $A9:$A$104&lt;&gt;"", 0)),""),
     _xlpm.zt, TRIM(CLEAN(IF(_xlpm.upZT&lt;&gt;"", _xlpm.upZT, _xlpm.dnZT))),
     _xlpm.sp, TRIM(CLEAN($B9)),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9" s="46" t="str" cm="1">
        <f t="array" ref="P9">IF($A9="","",
   _xlfn.LET(
     _xlpm.upZT, IFERROR(LOOKUP(2,1/($A$3:$A9&lt;&gt;""),$A$3:$A9),""),
     _xlpm.dnZT, IFERROR(INDEX($A9:$A$104, MATCH(TRUE, $A9:$A$104&lt;&gt;"", 0)),""),
     _xlpm.zt, TRIM(CLEAN(IF(_xlpm.upZT&lt;&gt;"", _xlpm.upZT, _xlpm.dnZT))),
     _xlpm.sp, TRIM(CLEAN($B9)),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9" s="46" t="str" cm="1">
        <f t="array" ref="Q9">IF($A9="","",
   _xlfn.LET(
     _xlpm.upZT, IFERROR(LOOKUP(2,1/($A$3:$A9&lt;&gt;""),$A$3:$A9),""),
     _xlpm.dnZT, IFERROR(INDEX($A9:$A$104, MATCH(TRUE, $A9:$A$104&lt;&gt;"", 0)),""),
     _xlpm.zt, TRIM(CLEAN(IF(_xlpm.upZT&lt;&gt;"", _xlpm.upZT, _xlpm.dnZT))),
     _xlpm.sp, TRIM(CLEAN($B9)),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9" s="46" t="str" cm="1">
        <f t="array" ref="R9">IF($A9="","",
   _xlfn.LET(
     _xlpm.upZT, IFERROR(LOOKUP(2,1/($A$3:$A9&lt;&gt;""),$A$3:$A9),""),
     _xlpm.dnZT, IFERROR(INDEX($A9:$A$104, MATCH(TRUE, $A9:$A$104&lt;&gt;"", 0)),""),
     _xlpm.zt, TRIM(CLEAN(IF(_xlpm.upZT&lt;&gt;"", _xlpm.upZT, _xlpm.dnZT))),
     _xlpm.sp, TRIM(CLEAN($B9)),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9" s="98"/>
    </row>
    <row r="10" spans="1:26" x14ac:dyDescent="0.25">
      <c r="A10" s="58" cm="1">
        <f t="array" ref="A10">IFERROR(INDEX($Z:$Z, 2+INT((ROW()-3)/4)), "")</f>
        <v>0</v>
      </c>
      <c r="B10" s="31" t="s">
        <v>109</v>
      </c>
      <c r="C10" s="46" t="str" cm="1">
        <f t="array" ref="C10">IF($A10="","",
   _xlfn.LET(
     _xlpm.upZT, IFERROR(LOOKUP(2,1/($A$3:$A10&lt;&gt;""),$A$3:$A10),""),
     _xlpm.dnZT, IFERROR(INDEX($A10:$A$104, MATCH(TRUE, $A10:$A$104&lt;&gt;"", 0)),""),
     _xlpm.zt, TRIM(CLEAN(IF(_xlpm.upZT&lt;&gt;"", _xlpm.upZT, _xlpm.dnZT))),
     _xlpm.sp, TRIM(CLEAN($B10)),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10" s="46" t="str" cm="1">
        <f t="array" ref="D10">IF($A10="","",
   _xlfn.LET(
     _xlpm.upZT, IFERROR(LOOKUP(2,1/($A$3:$A10&lt;&gt;""),$A$3:$A10),""),
     _xlpm.dnZT, IFERROR(INDEX($A10:$A$104, MATCH(TRUE, $A10:$A$104&lt;&gt;"", 0)),""),
     _xlpm.zt, TRIM(CLEAN(IF(_xlpm.upZT&lt;&gt;"", _xlpm.upZT, _xlpm.dnZT))),
     _xlpm.sp, TRIM(CLEAN($B10)),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10" s="46" t="str" cm="1">
        <f t="array" ref="E10">IF($A10="","",
   _xlfn.LET(
     _xlpm.upZT, IFERROR(LOOKUP(2,1/($A$3:$A10&lt;&gt;""),$A$3:$A10),""),
     _xlpm.dnZT, IFERROR(INDEX($A10:$A$104, MATCH(TRUE, $A10:$A$104&lt;&gt;"", 0)),""),
     _xlpm.zt, TRIM(CLEAN(IF(_xlpm.upZT&lt;&gt;"", _xlpm.upZT, _xlpm.dnZT))),
     _xlpm.sp, TRIM(CLEAN($B10)),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10" s="46" t="str" cm="1">
        <f t="array" ref="F10">IF($A10="","",
   _xlfn.LET(
     _xlpm.upZT, IFERROR(LOOKUP(2,1/($A$3:$A10&lt;&gt;""),$A$3:$A10),""),
     _xlpm.dnZT, IFERROR(INDEX($A10:$A$104, MATCH(TRUE, $A10:$A$104&lt;&gt;"", 0)),""),
     _xlpm.zt, TRIM(CLEAN(IF(_xlpm.upZT&lt;&gt;"", _xlpm.upZT, _xlpm.dnZT))),
     _xlpm.sp, TRIM(CLEAN($B10)),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10" s="46" t="str" cm="1">
        <f t="array" ref="G10">IF($A10="","",
   _xlfn.LET(
     _xlpm.upZT, IFERROR(LOOKUP(2,1/($A$3:$A10&lt;&gt;""),$A$3:$A10),""),
     _xlpm.dnZT, IFERROR(INDEX($A10:$A$104, MATCH(TRUE, $A10:$A$104&lt;&gt;"", 0)),""),
     _xlpm.zt, TRIM(CLEAN(IF(_xlpm.upZT&lt;&gt;"", _xlpm.upZT, _xlpm.dnZT))),
     _xlpm.sp, TRIM(CLEAN($B10)),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10" s="46" t="str" cm="1">
        <f t="array" ref="H10">IF($A10="","",
   _xlfn.LET(
     _xlpm.upZT, IFERROR(LOOKUP(2,1/($A$3:$A10&lt;&gt;""),$A$3:$A10),""),
     _xlpm.dnZT, IFERROR(INDEX($A10:$A$104, MATCH(TRUE, $A10:$A$104&lt;&gt;"", 0)),""),
     _xlpm.zt, TRIM(CLEAN(IF(_xlpm.upZT&lt;&gt;"", _xlpm.upZT, _xlpm.dnZT))),
     _xlpm.sp, TRIM(CLEAN($B10)),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10" s="46" t="str" cm="1">
        <f t="array" ref="I10">IF($A10="","",
   _xlfn.LET(
     _xlpm.upZT, IFERROR(LOOKUP(2,1/($A$3:$A10&lt;&gt;""),$A$3:$A10),""),
     _xlpm.dnZT, IFERROR(INDEX($A10:$A$104, MATCH(TRUE, $A10:$A$104&lt;&gt;"", 0)),""),
     _xlpm.zt, TRIM(CLEAN(IF(_xlpm.upZT&lt;&gt;"", _xlpm.upZT, _xlpm.dnZT))),
     _xlpm.sp, TRIM(CLEAN($B10)),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10" s="46" t="str" cm="1">
        <f t="array" ref="J10">IF($A10="","",
   _xlfn.LET(
     _xlpm.upZT, IFERROR(LOOKUP(2,1/($A$3:$A10&lt;&gt;""),$A$3:$A10),""),
     _xlpm.dnZT, IFERROR(INDEX($A10:$A$104, MATCH(TRUE, $A10:$A$104&lt;&gt;"", 0)),""),
     _xlpm.zt, TRIM(CLEAN(IF(_xlpm.upZT&lt;&gt;"", _xlpm.upZT, _xlpm.dnZT))),
     _xlpm.sp, TRIM(CLEAN($B10)),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10" s="46" t="str" cm="1">
        <f t="array" ref="K10">IF($A10="","",
   _xlfn.LET(
     _xlpm.upZT, IFERROR(LOOKUP(2,1/($A$3:$A10&lt;&gt;""),$A$3:$A10),""),
     _xlpm.dnZT, IFERROR(INDEX($A10:$A$104, MATCH(TRUE, $A10:$A$104&lt;&gt;"", 0)),""),
     _xlpm.zt, TRIM(CLEAN(IF(_xlpm.upZT&lt;&gt;"", _xlpm.upZT, _xlpm.dnZT))),
     _xlpm.sp, TRIM(CLEAN($B10)),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10" s="46" t="str" cm="1">
        <f t="array" ref="L10">IF($A10="","",
   _xlfn.LET(
     _xlpm.upZT, IFERROR(LOOKUP(2,1/($A$3:$A10&lt;&gt;""),$A$3:$A10),""),
     _xlpm.dnZT, IFERROR(INDEX($A10:$A$104, MATCH(TRUE, $A10:$A$104&lt;&gt;"", 0)),""),
     _xlpm.zt, TRIM(CLEAN(IF(_xlpm.upZT&lt;&gt;"", _xlpm.upZT, _xlpm.dnZT))),
     _xlpm.sp, TRIM(CLEAN($B10)),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10" s="46" t="str" cm="1">
        <f t="array" ref="M10">IF($A10="","",
   _xlfn.LET(
     _xlpm.upZT, IFERROR(LOOKUP(2,1/($A$3:$A10&lt;&gt;""),$A$3:$A10),""),
     _xlpm.dnZT, IFERROR(INDEX($A10:$A$104, MATCH(TRUE, $A10:$A$104&lt;&gt;"", 0)),""),
     _xlpm.zt, TRIM(CLEAN(IF(_xlpm.upZT&lt;&gt;"", _xlpm.upZT, _xlpm.dnZT))),
     _xlpm.sp, TRIM(CLEAN($B10)),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10" s="46" t="str" cm="1">
        <f t="array" ref="N10">IF($A10="","",
   _xlfn.LET(
     _xlpm.upZT, IFERROR(LOOKUP(2,1/($A$3:$A10&lt;&gt;""),$A$3:$A10),""),
     _xlpm.dnZT, IFERROR(INDEX($A10:$A$104, MATCH(TRUE, $A10:$A$104&lt;&gt;"", 0)),""),
     _xlpm.zt, TRIM(CLEAN(IF(_xlpm.upZT&lt;&gt;"", _xlpm.upZT, _xlpm.dnZT))),
     _xlpm.sp, TRIM(CLEAN($B10)),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10" s="46" t="str" cm="1">
        <f t="array" ref="O10">IF($A10="","",
   _xlfn.LET(
     _xlpm.upZT, IFERROR(LOOKUP(2,1/($A$3:$A10&lt;&gt;""),$A$3:$A10),""),
     _xlpm.dnZT, IFERROR(INDEX($A10:$A$104, MATCH(TRUE, $A10:$A$104&lt;&gt;"", 0)),""),
     _xlpm.zt, TRIM(CLEAN(IF(_xlpm.upZT&lt;&gt;"", _xlpm.upZT, _xlpm.dnZT))),
     _xlpm.sp, TRIM(CLEAN($B10)),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10" s="46" t="str" cm="1">
        <f t="array" ref="P10">IF($A10="","",
   _xlfn.LET(
     _xlpm.upZT, IFERROR(LOOKUP(2,1/($A$3:$A10&lt;&gt;""),$A$3:$A10),""),
     _xlpm.dnZT, IFERROR(INDEX($A10:$A$104, MATCH(TRUE, $A10:$A$104&lt;&gt;"", 0)),""),
     _xlpm.zt, TRIM(CLEAN(IF(_xlpm.upZT&lt;&gt;"", _xlpm.upZT, _xlpm.dnZT))),
     _xlpm.sp, TRIM(CLEAN($B10)),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10" s="46" t="str" cm="1">
        <f t="array" ref="Q10">IF($A10="","",
   _xlfn.LET(
     _xlpm.upZT, IFERROR(LOOKUP(2,1/($A$3:$A10&lt;&gt;""),$A$3:$A10),""),
     _xlpm.dnZT, IFERROR(INDEX($A10:$A$104, MATCH(TRUE, $A10:$A$104&lt;&gt;"", 0)),""),
     _xlpm.zt, TRIM(CLEAN(IF(_xlpm.upZT&lt;&gt;"", _xlpm.upZT, _xlpm.dnZT))),
     _xlpm.sp, TRIM(CLEAN($B10)),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10" s="46" t="str" cm="1">
        <f t="array" ref="R10">IF($A10="","",
   _xlfn.LET(
     _xlpm.upZT, IFERROR(LOOKUP(2,1/($A$3:$A10&lt;&gt;""),$A$3:$A10),""),
     _xlpm.dnZT, IFERROR(INDEX($A10:$A$104, MATCH(TRUE, $A10:$A$104&lt;&gt;"", 0)),""),
     _xlpm.zt, TRIM(CLEAN(IF(_xlpm.upZT&lt;&gt;"", _xlpm.upZT, _xlpm.dnZT))),
     _xlpm.sp, TRIM(CLEAN($B10)),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10" s="98"/>
    </row>
    <row r="11" spans="1:26" x14ac:dyDescent="0.25">
      <c r="A11" s="58" cm="1">
        <f t="array" ref="A11">IFERROR(INDEX($Z:$Z, 2+INT((ROW()-3)/4)), "")</f>
        <v>0</v>
      </c>
      <c r="B11" s="31" t="s">
        <v>106</v>
      </c>
      <c r="C11" s="46" t="str" cm="1">
        <f t="array" ref="C11">IF($A11="","",
   _xlfn.LET(
     _xlpm.upZT, IFERROR(LOOKUP(2,1/($A$3:$A11&lt;&gt;""),$A$3:$A11),""),
     _xlpm.dnZT, IFERROR(INDEX($A11:$A$104, MATCH(TRUE, $A11:$A$104&lt;&gt;"", 0)),""),
     _xlpm.zt, TRIM(CLEAN(IF(_xlpm.upZT&lt;&gt;"", _xlpm.upZT, _xlpm.dnZT))),
     _xlpm.sp, TRIM(CLEAN($B11)),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11" s="46" t="str" cm="1">
        <f t="array" ref="D11">IF($A11="","",
   _xlfn.LET(
     _xlpm.upZT, IFERROR(LOOKUP(2,1/($A$3:$A11&lt;&gt;""),$A$3:$A11),""),
     _xlpm.dnZT, IFERROR(INDEX($A11:$A$104, MATCH(TRUE, $A11:$A$104&lt;&gt;"", 0)),""),
     _xlpm.zt, TRIM(CLEAN(IF(_xlpm.upZT&lt;&gt;"", _xlpm.upZT, _xlpm.dnZT))),
     _xlpm.sp, TRIM(CLEAN($B11)),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11" s="46" t="str" cm="1">
        <f t="array" ref="E11">IF($A11="","",
   _xlfn.LET(
     _xlpm.upZT, IFERROR(LOOKUP(2,1/($A$3:$A11&lt;&gt;""),$A$3:$A11),""),
     _xlpm.dnZT, IFERROR(INDEX($A11:$A$104, MATCH(TRUE, $A11:$A$104&lt;&gt;"", 0)),""),
     _xlpm.zt, TRIM(CLEAN(IF(_xlpm.upZT&lt;&gt;"", _xlpm.upZT, _xlpm.dnZT))),
     _xlpm.sp, TRIM(CLEAN($B11)),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11" s="46" t="str" cm="1">
        <f t="array" ref="F11">IF($A11="","",
   _xlfn.LET(
     _xlpm.upZT, IFERROR(LOOKUP(2,1/($A$3:$A11&lt;&gt;""),$A$3:$A11),""),
     _xlpm.dnZT, IFERROR(INDEX($A11:$A$104, MATCH(TRUE, $A11:$A$104&lt;&gt;"", 0)),""),
     _xlpm.zt, TRIM(CLEAN(IF(_xlpm.upZT&lt;&gt;"", _xlpm.upZT, _xlpm.dnZT))),
     _xlpm.sp, TRIM(CLEAN($B11)),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11" s="46" t="str" cm="1">
        <f t="array" ref="G11">IF($A11="","",
   _xlfn.LET(
     _xlpm.upZT, IFERROR(LOOKUP(2,1/($A$3:$A11&lt;&gt;""),$A$3:$A11),""),
     _xlpm.dnZT, IFERROR(INDEX($A11:$A$104, MATCH(TRUE, $A11:$A$104&lt;&gt;"", 0)),""),
     _xlpm.zt, TRIM(CLEAN(IF(_xlpm.upZT&lt;&gt;"", _xlpm.upZT, _xlpm.dnZT))),
     _xlpm.sp, TRIM(CLEAN($B11)),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11" s="46" t="str" cm="1">
        <f t="array" ref="H11">IF($A11="","",
   _xlfn.LET(
     _xlpm.upZT, IFERROR(LOOKUP(2,1/($A$3:$A11&lt;&gt;""),$A$3:$A11),""),
     _xlpm.dnZT, IFERROR(INDEX($A11:$A$104, MATCH(TRUE, $A11:$A$104&lt;&gt;"", 0)),""),
     _xlpm.zt, TRIM(CLEAN(IF(_xlpm.upZT&lt;&gt;"", _xlpm.upZT, _xlpm.dnZT))),
     _xlpm.sp, TRIM(CLEAN($B11)),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11" s="46" t="str" cm="1">
        <f t="array" ref="I11">IF($A11="","",
   _xlfn.LET(
     _xlpm.upZT, IFERROR(LOOKUP(2,1/($A$3:$A11&lt;&gt;""),$A$3:$A11),""),
     _xlpm.dnZT, IFERROR(INDEX($A11:$A$104, MATCH(TRUE, $A11:$A$104&lt;&gt;"", 0)),""),
     _xlpm.zt, TRIM(CLEAN(IF(_xlpm.upZT&lt;&gt;"", _xlpm.upZT, _xlpm.dnZT))),
     _xlpm.sp, TRIM(CLEAN($B11)),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11" s="46" t="str" cm="1">
        <f t="array" ref="J11">IF($A11="","",
   _xlfn.LET(
     _xlpm.upZT, IFERROR(LOOKUP(2,1/($A$3:$A11&lt;&gt;""),$A$3:$A11),""),
     _xlpm.dnZT, IFERROR(INDEX($A11:$A$104, MATCH(TRUE, $A11:$A$104&lt;&gt;"", 0)),""),
     _xlpm.zt, TRIM(CLEAN(IF(_xlpm.upZT&lt;&gt;"", _xlpm.upZT, _xlpm.dnZT))),
     _xlpm.sp, TRIM(CLEAN($B11)),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11" s="46" t="str" cm="1">
        <f t="array" ref="K11">IF($A11="","",
   _xlfn.LET(
     _xlpm.upZT, IFERROR(LOOKUP(2,1/($A$3:$A11&lt;&gt;""),$A$3:$A11),""),
     _xlpm.dnZT, IFERROR(INDEX($A11:$A$104, MATCH(TRUE, $A11:$A$104&lt;&gt;"", 0)),""),
     _xlpm.zt, TRIM(CLEAN(IF(_xlpm.upZT&lt;&gt;"", _xlpm.upZT, _xlpm.dnZT))),
     _xlpm.sp, TRIM(CLEAN($B11)),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11" s="46" t="str" cm="1">
        <f t="array" ref="L11">IF($A11="","",
   _xlfn.LET(
     _xlpm.upZT, IFERROR(LOOKUP(2,1/($A$3:$A11&lt;&gt;""),$A$3:$A11),""),
     _xlpm.dnZT, IFERROR(INDEX($A11:$A$104, MATCH(TRUE, $A11:$A$104&lt;&gt;"", 0)),""),
     _xlpm.zt, TRIM(CLEAN(IF(_xlpm.upZT&lt;&gt;"", _xlpm.upZT, _xlpm.dnZT))),
     _xlpm.sp, TRIM(CLEAN($B11)),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11" s="46" t="str" cm="1">
        <f t="array" ref="M11">IF($A11="","",
   _xlfn.LET(
     _xlpm.upZT, IFERROR(LOOKUP(2,1/($A$3:$A11&lt;&gt;""),$A$3:$A11),""),
     _xlpm.dnZT, IFERROR(INDEX($A11:$A$104, MATCH(TRUE, $A11:$A$104&lt;&gt;"", 0)),""),
     _xlpm.zt, TRIM(CLEAN(IF(_xlpm.upZT&lt;&gt;"", _xlpm.upZT, _xlpm.dnZT))),
     _xlpm.sp, TRIM(CLEAN($B11)),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11" s="46" t="str" cm="1">
        <f t="array" ref="N11">IF($A11="","",
   _xlfn.LET(
     _xlpm.upZT, IFERROR(LOOKUP(2,1/($A$3:$A11&lt;&gt;""),$A$3:$A11),""),
     _xlpm.dnZT, IFERROR(INDEX($A11:$A$104, MATCH(TRUE, $A11:$A$104&lt;&gt;"", 0)),""),
     _xlpm.zt, TRIM(CLEAN(IF(_xlpm.upZT&lt;&gt;"", _xlpm.upZT, _xlpm.dnZT))),
     _xlpm.sp, TRIM(CLEAN($B11)),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11" s="46" t="str" cm="1">
        <f t="array" ref="O11">IF($A11="","",
   _xlfn.LET(
     _xlpm.upZT, IFERROR(LOOKUP(2,1/($A$3:$A11&lt;&gt;""),$A$3:$A11),""),
     _xlpm.dnZT, IFERROR(INDEX($A11:$A$104, MATCH(TRUE, $A11:$A$104&lt;&gt;"", 0)),""),
     _xlpm.zt, TRIM(CLEAN(IF(_xlpm.upZT&lt;&gt;"", _xlpm.upZT, _xlpm.dnZT))),
     _xlpm.sp, TRIM(CLEAN($B11)),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11" s="46" t="str" cm="1">
        <f t="array" ref="P11">IF($A11="","",
   _xlfn.LET(
     _xlpm.upZT, IFERROR(LOOKUP(2,1/($A$3:$A11&lt;&gt;""),$A$3:$A11),""),
     _xlpm.dnZT, IFERROR(INDEX($A11:$A$104, MATCH(TRUE, $A11:$A$104&lt;&gt;"", 0)),""),
     _xlpm.zt, TRIM(CLEAN(IF(_xlpm.upZT&lt;&gt;"", _xlpm.upZT, _xlpm.dnZT))),
     _xlpm.sp, TRIM(CLEAN($B11)),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11" s="46" t="str" cm="1">
        <f t="array" ref="Q11">IF($A11="","",
   _xlfn.LET(
     _xlpm.upZT, IFERROR(LOOKUP(2,1/($A$3:$A11&lt;&gt;""),$A$3:$A11),""),
     _xlpm.dnZT, IFERROR(INDEX($A11:$A$104, MATCH(TRUE, $A11:$A$104&lt;&gt;"", 0)),""),
     _xlpm.zt, TRIM(CLEAN(IF(_xlpm.upZT&lt;&gt;"", _xlpm.upZT, _xlpm.dnZT))),
     _xlpm.sp, TRIM(CLEAN($B11)),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11" s="46" t="str" cm="1">
        <f t="array" ref="R11">IF($A11="","",
   _xlfn.LET(
     _xlpm.upZT, IFERROR(LOOKUP(2,1/($A$3:$A11&lt;&gt;""),$A$3:$A11),""),
     _xlpm.dnZT, IFERROR(INDEX($A11:$A$104, MATCH(TRUE, $A11:$A$104&lt;&gt;"", 0)),""),
     _xlpm.zt, TRIM(CLEAN(IF(_xlpm.upZT&lt;&gt;"", _xlpm.upZT, _xlpm.dnZT))),
     _xlpm.sp, TRIM(CLEAN($B11)),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11" s="97"/>
    </row>
    <row r="12" spans="1:26" x14ac:dyDescent="0.25">
      <c r="A12" s="58" cm="1">
        <f t="array" ref="A12">IFERROR(INDEX($Z:$Z, 2+INT((ROW()-3)/4)), "")</f>
        <v>0</v>
      </c>
      <c r="B12" s="31" t="s">
        <v>107</v>
      </c>
      <c r="C12" s="46" t="str" cm="1">
        <f t="array" ref="C12">IF($A12="","",
   _xlfn.LET(
     _xlpm.upZT, IFERROR(LOOKUP(2,1/($A$3:$A12&lt;&gt;""),$A$3:$A12),""),
     _xlpm.dnZT, IFERROR(INDEX($A12:$A$104, MATCH(TRUE, $A12:$A$104&lt;&gt;"", 0)),""),
     _xlpm.zt, TRIM(CLEAN(IF(_xlpm.upZT&lt;&gt;"", _xlpm.upZT, _xlpm.dnZT))),
     _xlpm.sp, TRIM(CLEAN($B12)),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12" s="46" t="str" cm="1">
        <f t="array" ref="D12">IF($A12="","",
   _xlfn.LET(
     _xlpm.upZT, IFERROR(LOOKUP(2,1/($A$3:$A12&lt;&gt;""),$A$3:$A12),""),
     _xlpm.dnZT, IFERROR(INDEX($A12:$A$104, MATCH(TRUE, $A12:$A$104&lt;&gt;"", 0)),""),
     _xlpm.zt, TRIM(CLEAN(IF(_xlpm.upZT&lt;&gt;"", _xlpm.upZT, _xlpm.dnZT))),
     _xlpm.sp, TRIM(CLEAN($B12)),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12" s="46" t="str" cm="1">
        <f t="array" ref="E12">IF($A12="","",
   _xlfn.LET(
     _xlpm.upZT, IFERROR(LOOKUP(2,1/($A$3:$A12&lt;&gt;""),$A$3:$A12),""),
     _xlpm.dnZT, IFERROR(INDEX($A12:$A$104, MATCH(TRUE, $A12:$A$104&lt;&gt;"", 0)),""),
     _xlpm.zt, TRIM(CLEAN(IF(_xlpm.upZT&lt;&gt;"", _xlpm.upZT, _xlpm.dnZT))),
     _xlpm.sp, TRIM(CLEAN($B12)),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12" s="46" t="str" cm="1">
        <f t="array" ref="F12">IF($A12="","",
   _xlfn.LET(
     _xlpm.upZT, IFERROR(LOOKUP(2,1/($A$3:$A12&lt;&gt;""),$A$3:$A12),""),
     _xlpm.dnZT, IFERROR(INDEX($A12:$A$104, MATCH(TRUE, $A12:$A$104&lt;&gt;"", 0)),""),
     _xlpm.zt, TRIM(CLEAN(IF(_xlpm.upZT&lt;&gt;"", _xlpm.upZT, _xlpm.dnZT))),
     _xlpm.sp, TRIM(CLEAN($B12)),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12" s="46" t="str" cm="1">
        <f t="array" ref="G12">IF($A12="","",
   _xlfn.LET(
     _xlpm.upZT, IFERROR(LOOKUP(2,1/($A$3:$A12&lt;&gt;""),$A$3:$A12),""),
     _xlpm.dnZT, IFERROR(INDEX($A12:$A$104, MATCH(TRUE, $A12:$A$104&lt;&gt;"", 0)),""),
     _xlpm.zt, TRIM(CLEAN(IF(_xlpm.upZT&lt;&gt;"", _xlpm.upZT, _xlpm.dnZT))),
     _xlpm.sp, TRIM(CLEAN($B12)),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12" s="46" t="str" cm="1">
        <f t="array" ref="H12">IF($A12="","",
   _xlfn.LET(
     _xlpm.upZT, IFERROR(LOOKUP(2,1/($A$3:$A12&lt;&gt;""),$A$3:$A12),""),
     _xlpm.dnZT, IFERROR(INDEX($A12:$A$104, MATCH(TRUE, $A12:$A$104&lt;&gt;"", 0)),""),
     _xlpm.zt, TRIM(CLEAN(IF(_xlpm.upZT&lt;&gt;"", _xlpm.upZT, _xlpm.dnZT))),
     _xlpm.sp, TRIM(CLEAN($B12)),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12" s="46" t="str" cm="1">
        <f t="array" ref="I12">IF($A12="","",
   _xlfn.LET(
     _xlpm.upZT, IFERROR(LOOKUP(2,1/($A$3:$A12&lt;&gt;""),$A$3:$A12),""),
     _xlpm.dnZT, IFERROR(INDEX($A12:$A$104, MATCH(TRUE, $A12:$A$104&lt;&gt;"", 0)),""),
     _xlpm.zt, TRIM(CLEAN(IF(_xlpm.upZT&lt;&gt;"", _xlpm.upZT, _xlpm.dnZT))),
     _xlpm.sp, TRIM(CLEAN($B12)),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12" s="46" t="str" cm="1">
        <f t="array" ref="J12">IF($A12="","",
   _xlfn.LET(
     _xlpm.upZT, IFERROR(LOOKUP(2,1/($A$3:$A12&lt;&gt;""),$A$3:$A12),""),
     _xlpm.dnZT, IFERROR(INDEX($A12:$A$104, MATCH(TRUE, $A12:$A$104&lt;&gt;"", 0)),""),
     _xlpm.zt, TRIM(CLEAN(IF(_xlpm.upZT&lt;&gt;"", _xlpm.upZT, _xlpm.dnZT))),
     _xlpm.sp, TRIM(CLEAN($B12)),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12" s="46" t="str" cm="1">
        <f t="array" ref="K12">IF($A12="","",
   _xlfn.LET(
     _xlpm.upZT, IFERROR(LOOKUP(2,1/($A$3:$A12&lt;&gt;""),$A$3:$A12),""),
     _xlpm.dnZT, IFERROR(INDEX($A12:$A$104, MATCH(TRUE, $A12:$A$104&lt;&gt;"", 0)),""),
     _xlpm.zt, TRIM(CLEAN(IF(_xlpm.upZT&lt;&gt;"", _xlpm.upZT, _xlpm.dnZT))),
     _xlpm.sp, TRIM(CLEAN($B12)),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12" s="46" t="str" cm="1">
        <f t="array" ref="L12">IF($A12="","",
   _xlfn.LET(
     _xlpm.upZT, IFERROR(LOOKUP(2,1/($A$3:$A12&lt;&gt;""),$A$3:$A12),""),
     _xlpm.dnZT, IFERROR(INDEX($A12:$A$104, MATCH(TRUE, $A12:$A$104&lt;&gt;"", 0)),""),
     _xlpm.zt, TRIM(CLEAN(IF(_xlpm.upZT&lt;&gt;"", _xlpm.upZT, _xlpm.dnZT))),
     _xlpm.sp, TRIM(CLEAN($B12)),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12" s="46" t="str" cm="1">
        <f t="array" ref="M12">IF($A12="","",
   _xlfn.LET(
     _xlpm.upZT, IFERROR(LOOKUP(2,1/($A$3:$A12&lt;&gt;""),$A$3:$A12),""),
     _xlpm.dnZT, IFERROR(INDEX($A12:$A$104, MATCH(TRUE, $A12:$A$104&lt;&gt;"", 0)),""),
     _xlpm.zt, TRIM(CLEAN(IF(_xlpm.upZT&lt;&gt;"", _xlpm.upZT, _xlpm.dnZT))),
     _xlpm.sp, TRIM(CLEAN($B12)),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12" s="46" t="str" cm="1">
        <f t="array" ref="N12">IF($A12="","",
   _xlfn.LET(
     _xlpm.upZT, IFERROR(LOOKUP(2,1/($A$3:$A12&lt;&gt;""),$A$3:$A12),""),
     _xlpm.dnZT, IFERROR(INDEX($A12:$A$104, MATCH(TRUE, $A12:$A$104&lt;&gt;"", 0)),""),
     _xlpm.zt, TRIM(CLEAN(IF(_xlpm.upZT&lt;&gt;"", _xlpm.upZT, _xlpm.dnZT))),
     _xlpm.sp, TRIM(CLEAN($B12)),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12" s="46" t="str" cm="1">
        <f t="array" ref="O12">IF($A12="","",
   _xlfn.LET(
     _xlpm.upZT, IFERROR(LOOKUP(2,1/($A$3:$A12&lt;&gt;""),$A$3:$A12),""),
     _xlpm.dnZT, IFERROR(INDEX($A12:$A$104, MATCH(TRUE, $A12:$A$104&lt;&gt;"", 0)),""),
     _xlpm.zt, TRIM(CLEAN(IF(_xlpm.upZT&lt;&gt;"", _xlpm.upZT, _xlpm.dnZT))),
     _xlpm.sp, TRIM(CLEAN($B12)),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12" s="46" t="str" cm="1">
        <f t="array" ref="P12">IF($A12="","",
   _xlfn.LET(
     _xlpm.upZT, IFERROR(LOOKUP(2,1/($A$3:$A12&lt;&gt;""),$A$3:$A12),""),
     _xlpm.dnZT, IFERROR(INDEX($A12:$A$104, MATCH(TRUE, $A12:$A$104&lt;&gt;"", 0)),""),
     _xlpm.zt, TRIM(CLEAN(IF(_xlpm.upZT&lt;&gt;"", _xlpm.upZT, _xlpm.dnZT))),
     _xlpm.sp, TRIM(CLEAN($B12)),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12" s="46" t="str" cm="1">
        <f t="array" ref="Q12">IF($A12="","",
   _xlfn.LET(
     _xlpm.upZT, IFERROR(LOOKUP(2,1/($A$3:$A12&lt;&gt;""),$A$3:$A12),""),
     _xlpm.dnZT, IFERROR(INDEX($A12:$A$104, MATCH(TRUE, $A12:$A$104&lt;&gt;"", 0)),""),
     _xlpm.zt, TRIM(CLEAN(IF(_xlpm.upZT&lt;&gt;"", _xlpm.upZT, _xlpm.dnZT))),
     _xlpm.sp, TRIM(CLEAN($B12)),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12" s="46" t="str" cm="1">
        <f t="array" ref="R12">IF($A12="","",
   _xlfn.LET(
     _xlpm.upZT, IFERROR(LOOKUP(2,1/($A$3:$A12&lt;&gt;""),$A$3:$A12),""),
     _xlpm.dnZT, IFERROR(INDEX($A12:$A$104, MATCH(TRUE, $A12:$A$104&lt;&gt;"", 0)),""),
     _xlpm.zt, TRIM(CLEAN(IF(_xlpm.upZT&lt;&gt;"", _xlpm.upZT, _xlpm.dnZT))),
     _xlpm.sp, TRIM(CLEAN($B12)),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12" s="98"/>
    </row>
    <row r="13" spans="1:26" x14ac:dyDescent="0.25">
      <c r="A13" s="58" cm="1">
        <f t="array" ref="A13">IFERROR(INDEX($Z:$Z, 2+INT((ROW()-3)/4)), "")</f>
        <v>0</v>
      </c>
      <c r="B13" s="31" t="s">
        <v>108</v>
      </c>
      <c r="C13" s="46" t="str" cm="1">
        <f t="array" ref="C13">IF($A13="","",
   _xlfn.LET(
     _xlpm.upZT, IFERROR(LOOKUP(2,1/($A$3:$A13&lt;&gt;""),$A$3:$A13),""),
     _xlpm.dnZT, IFERROR(INDEX($A13:$A$104, MATCH(TRUE, $A13:$A$104&lt;&gt;"", 0)),""),
     _xlpm.zt, TRIM(CLEAN(IF(_xlpm.upZT&lt;&gt;"", _xlpm.upZT, _xlpm.dnZT))),
     _xlpm.sp, TRIM(CLEAN($B13)),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13" s="46" t="str" cm="1">
        <f t="array" ref="D13">IF($A13="","",
   _xlfn.LET(
     _xlpm.upZT, IFERROR(LOOKUP(2,1/($A$3:$A13&lt;&gt;""),$A$3:$A13),""),
     _xlpm.dnZT, IFERROR(INDEX($A13:$A$104, MATCH(TRUE, $A13:$A$104&lt;&gt;"", 0)),""),
     _xlpm.zt, TRIM(CLEAN(IF(_xlpm.upZT&lt;&gt;"", _xlpm.upZT, _xlpm.dnZT))),
     _xlpm.sp, TRIM(CLEAN($B13)),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13" s="46" t="str" cm="1">
        <f t="array" ref="E13">IF($A13="","",
   _xlfn.LET(
     _xlpm.upZT, IFERROR(LOOKUP(2,1/($A$3:$A13&lt;&gt;""),$A$3:$A13),""),
     _xlpm.dnZT, IFERROR(INDEX($A13:$A$104, MATCH(TRUE, $A13:$A$104&lt;&gt;"", 0)),""),
     _xlpm.zt, TRIM(CLEAN(IF(_xlpm.upZT&lt;&gt;"", _xlpm.upZT, _xlpm.dnZT))),
     _xlpm.sp, TRIM(CLEAN($B13)),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13" s="46" t="str" cm="1">
        <f t="array" ref="F13">IF($A13="","",
   _xlfn.LET(
     _xlpm.upZT, IFERROR(LOOKUP(2,1/($A$3:$A13&lt;&gt;""),$A$3:$A13),""),
     _xlpm.dnZT, IFERROR(INDEX($A13:$A$104, MATCH(TRUE, $A13:$A$104&lt;&gt;"", 0)),""),
     _xlpm.zt, TRIM(CLEAN(IF(_xlpm.upZT&lt;&gt;"", _xlpm.upZT, _xlpm.dnZT))),
     _xlpm.sp, TRIM(CLEAN($B13)),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13" s="46" t="str" cm="1">
        <f t="array" ref="G13">IF($A13="","",
   _xlfn.LET(
     _xlpm.upZT, IFERROR(LOOKUP(2,1/($A$3:$A13&lt;&gt;""),$A$3:$A13),""),
     _xlpm.dnZT, IFERROR(INDEX($A13:$A$104, MATCH(TRUE, $A13:$A$104&lt;&gt;"", 0)),""),
     _xlpm.zt, TRIM(CLEAN(IF(_xlpm.upZT&lt;&gt;"", _xlpm.upZT, _xlpm.dnZT))),
     _xlpm.sp, TRIM(CLEAN($B13)),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13" s="46" t="str" cm="1">
        <f t="array" ref="H13">IF($A13="","",
   _xlfn.LET(
     _xlpm.upZT, IFERROR(LOOKUP(2,1/($A$3:$A13&lt;&gt;""),$A$3:$A13),""),
     _xlpm.dnZT, IFERROR(INDEX($A13:$A$104, MATCH(TRUE, $A13:$A$104&lt;&gt;"", 0)),""),
     _xlpm.zt, TRIM(CLEAN(IF(_xlpm.upZT&lt;&gt;"", _xlpm.upZT, _xlpm.dnZT))),
     _xlpm.sp, TRIM(CLEAN($B13)),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13" s="46" t="str" cm="1">
        <f t="array" ref="I13">IF($A13="","",
   _xlfn.LET(
     _xlpm.upZT, IFERROR(LOOKUP(2,1/($A$3:$A13&lt;&gt;""),$A$3:$A13),""),
     _xlpm.dnZT, IFERROR(INDEX($A13:$A$104, MATCH(TRUE, $A13:$A$104&lt;&gt;"", 0)),""),
     _xlpm.zt, TRIM(CLEAN(IF(_xlpm.upZT&lt;&gt;"", _xlpm.upZT, _xlpm.dnZT))),
     _xlpm.sp, TRIM(CLEAN($B13)),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13" s="46" t="str" cm="1">
        <f t="array" ref="J13">IF($A13="","",
   _xlfn.LET(
     _xlpm.upZT, IFERROR(LOOKUP(2,1/($A$3:$A13&lt;&gt;""),$A$3:$A13),""),
     _xlpm.dnZT, IFERROR(INDEX($A13:$A$104, MATCH(TRUE, $A13:$A$104&lt;&gt;"", 0)),""),
     _xlpm.zt, TRIM(CLEAN(IF(_xlpm.upZT&lt;&gt;"", _xlpm.upZT, _xlpm.dnZT))),
     _xlpm.sp, TRIM(CLEAN($B13)),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13" s="46" t="str" cm="1">
        <f t="array" ref="K13">IF($A13="","",
   _xlfn.LET(
     _xlpm.upZT, IFERROR(LOOKUP(2,1/($A$3:$A13&lt;&gt;""),$A$3:$A13),""),
     _xlpm.dnZT, IFERROR(INDEX($A13:$A$104, MATCH(TRUE, $A13:$A$104&lt;&gt;"", 0)),""),
     _xlpm.zt, TRIM(CLEAN(IF(_xlpm.upZT&lt;&gt;"", _xlpm.upZT, _xlpm.dnZT))),
     _xlpm.sp, TRIM(CLEAN($B13)),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13" s="46" t="str" cm="1">
        <f t="array" ref="L13">IF($A13="","",
   _xlfn.LET(
     _xlpm.upZT, IFERROR(LOOKUP(2,1/($A$3:$A13&lt;&gt;""),$A$3:$A13),""),
     _xlpm.dnZT, IFERROR(INDEX($A13:$A$104, MATCH(TRUE, $A13:$A$104&lt;&gt;"", 0)),""),
     _xlpm.zt, TRIM(CLEAN(IF(_xlpm.upZT&lt;&gt;"", _xlpm.upZT, _xlpm.dnZT))),
     _xlpm.sp, TRIM(CLEAN($B13)),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13" s="46" t="str" cm="1">
        <f t="array" ref="M13">IF($A13="","",
   _xlfn.LET(
     _xlpm.upZT, IFERROR(LOOKUP(2,1/($A$3:$A13&lt;&gt;""),$A$3:$A13),""),
     _xlpm.dnZT, IFERROR(INDEX($A13:$A$104, MATCH(TRUE, $A13:$A$104&lt;&gt;"", 0)),""),
     _xlpm.zt, TRIM(CLEAN(IF(_xlpm.upZT&lt;&gt;"", _xlpm.upZT, _xlpm.dnZT))),
     _xlpm.sp, TRIM(CLEAN($B13)),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13" s="46" t="str" cm="1">
        <f t="array" ref="N13">IF($A13="","",
   _xlfn.LET(
     _xlpm.upZT, IFERROR(LOOKUP(2,1/($A$3:$A13&lt;&gt;""),$A$3:$A13),""),
     _xlpm.dnZT, IFERROR(INDEX($A13:$A$104, MATCH(TRUE, $A13:$A$104&lt;&gt;"", 0)),""),
     _xlpm.zt, TRIM(CLEAN(IF(_xlpm.upZT&lt;&gt;"", _xlpm.upZT, _xlpm.dnZT))),
     _xlpm.sp, TRIM(CLEAN($B13)),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13" s="46" t="str" cm="1">
        <f t="array" ref="O13">IF($A13="","",
   _xlfn.LET(
     _xlpm.upZT, IFERROR(LOOKUP(2,1/($A$3:$A13&lt;&gt;""),$A$3:$A13),""),
     _xlpm.dnZT, IFERROR(INDEX($A13:$A$104, MATCH(TRUE, $A13:$A$104&lt;&gt;"", 0)),""),
     _xlpm.zt, TRIM(CLEAN(IF(_xlpm.upZT&lt;&gt;"", _xlpm.upZT, _xlpm.dnZT))),
     _xlpm.sp, TRIM(CLEAN($B13)),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13" s="46" t="str" cm="1">
        <f t="array" ref="P13">IF($A13="","",
   _xlfn.LET(
     _xlpm.upZT, IFERROR(LOOKUP(2,1/($A$3:$A13&lt;&gt;""),$A$3:$A13),""),
     _xlpm.dnZT, IFERROR(INDEX($A13:$A$104, MATCH(TRUE, $A13:$A$104&lt;&gt;"", 0)),""),
     _xlpm.zt, TRIM(CLEAN(IF(_xlpm.upZT&lt;&gt;"", _xlpm.upZT, _xlpm.dnZT))),
     _xlpm.sp, TRIM(CLEAN($B13)),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13" s="46" t="str" cm="1">
        <f t="array" ref="Q13">IF($A13="","",
   _xlfn.LET(
     _xlpm.upZT, IFERROR(LOOKUP(2,1/($A$3:$A13&lt;&gt;""),$A$3:$A13),""),
     _xlpm.dnZT, IFERROR(INDEX($A13:$A$104, MATCH(TRUE, $A13:$A$104&lt;&gt;"", 0)),""),
     _xlpm.zt, TRIM(CLEAN(IF(_xlpm.upZT&lt;&gt;"", _xlpm.upZT, _xlpm.dnZT))),
     _xlpm.sp, TRIM(CLEAN($B13)),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13" s="46" t="str" cm="1">
        <f t="array" ref="R13">IF($A13="","",
   _xlfn.LET(
     _xlpm.upZT, IFERROR(LOOKUP(2,1/($A$3:$A13&lt;&gt;""),$A$3:$A13),""),
     _xlpm.dnZT, IFERROR(INDEX($A13:$A$104, MATCH(TRUE, $A13:$A$104&lt;&gt;"", 0)),""),
     _xlpm.zt, TRIM(CLEAN(IF(_xlpm.upZT&lt;&gt;"", _xlpm.upZT, _xlpm.dnZT))),
     _xlpm.sp, TRIM(CLEAN($B13)),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13" s="98"/>
    </row>
    <row r="14" spans="1:26" x14ac:dyDescent="0.25">
      <c r="A14" s="58" cm="1">
        <f t="array" ref="A14">IFERROR(INDEX($Z:$Z, 2+INT((ROW()-3)/4)), "")</f>
        <v>0</v>
      </c>
      <c r="B14" s="31" t="s">
        <v>109</v>
      </c>
      <c r="C14" s="46" t="str" cm="1">
        <f t="array" ref="C14">IF($A14="","",
   _xlfn.LET(
     _xlpm.upZT, IFERROR(LOOKUP(2,1/($A$3:$A14&lt;&gt;""),$A$3:$A14),""),
     _xlpm.dnZT, IFERROR(INDEX($A14:$A$104, MATCH(TRUE, $A14:$A$104&lt;&gt;"", 0)),""),
     _xlpm.zt, TRIM(CLEAN(IF(_xlpm.upZT&lt;&gt;"", _xlpm.upZT, _xlpm.dnZT))),
     _xlpm.sp, TRIM(CLEAN($B14)),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14" s="46" t="str" cm="1">
        <f t="array" ref="D14">IF($A14="","",
   _xlfn.LET(
     _xlpm.upZT, IFERROR(LOOKUP(2,1/($A$3:$A14&lt;&gt;""),$A$3:$A14),""),
     _xlpm.dnZT, IFERROR(INDEX($A14:$A$104, MATCH(TRUE, $A14:$A$104&lt;&gt;"", 0)),""),
     _xlpm.zt, TRIM(CLEAN(IF(_xlpm.upZT&lt;&gt;"", _xlpm.upZT, _xlpm.dnZT))),
     _xlpm.sp, TRIM(CLEAN($B14)),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14" s="46" t="str" cm="1">
        <f t="array" ref="E14">IF($A14="","",
   _xlfn.LET(
     _xlpm.upZT, IFERROR(LOOKUP(2,1/($A$3:$A14&lt;&gt;""),$A$3:$A14),""),
     _xlpm.dnZT, IFERROR(INDEX($A14:$A$104, MATCH(TRUE, $A14:$A$104&lt;&gt;"", 0)),""),
     _xlpm.zt, TRIM(CLEAN(IF(_xlpm.upZT&lt;&gt;"", _xlpm.upZT, _xlpm.dnZT))),
     _xlpm.sp, TRIM(CLEAN($B14)),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14" s="46" t="str" cm="1">
        <f t="array" ref="F14">IF($A14="","",
   _xlfn.LET(
     _xlpm.upZT, IFERROR(LOOKUP(2,1/($A$3:$A14&lt;&gt;""),$A$3:$A14),""),
     _xlpm.dnZT, IFERROR(INDEX($A14:$A$104, MATCH(TRUE, $A14:$A$104&lt;&gt;"", 0)),""),
     _xlpm.zt, TRIM(CLEAN(IF(_xlpm.upZT&lt;&gt;"", _xlpm.upZT, _xlpm.dnZT))),
     _xlpm.sp, TRIM(CLEAN($B14)),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14" s="46" t="str" cm="1">
        <f t="array" ref="G14">IF($A14="","",
   _xlfn.LET(
     _xlpm.upZT, IFERROR(LOOKUP(2,1/($A$3:$A14&lt;&gt;""),$A$3:$A14),""),
     _xlpm.dnZT, IFERROR(INDEX($A14:$A$104, MATCH(TRUE, $A14:$A$104&lt;&gt;"", 0)),""),
     _xlpm.zt, TRIM(CLEAN(IF(_xlpm.upZT&lt;&gt;"", _xlpm.upZT, _xlpm.dnZT))),
     _xlpm.sp, TRIM(CLEAN($B14)),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14" s="46" t="str" cm="1">
        <f t="array" ref="H14">IF($A14="","",
   _xlfn.LET(
     _xlpm.upZT, IFERROR(LOOKUP(2,1/($A$3:$A14&lt;&gt;""),$A$3:$A14),""),
     _xlpm.dnZT, IFERROR(INDEX($A14:$A$104, MATCH(TRUE, $A14:$A$104&lt;&gt;"", 0)),""),
     _xlpm.zt, TRIM(CLEAN(IF(_xlpm.upZT&lt;&gt;"", _xlpm.upZT, _xlpm.dnZT))),
     _xlpm.sp, TRIM(CLEAN($B14)),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14" s="46" t="str" cm="1">
        <f t="array" ref="I14">IF($A14="","",
   _xlfn.LET(
     _xlpm.upZT, IFERROR(LOOKUP(2,1/($A$3:$A14&lt;&gt;""),$A$3:$A14),""),
     _xlpm.dnZT, IFERROR(INDEX($A14:$A$104, MATCH(TRUE, $A14:$A$104&lt;&gt;"", 0)),""),
     _xlpm.zt, TRIM(CLEAN(IF(_xlpm.upZT&lt;&gt;"", _xlpm.upZT, _xlpm.dnZT))),
     _xlpm.sp, TRIM(CLEAN($B14)),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14" s="46" t="str" cm="1">
        <f t="array" ref="J14">IF($A14="","",
   _xlfn.LET(
     _xlpm.upZT, IFERROR(LOOKUP(2,1/($A$3:$A14&lt;&gt;""),$A$3:$A14),""),
     _xlpm.dnZT, IFERROR(INDEX($A14:$A$104, MATCH(TRUE, $A14:$A$104&lt;&gt;"", 0)),""),
     _xlpm.zt, TRIM(CLEAN(IF(_xlpm.upZT&lt;&gt;"", _xlpm.upZT, _xlpm.dnZT))),
     _xlpm.sp, TRIM(CLEAN($B14)),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14" s="46" t="str" cm="1">
        <f t="array" ref="K14">IF($A14="","",
   _xlfn.LET(
     _xlpm.upZT, IFERROR(LOOKUP(2,1/($A$3:$A14&lt;&gt;""),$A$3:$A14),""),
     _xlpm.dnZT, IFERROR(INDEX($A14:$A$104, MATCH(TRUE, $A14:$A$104&lt;&gt;"", 0)),""),
     _xlpm.zt, TRIM(CLEAN(IF(_xlpm.upZT&lt;&gt;"", _xlpm.upZT, _xlpm.dnZT))),
     _xlpm.sp, TRIM(CLEAN($B14)),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14" s="46" t="str" cm="1">
        <f t="array" ref="L14">IF($A14="","",
   _xlfn.LET(
     _xlpm.upZT, IFERROR(LOOKUP(2,1/($A$3:$A14&lt;&gt;""),$A$3:$A14),""),
     _xlpm.dnZT, IFERROR(INDEX($A14:$A$104, MATCH(TRUE, $A14:$A$104&lt;&gt;"", 0)),""),
     _xlpm.zt, TRIM(CLEAN(IF(_xlpm.upZT&lt;&gt;"", _xlpm.upZT, _xlpm.dnZT))),
     _xlpm.sp, TRIM(CLEAN($B14)),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14" s="46" t="str" cm="1">
        <f t="array" ref="M14">IF($A14="","",
   _xlfn.LET(
     _xlpm.upZT, IFERROR(LOOKUP(2,1/($A$3:$A14&lt;&gt;""),$A$3:$A14),""),
     _xlpm.dnZT, IFERROR(INDEX($A14:$A$104, MATCH(TRUE, $A14:$A$104&lt;&gt;"", 0)),""),
     _xlpm.zt, TRIM(CLEAN(IF(_xlpm.upZT&lt;&gt;"", _xlpm.upZT, _xlpm.dnZT))),
     _xlpm.sp, TRIM(CLEAN($B14)),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14" s="46" t="str" cm="1">
        <f t="array" ref="N14">IF($A14="","",
   _xlfn.LET(
     _xlpm.upZT, IFERROR(LOOKUP(2,1/($A$3:$A14&lt;&gt;""),$A$3:$A14),""),
     _xlpm.dnZT, IFERROR(INDEX($A14:$A$104, MATCH(TRUE, $A14:$A$104&lt;&gt;"", 0)),""),
     _xlpm.zt, TRIM(CLEAN(IF(_xlpm.upZT&lt;&gt;"", _xlpm.upZT, _xlpm.dnZT))),
     _xlpm.sp, TRIM(CLEAN($B14)),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14" s="46" t="str" cm="1">
        <f t="array" ref="O14">IF($A14="","",
   _xlfn.LET(
     _xlpm.upZT, IFERROR(LOOKUP(2,1/($A$3:$A14&lt;&gt;""),$A$3:$A14),""),
     _xlpm.dnZT, IFERROR(INDEX($A14:$A$104, MATCH(TRUE, $A14:$A$104&lt;&gt;"", 0)),""),
     _xlpm.zt, TRIM(CLEAN(IF(_xlpm.upZT&lt;&gt;"", _xlpm.upZT, _xlpm.dnZT))),
     _xlpm.sp, TRIM(CLEAN($B14)),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14" s="46" t="str" cm="1">
        <f t="array" ref="P14">IF($A14="","",
   _xlfn.LET(
     _xlpm.upZT, IFERROR(LOOKUP(2,1/($A$3:$A14&lt;&gt;""),$A$3:$A14),""),
     _xlpm.dnZT, IFERROR(INDEX($A14:$A$104, MATCH(TRUE, $A14:$A$104&lt;&gt;"", 0)),""),
     _xlpm.zt, TRIM(CLEAN(IF(_xlpm.upZT&lt;&gt;"", _xlpm.upZT, _xlpm.dnZT))),
     _xlpm.sp, TRIM(CLEAN($B14)),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14" s="46" t="str" cm="1">
        <f t="array" ref="Q14">IF($A14="","",
   _xlfn.LET(
     _xlpm.upZT, IFERROR(LOOKUP(2,1/($A$3:$A14&lt;&gt;""),$A$3:$A14),""),
     _xlpm.dnZT, IFERROR(INDEX($A14:$A$104, MATCH(TRUE, $A14:$A$104&lt;&gt;"", 0)),""),
     _xlpm.zt, TRIM(CLEAN(IF(_xlpm.upZT&lt;&gt;"", _xlpm.upZT, _xlpm.dnZT))),
     _xlpm.sp, TRIM(CLEAN($B14)),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14" s="46" t="str" cm="1">
        <f t="array" ref="R14">IF($A14="","",
   _xlfn.LET(
     _xlpm.upZT, IFERROR(LOOKUP(2,1/($A$3:$A14&lt;&gt;""),$A$3:$A14),""),
     _xlpm.dnZT, IFERROR(INDEX($A14:$A$104, MATCH(TRUE, $A14:$A$104&lt;&gt;"", 0)),""),
     _xlpm.zt, TRIM(CLEAN(IF(_xlpm.upZT&lt;&gt;"", _xlpm.upZT, _xlpm.dnZT))),
     _xlpm.sp, TRIM(CLEAN($B14)),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14" s="98"/>
    </row>
    <row r="15" spans="1:26" x14ac:dyDescent="0.25">
      <c r="A15" s="58" cm="1">
        <f t="array" ref="A15">IFERROR(INDEX($Z:$Z, 2+INT((ROW()-3)/4)), "")</f>
        <v>0</v>
      </c>
      <c r="B15" s="31" t="s">
        <v>106</v>
      </c>
      <c r="C15" s="46" t="str" cm="1">
        <f t="array" ref="C15">IF($A15="","",
   _xlfn.LET(
     _xlpm.upZT, IFERROR(LOOKUP(2,1/($A$3:$A15&lt;&gt;""),$A$3:$A15),""),
     _xlpm.dnZT, IFERROR(INDEX($A15:$A$104, MATCH(TRUE, $A15:$A$104&lt;&gt;"", 0)),""),
     _xlpm.zt, TRIM(CLEAN(IF(_xlpm.upZT&lt;&gt;"", _xlpm.upZT, _xlpm.dnZT))),
     _xlpm.sp, TRIM(CLEAN($B15)),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15" s="46" t="str" cm="1">
        <f t="array" ref="D15">IF($A15="","",
   _xlfn.LET(
     _xlpm.upZT, IFERROR(LOOKUP(2,1/($A$3:$A15&lt;&gt;""),$A$3:$A15),""),
     _xlpm.dnZT, IFERROR(INDEX($A15:$A$104, MATCH(TRUE, $A15:$A$104&lt;&gt;"", 0)),""),
     _xlpm.zt, TRIM(CLEAN(IF(_xlpm.upZT&lt;&gt;"", _xlpm.upZT, _xlpm.dnZT))),
     _xlpm.sp, TRIM(CLEAN($B15)),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15" s="46" t="str" cm="1">
        <f t="array" ref="E15">IF($A15="","",
   _xlfn.LET(
     _xlpm.upZT, IFERROR(LOOKUP(2,1/($A$3:$A15&lt;&gt;""),$A$3:$A15),""),
     _xlpm.dnZT, IFERROR(INDEX($A15:$A$104, MATCH(TRUE, $A15:$A$104&lt;&gt;"", 0)),""),
     _xlpm.zt, TRIM(CLEAN(IF(_xlpm.upZT&lt;&gt;"", _xlpm.upZT, _xlpm.dnZT))),
     _xlpm.sp, TRIM(CLEAN($B15)),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15" s="46" t="str" cm="1">
        <f t="array" ref="F15">IF($A15="","",
   _xlfn.LET(
     _xlpm.upZT, IFERROR(LOOKUP(2,1/($A$3:$A15&lt;&gt;""),$A$3:$A15),""),
     _xlpm.dnZT, IFERROR(INDEX($A15:$A$104, MATCH(TRUE, $A15:$A$104&lt;&gt;"", 0)),""),
     _xlpm.zt, TRIM(CLEAN(IF(_xlpm.upZT&lt;&gt;"", _xlpm.upZT, _xlpm.dnZT))),
     _xlpm.sp, TRIM(CLEAN($B15)),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15" s="46" t="str" cm="1">
        <f t="array" ref="G15">IF($A15="","",
   _xlfn.LET(
     _xlpm.upZT, IFERROR(LOOKUP(2,1/($A$3:$A15&lt;&gt;""),$A$3:$A15),""),
     _xlpm.dnZT, IFERROR(INDEX($A15:$A$104, MATCH(TRUE, $A15:$A$104&lt;&gt;"", 0)),""),
     _xlpm.zt, TRIM(CLEAN(IF(_xlpm.upZT&lt;&gt;"", _xlpm.upZT, _xlpm.dnZT))),
     _xlpm.sp, TRIM(CLEAN($B15)),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15" s="46" t="str" cm="1">
        <f t="array" ref="H15">IF($A15="","",
   _xlfn.LET(
     _xlpm.upZT, IFERROR(LOOKUP(2,1/($A$3:$A15&lt;&gt;""),$A$3:$A15),""),
     _xlpm.dnZT, IFERROR(INDEX($A15:$A$104, MATCH(TRUE, $A15:$A$104&lt;&gt;"", 0)),""),
     _xlpm.zt, TRIM(CLEAN(IF(_xlpm.upZT&lt;&gt;"", _xlpm.upZT, _xlpm.dnZT))),
     _xlpm.sp, TRIM(CLEAN($B15)),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15" s="46" t="str" cm="1">
        <f t="array" ref="I15">IF($A15="","",
   _xlfn.LET(
     _xlpm.upZT, IFERROR(LOOKUP(2,1/($A$3:$A15&lt;&gt;""),$A$3:$A15),""),
     _xlpm.dnZT, IFERROR(INDEX($A15:$A$104, MATCH(TRUE, $A15:$A$104&lt;&gt;"", 0)),""),
     _xlpm.zt, TRIM(CLEAN(IF(_xlpm.upZT&lt;&gt;"", _xlpm.upZT, _xlpm.dnZT))),
     _xlpm.sp, TRIM(CLEAN($B15)),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15" s="46" t="str" cm="1">
        <f t="array" ref="J15">IF($A15="","",
   _xlfn.LET(
     _xlpm.upZT, IFERROR(LOOKUP(2,1/($A$3:$A15&lt;&gt;""),$A$3:$A15),""),
     _xlpm.dnZT, IFERROR(INDEX($A15:$A$104, MATCH(TRUE, $A15:$A$104&lt;&gt;"", 0)),""),
     _xlpm.zt, TRIM(CLEAN(IF(_xlpm.upZT&lt;&gt;"", _xlpm.upZT, _xlpm.dnZT))),
     _xlpm.sp, TRIM(CLEAN($B15)),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15" s="46" t="str" cm="1">
        <f t="array" ref="K15">IF($A15="","",
   _xlfn.LET(
     _xlpm.upZT, IFERROR(LOOKUP(2,1/($A$3:$A15&lt;&gt;""),$A$3:$A15),""),
     _xlpm.dnZT, IFERROR(INDEX($A15:$A$104, MATCH(TRUE, $A15:$A$104&lt;&gt;"", 0)),""),
     _xlpm.zt, TRIM(CLEAN(IF(_xlpm.upZT&lt;&gt;"", _xlpm.upZT, _xlpm.dnZT))),
     _xlpm.sp, TRIM(CLEAN($B15)),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15" s="46" t="str" cm="1">
        <f t="array" ref="L15">IF($A15="","",
   _xlfn.LET(
     _xlpm.upZT, IFERROR(LOOKUP(2,1/($A$3:$A15&lt;&gt;""),$A$3:$A15),""),
     _xlpm.dnZT, IFERROR(INDEX($A15:$A$104, MATCH(TRUE, $A15:$A$104&lt;&gt;"", 0)),""),
     _xlpm.zt, TRIM(CLEAN(IF(_xlpm.upZT&lt;&gt;"", _xlpm.upZT, _xlpm.dnZT))),
     _xlpm.sp, TRIM(CLEAN($B15)),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15" s="46" t="str" cm="1">
        <f t="array" ref="M15">IF($A15="","",
   _xlfn.LET(
     _xlpm.upZT, IFERROR(LOOKUP(2,1/($A$3:$A15&lt;&gt;""),$A$3:$A15),""),
     _xlpm.dnZT, IFERROR(INDEX($A15:$A$104, MATCH(TRUE, $A15:$A$104&lt;&gt;"", 0)),""),
     _xlpm.zt, TRIM(CLEAN(IF(_xlpm.upZT&lt;&gt;"", _xlpm.upZT, _xlpm.dnZT))),
     _xlpm.sp, TRIM(CLEAN($B15)),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15" s="46" t="str" cm="1">
        <f t="array" ref="N15">IF($A15="","",
   _xlfn.LET(
     _xlpm.upZT, IFERROR(LOOKUP(2,1/($A$3:$A15&lt;&gt;""),$A$3:$A15),""),
     _xlpm.dnZT, IFERROR(INDEX($A15:$A$104, MATCH(TRUE, $A15:$A$104&lt;&gt;"", 0)),""),
     _xlpm.zt, TRIM(CLEAN(IF(_xlpm.upZT&lt;&gt;"", _xlpm.upZT, _xlpm.dnZT))),
     _xlpm.sp, TRIM(CLEAN($B15)),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15" s="46" t="str" cm="1">
        <f t="array" ref="O15">IF($A15="","",
   _xlfn.LET(
     _xlpm.upZT, IFERROR(LOOKUP(2,1/($A$3:$A15&lt;&gt;""),$A$3:$A15),""),
     _xlpm.dnZT, IFERROR(INDEX($A15:$A$104, MATCH(TRUE, $A15:$A$104&lt;&gt;"", 0)),""),
     _xlpm.zt, TRIM(CLEAN(IF(_xlpm.upZT&lt;&gt;"", _xlpm.upZT, _xlpm.dnZT))),
     _xlpm.sp, TRIM(CLEAN($B15)),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15" s="46" t="str" cm="1">
        <f t="array" ref="P15">IF($A15="","",
   _xlfn.LET(
     _xlpm.upZT, IFERROR(LOOKUP(2,1/($A$3:$A15&lt;&gt;""),$A$3:$A15),""),
     _xlpm.dnZT, IFERROR(INDEX($A15:$A$104, MATCH(TRUE, $A15:$A$104&lt;&gt;"", 0)),""),
     _xlpm.zt, TRIM(CLEAN(IF(_xlpm.upZT&lt;&gt;"", _xlpm.upZT, _xlpm.dnZT))),
     _xlpm.sp, TRIM(CLEAN($B15)),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15" s="46" t="str" cm="1">
        <f t="array" ref="Q15">IF($A15="","",
   _xlfn.LET(
     _xlpm.upZT, IFERROR(LOOKUP(2,1/($A$3:$A15&lt;&gt;""),$A$3:$A15),""),
     _xlpm.dnZT, IFERROR(INDEX($A15:$A$104, MATCH(TRUE, $A15:$A$104&lt;&gt;"", 0)),""),
     _xlpm.zt, TRIM(CLEAN(IF(_xlpm.upZT&lt;&gt;"", _xlpm.upZT, _xlpm.dnZT))),
     _xlpm.sp, TRIM(CLEAN($B15)),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15" s="46" t="str" cm="1">
        <f t="array" ref="R15">IF($A15="","",
   _xlfn.LET(
     _xlpm.upZT, IFERROR(LOOKUP(2,1/($A$3:$A15&lt;&gt;""),$A$3:$A15),""),
     _xlpm.dnZT, IFERROR(INDEX($A15:$A$104, MATCH(TRUE, $A15:$A$104&lt;&gt;"", 0)),""),
     _xlpm.zt, TRIM(CLEAN(IF(_xlpm.upZT&lt;&gt;"", _xlpm.upZT, _xlpm.dnZT))),
     _xlpm.sp, TRIM(CLEAN($B15)),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15" s="97"/>
    </row>
    <row r="16" spans="1:26" x14ac:dyDescent="0.25">
      <c r="A16" s="58" cm="1">
        <f t="array" ref="A16">IFERROR(INDEX($Z:$Z, 2+INT((ROW()-3)/4)), "")</f>
        <v>0</v>
      </c>
      <c r="B16" s="31" t="s">
        <v>107</v>
      </c>
      <c r="C16" s="46" t="str" cm="1">
        <f t="array" ref="C16">IF($A16="","",
   _xlfn.LET(
     _xlpm.upZT, IFERROR(LOOKUP(2,1/($A$3:$A16&lt;&gt;""),$A$3:$A16),""),
     _xlpm.dnZT, IFERROR(INDEX($A16:$A$104, MATCH(TRUE, $A16:$A$104&lt;&gt;"", 0)),""),
     _xlpm.zt, TRIM(CLEAN(IF(_xlpm.upZT&lt;&gt;"", _xlpm.upZT, _xlpm.dnZT))),
     _xlpm.sp, TRIM(CLEAN($B16)),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16" s="46" t="str" cm="1">
        <f t="array" ref="D16">IF($A16="","",
   _xlfn.LET(
     _xlpm.upZT, IFERROR(LOOKUP(2,1/($A$3:$A16&lt;&gt;""),$A$3:$A16),""),
     _xlpm.dnZT, IFERROR(INDEX($A16:$A$104, MATCH(TRUE, $A16:$A$104&lt;&gt;"", 0)),""),
     _xlpm.zt, TRIM(CLEAN(IF(_xlpm.upZT&lt;&gt;"", _xlpm.upZT, _xlpm.dnZT))),
     _xlpm.sp, TRIM(CLEAN($B16)),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16" s="46" t="str" cm="1">
        <f t="array" ref="E16">IF($A16="","",
   _xlfn.LET(
     _xlpm.upZT, IFERROR(LOOKUP(2,1/($A$3:$A16&lt;&gt;""),$A$3:$A16),""),
     _xlpm.dnZT, IFERROR(INDEX($A16:$A$104, MATCH(TRUE, $A16:$A$104&lt;&gt;"", 0)),""),
     _xlpm.zt, TRIM(CLEAN(IF(_xlpm.upZT&lt;&gt;"", _xlpm.upZT, _xlpm.dnZT))),
     _xlpm.sp, TRIM(CLEAN($B16)),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16" s="46" t="str" cm="1">
        <f t="array" ref="F16">IF($A16="","",
   _xlfn.LET(
     _xlpm.upZT, IFERROR(LOOKUP(2,1/($A$3:$A16&lt;&gt;""),$A$3:$A16),""),
     _xlpm.dnZT, IFERROR(INDEX($A16:$A$104, MATCH(TRUE, $A16:$A$104&lt;&gt;"", 0)),""),
     _xlpm.zt, TRIM(CLEAN(IF(_xlpm.upZT&lt;&gt;"", _xlpm.upZT, _xlpm.dnZT))),
     _xlpm.sp, TRIM(CLEAN($B16)),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16" s="46" t="str" cm="1">
        <f t="array" ref="G16">IF($A16="","",
   _xlfn.LET(
     _xlpm.upZT, IFERROR(LOOKUP(2,1/($A$3:$A16&lt;&gt;""),$A$3:$A16),""),
     _xlpm.dnZT, IFERROR(INDEX($A16:$A$104, MATCH(TRUE, $A16:$A$104&lt;&gt;"", 0)),""),
     _xlpm.zt, TRIM(CLEAN(IF(_xlpm.upZT&lt;&gt;"", _xlpm.upZT, _xlpm.dnZT))),
     _xlpm.sp, TRIM(CLEAN($B16)),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16" s="46" t="str" cm="1">
        <f t="array" ref="H16">IF($A16="","",
   _xlfn.LET(
     _xlpm.upZT, IFERROR(LOOKUP(2,1/($A$3:$A16&lt;&gt;""),$A$3:$A16),""),
     _xlpm.dnZT, IFERROR(INDEX($A16:$A$104, MATCH(TRUE, $A16:$A$104&lt;&gt;"", 0)),""),
     _xlpm.zt, TRIM(CLEAN(IF(_xlpm.upZT&lt;&gt;"", _xlpm.upZT, _xlpm.dnZT))),
     _xlpm.sp, TRIM(CLEAN($B16)),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16" s="46" t="str" cm="1">
        <f t="array" ref="I16">IF($A16="","",
   _xlfn.LET(
     _xlpm.upZT, IFERROR(LOOKUP(2,1/($A$3:$A16&lt;&gt;""),$A$3:$A16),""),
     _xlpm.dnZT, IFERROR(INDEX($A16:$A$104, MATCH(TRUE, $A16:$A$104&lt;&gt;"", 0)),""),
     _xlpm.zt, TRIM(CLEAN(IF(_xlpm.upZT&lt;&gt;"", _xlpm.upZT, _xlpm.dnZT))),
     _xlpm.sp, TRIM(CLEAN($B16)),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16" s="46" t="str" cm="1">
        <f t="array" ref="J16">IF($A16="","",
   _xlfn.LET(
     _xlpm.upZT, IFERROR(LOOKUP(2,1/($A$3:$A16&lt;&gt;""),$A$3:$A16),""),
     _xlpm.dnZT, IFERROR(INDEX($A16:$A$104, MATCH(TRUE, $A16:$A$104&lt;&gt;"", 0)),""),
     _xlpm.zt, TRIM(CLEAN(IF(_xlpm.upZT&lt;&gt;"", _xlpm.upZT, _xlpm.dnZT))),
     _xlpm.sp, TRIM(CLEAN($B16)),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16" s="46" t="str" cm="1">
        <f t="array" ref="K16">IF($A16="","",
   _xlfn.LET(
     _xlpm.upZT, IFERROR(LOOKUP(2,1/($A$3:$A16&lt;&gt;""),$A$3:$A16),""),
     _xlpm.dnZT, IFERROR(INDEX($A16:$A$104, MATCH(TRUE, $A16:$A$104&lt;&gt;"", 0)),""),
     _xlpm.zt, TRIM(CLEAN(IF(_xlpm.upZT&lt;&gt;"", _xlpm.upZT, _xlpm.dnZT))),
     _xlpm.sp, TRIM(CLEAN($B16)),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16" s="46" t="str" cm="1">
        <f t="array" ref="L16">IF($A16="","",
   _xlfn.LET(
     _xlpm.upZT, IFERROR(LOOKUP(2,1/($A$3:$A16&lt;&gt;""),$A$3:$A16),""),
     _xlpm.dnZT, IFERROR(INDEX($A16:$A$104, MATCH(TRUE, $A16:$A$104&lt;&gt;"", 0)),""),
     _xlpm.zt, TRIM(CLEAN(IF(_xlpm.upZT&lt;&gt;"", _xlpm.upZT, _xlpm.dnZT))),
     _xlpm.sp, TRIM(CLEAN($B16)),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16" s="46" t="str" cm="1">
        <f t="array" ref="M16">IF($A16="","",
   _xlfn.LET(
     _xlpm.upZT, IFERROR(LOOKUP(2,1/($A$3:$A16&lt;&gt;""),$A$3:$A16),""),
     _xlpm.dnZT, IFERROR(INDEX($A16:$A$104, MATCH(TRUE, $A16:$A$104&lt;&gt;"", 0)),""),
     _xlpm.zt, TRIM(CLEAN(IF(_xlpm.upZT&lt;&gt;"", _xlpm.upZT, _xlpm.dnZT))),
     _xlpm.sp, TRIM(CLEAN($B16)),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16" s="46" t="str" cm="1">
        <f t="array" ref="N16">IF($A16="","",
   _xlfn.LET(
     _xlpm.upZT, IFERROR(LOOKUP(2,1/($A$3:$A16&lt;&gt;""),$A$3:$A16),""),
     _xlpm.dnZT, IFERROR(INDEX($A16:$A$104, MATCH(TRUE, $A16:$A$104&lt;&gt;"", 0)),""),
     _xlpm.zt, TRIM(CLEAN(IF(_xlpm.upZT&lt;&gt;"", _xlpm.upZT, _xlpm.dnZT))),
     _xlpm.sp, TRIM(CLEAN($B16)),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16" s="46" t="str" cm="1">
        <f t="array" ref="O16">IF($A16="","",
   _xlfn.LET(
     _xlpm.upZT, IFERROR(LOOKUP(2,1/($A$3:$A16&lt;&gt;""),$A$3:$A16),""),
     _xlpm.dnZT, IFERROR(INDEX($A16:$A$104, MATCH(TRUE, $A16:$A$104&lt;&gt;"", 0)),""),
     _xlpm.zt, TRIM(CLEAN(IF(_xlpm.upZT&lt;&gt;"", _xlpm.upZT, _xlpm.dnZT))),
     _xlpm.sp, TRIM(CLEAN($B16)),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16" s="46" t="str" cm="1">
        <f t="array" ref="P16">IF($A16="","",
   _xlfn.LET(
     _xlpm.upZT, IFERROR(LOOKUP(2,1/($A$3:$A16&lt;&gt;""),$A$3:$A16),""),
     _xlpm.dnZT, IFERROR(INDEX($A16:$A$104, MATCH(TRUE, $A16:$A$104&lt;&gt;"", 0)),""),
     _xlpm.zt, TRIM(CLEAN(IF(_xlpm.upZT&lt;&gt;"", _xlpm.upZT, _xlpm.dnZT))),
     _xlpm.sp, TRIM(CLEAN($B16)),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16" s="46" t="str" cm="1">
        <f t="array" ref="Q16">IF($A16="","",
   _xlfn.LET(
     _xlpm.upZT, IFERROR(LOOKUP(2,1/($A$3:$A16&lt;&gt;""),$A$3:$A16),""),
     _xlpm.dnZT, IFERROR(INDEX($A16:$A$104, MATCH(TRUE, $A16:$A$104&lt;&gt;"", 0)),""),
     _xlpm.zt, TRIM(CLEAN(IF(_xlpm.upZT&lt;&gt;"", _xlpm.upZT, _xlpm.dnZT))),
     _xlpm.sp, TRIM(CLEAN($B16)),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16" s="46" t="str" cm="1">
        <f t="array" ref="R16">IF($A16="","",
   _xlfn.LET(
     _xlpm.upZT, IFERROR(LOOKUP(2,1/($A$3:$A16&lt;&gt;""),$A$3:$A16),""),
     _xlpm.dnZT, IFERROR(INDEX($A16:$A$104, MATCH(TRUE, $A16:$A$104&lt;&gt;"", 0)),""),
     _xlpm.zt, TRIM(CLEAN(IF(_xlpm.upZT&lt;&gt;"", _xlpm.upZT, _xlpm.dnZT))),
     _xlpm.sp, TRIM(CLEAN($B16)),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16" s="98"/>
    </row>
    <row r="17" spans="1:19" x14ac:dyDescent="0.25">
      <c r="A17" s="58" cm="1">
        <f t="array" ref="A17">IFERROR(INDEX($Z:$Z, 2+INT((ROW()-3)/4)), "")</f>
        <v>0</v>
      </c>
      <c r="B17" s="31" t="s">
        <v>108</v>
      </c>
      <c r="C17" s="46" t="str" cm="1">
        <f t="array" ref="C17">IF($A17="","",
   _xlfn.LET(
     _xlpm.upZT, IFERROR(LOOKUP(2,1/($A$3:$A17&lt;&gt;""),$A$3:$A17),""),
     _xlpm.dnZT, IFERROR(INDEX($A17:$A$104, MATCH(TRUE, $A17:$A$104&lt;&gt;"", 0)),""),
     _xlpm.zt, TRIM(CLEAN(IF(_xlpm.upZT&lt;&gt;"", _xlpm.upZT, _xlpm.dnZT))),
     _xlpm.sp, TRIM(CLEAN($B17)),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17" s="46" t="str" cm="1">
        <f t="array" ref="D17">IF($A17="","",
   _xlfn.LET(
     _xlpm.upZT, IFERROR(LOOKUP(2,1/($A$3:$A17&lt;&gt;""),$A$3:$A17),""),
     _xlpm.dnZT, IFERROR(INDEX($A17:$A$104, MATCH(TRUE, $A17:$A$104&lt;&gt;"", 0)),""),
     _xlpm.zt, TRIM(CLEAN(IF(_xlpm.upZT&lt;&gt;"", _xlpm.upZT, _xlpm.dnZT))),
     _xlpm.sp, TRIM(CLEAN($B17)),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17" s="46" t="str" cm="1">
        <f t="array" ref="E17">IF($A17="","",
   _xlfn.LET(
     _xlpm.upZT, IFERROR(LOOKUP(2,1/($A$3:$A17&lt;&gt;""),$A$3:$A17),""),
     _xlpm.dnZT, IFERROR(INDEX($A17:$A$104, MATCH(TRUE, $A17:$A$104&lt;&gt;"", 0)),""),
     _xlpm.zt, TRIM(CLEAN(IF(_xlpm.upZT&lt;&gt;"", _xlpm.upZT, _xlpm.dnZT))),
     _xlpm.sp, TRIM(CLEAN($B17)),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17" s="46" t="str" cm="1">
        <f t="array" ref="F17">IF($A17="","",
   _xlfn.LET(
     _xlpm.upZT, IFERROR(LOOKUP(2,1/($A$3:$A17&lt;&gt;""),$A$3:$A17),""),
     _xlpm.dnZT, IFERROR(INDEX($A17:$A$104, MATCH(TRUE, $A17:$A$104&lt;&gt;"", 0)),""),
     _xlpm.zt, TRIM(CLEAN(IF(_xlpm.upZT&lt;&gt;"", _xlpm.upZT, _xlpm.dnZT))),
     _xlpm.sp, TRIM(CLEAN($B17)),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17" s="46" t="str" cm="1">
        <f t="array" ref="G17">IF($A17="","",
   _xlfn.LET(
     _xlpm.upZT, IFERROR(LOOKUP(2,1/($A$3:$A17&lt;&gt;""),$A$3:$A17),""),
     _xlpm.dnZT, IFERROR(INDEX($A17:$A$104, MATCH(TRUE, $A17:$A$104&lt;&gt;"", 0)),""),
     _xlpm.zt, TRIM(CLEAN(IF(_xlpm.upZT&lt;&gt;"", _xlpm.upZT, _xlpm.dnZT))),
     _xlpm.sp, TRIM(CLEAN($B17)),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17" s="46" t="str" cm="1">
        <f t="array" ref="H17">IF($A17="","",
   _xlfn.LET(
     _xlpm.upZT, IFERROR(LOOKUP(2,1/($A$3:$A17&lt;&gt;""),$A$3:$A17),""),
     _xlpm.dnZT, IFERROR(INDEX($A17:$A$104, MATCH(TRUE, $A17:$A$104&lt;&gt;"", 0)),""),
     _xlpm.zt, TRIM(CLEAN(IF(_xlpm.upZT&lt;&gt;"", _xlpm.upZT, _xlpm.dnZT))),
     _xlpm.sp, TRIM(CLEAN($B17)),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17" s="46" t="str" cm="1">
        <f t="array" ref="I17">IF($A17="","",
   _xlfn.LET(
     _xlpm.upZT, IFERROR(LOOKUP(2,1/($A$3:$A17&lt;&gt;""),$A$3:$A17),""),
     _xlpm.dnZT, IFERROR(INDEX($A17:$A$104, MATCH(TRUE, $A17:$A$104&lt;&gt;"", 0)),""),
     _xlpm.zt, TRIM(CLEAN(IF(_xlpm.upZT&lt;&gt;"", _xlpm.upZT, _xlpm.dnZT))),
     _xlpm.sp, TRIM(CLEAN($B17)),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17" s="46" t="str" cm="1">
        <f t="array" ref="J17">IF($A17="","",
   _xlfn.LET(
     _xlpm.upZT, IFERROR(LOOKUP(2,1/($A$3:$A17&lt;&gt;""),$A$3:$A17),""),
     _xlpm.dnZT, IFERROR(INDEX($A17:$A$104, MATCH(TRUE, $A17:$A$104&lt;&gt;"", 0)),""),
     _xlpm.zt, TRIM(CLEAN(IF(_xlpm.upZT&lt;&gt;"", _xlpm.upZT, _xlpm.dnZT))),
     _xlpm.sp, TRIM(CLEAN($B17)),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17" s="46" t="str" cm="1">
        <f t="array" ref="K17">IF($A17="","",
   _xlfn.LET(
     _xlpm.upZT, IFERROR(LOOKUP(2,1/($A$3:$A17&lt;&gt;""),$A$3:$A17),""),
     _xlpm.dnZT, IFERROR(INDEX($A17:$A$104, MATCH(TRUE, $A17:$A$104&lt;&gt;"", 0)),""),
     _xlpm.zt, TRIM(CLEAN(IF(_xlpm.upZT&lt;&gt;"", _xlpm.upZT, _xlpm.dnZT))),
     _xlpm.sp, TRIM(CLEAN($B17)),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17" s="46" t="str" cm="1">
        <f t="array" ref="L17">IF($A17="","",
   _xlfn.LET(
     _xlpm.upZT, IFERROR(LOOKUP(2,1/($A$3:$A17&lt;&gt;""),$A$3:$A17),""),
     _xlpm.dnZT, IFERROR(INDEX($A17:$A$104, MATCH(TRUE, $A17:$A$104&lt;&gt;"", 0)),""),
     _xlpm.zt, TRIM(CLEAN(IF(_xlpm.upZT&lt;&gt;"", _xlpm.upZT, _xlpm.dnZT))),
     _xlpm.sp, TRIM(CLEAN($B17)),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17" s="46" t="str" cm="1">
        <f t="array" ref="M17">IF($A17="","",
   _xlfn.LET(
     _xlpm.upZT, IFERROR(LOOKUP(2,1/($A$3:$A17&lt;&gt;""),$A$3:$A17),""),
     _xlpm.dnZT, IFERROR(INDEX($A17:$A$104, MATCH(TRUE, $A17:$A$104&lt;&gt;"", 0)),""),
     _xlpm.zt, TRIM(CLEAN(IF(_xlpm.upZT&lt;&gt;"", _xlpm.upZT, _xlpm.dnZT))),
     _xlpm.sp, TRIM(CLEAN($B17)),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17" s="46" t="str" cm="1">
        <f t="array" ref="N17">IF($A17="","",
   _xlfn.LET(
     _xlpm.upZT, IFERROR(LOOKUP(2,1/($A$3:$A17&lt;&gt;""),$A$3:$A17),""),
     _xlpm.dnZT, IFERROR(INDEX($A17:$A$104, MATCH(TRUE, $A17:$A$104&lt;&gt;"", 0)),""),
     _xlpm.zt, TRIM(CLEAN(IF(_xlpm.upZT&lt;&gt;"", _xlpm.upZT, _xlpm.dnZT))),
     _xlpm.sp, TRIM(CLEAN($B17)),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17" s="46" t="str" cm="1">
        <f t="array" ref="O17">IF($A17="","",
   _xlfn.LET(
     _xlpm.upZT, IFERROR(LOOKUP(2,1/($A$3:$A17&lt;&gt;""),$A$3:$A17),""),
     _xlpm.dnZT, IFERROR(INDEX($A17:$A$104, MATCH(TRUE, $A17:$A$104&lt;&gt;"", 0)),""),
     _xlpm.zt, TRIM(CLEAN(IF(_xlpm.upZT&lt;&gt;"", _xlpm.upZT, _xlpm.dnZT))),
     _xlpm.sp, TRIM(CLEAN($B17)),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17" s="46" t="str" cm="1">
        <f t="array" ref="P17">IF($A17="","",
   _xlfn.LET(
     _xlpm.upZT, IFERROR(LOOKUP(2,1/($A$3:$A17&lt;&gt;""),$A$3:$A17),""),
     _xlpm.dnZT, IFERROR(INDEX($A17:$A$104, MATCH(TRUE, $A17:$A$104&lt;&gt;"", 0)),""),
     _xlpm.zt, TRIM(CLEAN(IF(_xlpm.upZT&lt;&gt;"", _xlpm.upZT, _xlpm.dnZT))),
     _xlpm.sp, TRIM(CLEAN($B17)),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17" s="46" t="str" cm="1">
        <f t="array" ref="Q17">IF($A17="","",
   _xlfn.LET(
     _xlpm.upZT, IFERROR(LOOKUP(2,1/($A$3:$A17&lt;&gt;""),$A$3:$A17),""),
     _xlpm.dnZT, IFERROR(INDEX($A17:$A$104, MATCH(TRUE, $A17:$A$104&lt;&gt;"", 0)),""),
     _xlpm.zt, TRIM(CLEAN(IF(_xlpm.upZT&lt;&gt;"", _xlpm.upZT, _xlpm.dnZT))),
     _xlpm.sp, TRIM(CLEAN($B17)),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17" s="46" t="str" cm="1">
        <f t="array" ref="R17">IF($A17="","",
   _xlfn.LET(
     _xlpm.upZT, IFERROR(LOOKUP(2,1/($A$3:$A17&lt;&gt;""),$A$3:$A17),""),
     _xlpm.dnZT, IFERROR(INDEX($A17:$A$104, MATCH(TRUE, $A17:$A$104&lt;&gt;"", 0)),""),
     _xlpm.zt, TRIM(CLEAN(IF(_xlpm.upZT&lt;&gt;"", _xlpm.upZT, _xlpm.dnZT))),
     _xlpm.sp, TRIM(CLEAN($B17)),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17" s="98"/>
    </row>
    <row r="18" spans="1:19" x14ac:dyDescent="0.25">
      <c r="A18" s="58" cm="1">
        <f t="array" ref="A18">IFERROR(INDEX($Z:$Z, 2+INT((ROW()-3)/4)), "")</f>
        <v>0</v>
      </c>
      <c r="B18" s="31" t="s">
        <v>109</v>
      </c>
      <c r="C18" s="46" t="str" cm="1">
        <f t="array" ref="C18">IF($A18="","",
   _xlfn.LET(
     _xlpm.upZT, IFERROR(LOOKUP(2,1/($A$3:$A18&lt;&gt;""),$A$3:$A18),""),
     _xlpm.dnZT, IFERROR(INDEX($A18:$A$104, MATCH(TRUE, $A18:$A$104&lt;&gt;"", 0)),""),
     _xlpm.zt, TRIM(CLEAN(IF(_xlpm.upZT&lt;&gt;"", _xlpm.upZT, _xlpm.dnZT))),
     _xlpm.sp, TRIM(CLEAN($B18)),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18" s="46" t="str" cm="1">
        <f t="array" ref="D18">IF($A18="","",
   _xlfn.LET(
     _xlpm.upZT, IFERROR(LOOKUP(2,1/($A$3:$A18&lt;&gt;""),$A$3:$A18),""),
     _xlpm.dnZT, IFERROR(INDEX($A18:$A$104, MATCH(TRUE, $A18:$A$104&lt;&gt;"", 0)),""),
     _xlpm.zt, TRIM(CLEAN(IF(_xlpm.upZT&lt;&gt;"", _xlpm.upZT, _xlpm.dnZT))),
     _xlpm.sp, TRIM(CLEAN($B18)),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18" s="46" t="str" cm="1">
        <f t="array" ref="E18">IF($A18="","",
   _xlfn.LET(
     _xlpm.upZT, IFERROR(LOOKUP(2,1/($A$3:$A18&lt;&gt;""),$A$3:$A18),""),
     _xlpm.dnZT, IFERROR(INDEX($A18:$A$104, MATCH(TRUE, $A18:$A$104&lt;&gt;"", 0)),""),
     _xlpm.zt, TRIM(CLEAN(IF(_xlpm.upZT&lt;&gt;"", _xlpm.upZT, _xlpm.dnZT))),
     _xlpm.sp, TRIM(CLEAN($B18)),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18" s="46" t="str" cm="1">
        <f t="array" ref="F18">IF($A18="","",
   _xlfn.LET(
     _xlpm.upZT, IFERROR(LOOKUP(2,1/($A$3:$A18&lt;&gt;""),$A$3:$A18),""),
     _xlpm.dnZT, IFERROR(INDEX($A18:$A$104, MATCH(TRUE, $A18:$A$104&lt;&gt;"", 0)),""),
     _xlpm.zt, TRIM(CLEAN(IF(_xlpm.upZT&lt;&gt;"", _xlpm.upZT, _xlpm.dnZT))),
     _xlpm.sp, TRIM(CLEAN($B18)),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18" s="46" t="str" cm="1">
        <f t="array" ref="G18">IF($A18="","",
   _xlfn.LET(
     _xlpm.upZT, IFERROR(LOOKUP(2,1/($A$3:$A18&lt;&gt;""),$A$3:$A18),""),
     _xlpm.dnZT, IFERROR(INDEX($A18:$A$104, MATCH(TRUE, $A18:$A$104&lt;&gt;"", 0)),""),
     _xlpm.zt, TRIM(CLEAN(IF(_xlpm.upZT&lt;&gt;"", _xlpm.upZT, _xlpm.dnZT))),
     _xlpm.sp, TRIM(CLEAN($B18)),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18" s="46" t="str" cm="1">
        <f t="array" ref="H18">IF($A18="","",
   _xlfn.LET(
     _xlpm.upZT, IFERROR(LOOKUP(2,1/($A$3:$A18&lt;&gt;""),$A$3:$A18),""),
     _xlpm.dnZT, IFERROR(INDEX($A18:$A$104, MATCH(TRUE, $A18:$A$104&lt;&gt;"", 0)),""),
     _xlpm.zt, TRIM(CLEAN(IF(_xlpm.upZT&lt;&gt;"", _xlpm.upZT, _xlpm.dnZT))),
     _xlpm.sp, TRIM(CLEAN($B18)),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18" s="46" t="str" cm="1">
        <f t="array" ref="I18">IF($A18="","",
   _xlfn.LET(
     _xlpm.upZT, IFERROR(LOOKUP(2,1/($A$3:$A18&lt;&gt;""),$A$3:$A18),""),
     _xlpm.dnZT, IFERROR(INDEX($A18:$A$104, MATCH(TRUE, $A18:$A$104&lt;&gt;"", 0)),""),
     _xlpm.zt, TRIM(CLEAN(IF(_xlpm.upZT&lt;&gt;"", _xlpm.upZT, _xlpm.dnZT))),
     _xlpm.sp, TRIM(CLEAN($B18)),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18" s="46" t="str" cm="1">
        <f t="array" ref="J18">IF($A18="","",
   _xlfn.LET(
     _xlpm.upZT, IFERROR(LOOKUP(2,1/($A$3:$A18&lt;&gt;""),$A$3:$A18),""),
     _xlpm.dnZT, IFERROR(INDEX($A18:$A$104, MATCH(TRUE, $A18:$A$104&lt;&gt;"", 0)),""),
     _xlpm.zt, TRIM(CLEAN(IF(_xlpm.upZT&lt;&gt;"", _xlpm.upZT, _xlpm.dnZT))),
     _xlpm.sp, TRIM(CLEAN($B18)),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18" s="46" t="str" cm="1">
        <f t="array" ref="K18">IF($A18="","",
   _xlfn.LET(
     _xlpm.upZT, IFERROR(LOOKUP(2,1/($A$3:$A18&lt;&gt;""),$A$3:$A18),""),
     _xlpm.dnZT, IFERROR(INDEX($A18:$A$104, MATCH(TRUE, $A18:$A$104&lt;&gt;"", 0)),""),
     _xlpm.zt, TRIM(CLEAN(IF(_xlpm.upZT&lt;&gt;"", _xlpm.upZT, _xlpm.dnZT))),
     _xlpm.sp, TRIM(CLEAN($B18)),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18" s="46" t="str" cm="1">
        <f t="array" ref="L18">IF($A18="","",
   _xlfn.LET(
     _xlpm.upZT, IFERROR(LOOKUP(2,1/($A$3:$A18&lt;&gt;""),$A$3:$A18),""),
     _xlpm.dnZT, IFERROR(INDEX($A18:$A$104, MATCH(TRUE, $A18:$A$104&lt;&gt;"", 0)),""),
     _xlpm.zt, TRIM(CLEAN(IF(_xlpm.upZT&lt;&gt;"", _xlpm.upZT, _xlpm.dnZT))),
     _xlpm.sp, TRIM(CLEAN($B18)),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18" s="46" t="str" cm="1">
        <f t="array" ref="M18">IF($A18="","",
   _xlfn.LET(
     _xlpm.upZT, IFERROR(LOOKUP(2,1/($A$3:$A18&lt;&gt;""),$A$3:$A18),""),
     _xlpm.dnZT, IFERROR(INDEX($A18:$A$104, MATCH(TRUE, $A18:$A$104&lt;&gt;"", 0)),""),
     _xlpm.zt, TRIM(CLEAN(IF(_xlpm.upZT&lt;&gt;"", _xlpm.upZT, _xlpm.dnZT))),
     _xlpm.sp, TRIM(CLEAN($B18)),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18" s="46" t="str" cm="1">
        <f t="array" ref="N18">IF($A18="","",
   _xlfn.LET(
     _xlpm.upZT, IFERROR(LOOKUP(2,1/($A$3:$A18&lt;&gt;""),$A$3:$A18),""),
     _xlpm.dnZT, IFERROR(INDEX($A18:$A$104, MATCH(TRUE, $A18:$A$104&lt;&gt;"", 0)),""),
     _xlpm.zt, TRIM(CLEAN(IF(_xlpm.upZT&lt;&gt;"", _xlpm.upZT, _xlpm.dnZT))),
     _xlpm.sp, TRIM(CLEAN($B18)),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18" s="46" t="str" cm="1">
        <f t="array" ref="O18">IF($A18="","",
   _xlfn.LET(
     _xlpm.upZT, IFERROR(LOOKUP(2,1/($A$3:$A18&lt;&gt;""),$A$3:$A18),""),
     _xlpm.dnZT, IFERROR(INDEX($A18:$A$104, MATCH(TRUE, $A18:$A$104&lt;&gt;"", 0)),""),
     _xlpm.zt, TRIM(CLEAN(IF(_xlpm.upZT&lt;&gt;"", _xlpm.upZT, _xlpm.dnZT))),
     _xlpm.sp, TRIM(CLEAN($B18)),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18" s="46" t="str" cm="1">
        <f t="array" ref="P18">IF($A18="","",
   _xlfn.LET(
     _xlpm.upZT, IFERROR(LOOKUP(2,1/($A$3:$A18&lt;&gt;""),$A$3:$A18),""),
     _xlpm.dnZT, IFERROR(INDEX($A18:$A$104, MATCH(TRUE, $A18:$A$104&lt;&gt;"", 0)),""),
     _xlpm.zt, TRIM(CLEAN(IF(_xlpm.upZT&lt;&gt;"", _xlpm.upZT, _xlpm.dnZT))),
     _xlpm.sp, TRIM(CLEAN($B18)),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18" s="46" t="str" cm="1">
        <f t="array" ref="Q18">IF($A18="","",
   _xlfn.LET(
     _xlpm.upZT, IFERROR(LOOKUP(2,1/($A$3:$A18&lt;&gt;""),$A$3:$A18),""),
     _xlpm.dnZT, IFERROR(INDEX($A18:$A$104, MATCH(TRUE, $A18:$A$104&lt;&gt;"", 0)),""),
     _xlpm.zt, TRIM(CLEAN(IF(_xlpm.upZT&lt;&gt;"", _xlpm.upZT, _xlpm.dnZT))),
     _xlpm.sp, TRIM(CLEAN($B18)),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18" s="46" t="str" cm="1">
        <f t="array" ref="R18">IF($A18="","",
   _xlfn.LET(
     _xlpm.upZT, IFERROR(LOOKUP(2,1/($A$3:$A18&lt;&gt;""),$A$3:$A18),""),
     _xlpm.dnZT, IFERROR(INDEX($A18:$A$104, MATCH(TRUE, $A18:$A$104&lt;&gt;"", 0)),""),
     _xlpm.zt, TRIM(CLEAN(IF(_xlpm.upZT&lt;&gt;"", _xlpm.upZT, _xlpm.dnZT))),
     _xlpm.sp, TRIM(CLEAN($B18)),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18" s="98"/>
    </row>
    <row r="19" spans="1:19" x14ac:dyDescent="0.25">
      <c r="A19" s="58" cm="1">
        <f t="array" ref="A19">IFERROR(INDEX($Z:$Z, 2+INT((ROW()-3)/4)), "")</f>
        <v>0</v>
      </c>
      <c r="B19" s="31" t="s">
        <v>106</v>
      </c>
      <c r="C19" s="46" t="str" cm="1">
        <f t="array" ref="C19">IF($A19="","",
   _xlfn.LET(
     _xlpm.upZT, IFERROR(LOOKUP(2,1/($A$3:$A19&lt;&gt;""),$A$3:$A19),""),
     _xlpm.dnZT, IFERROR(INDEX($A19:$A$104, MATCH(TRUE, $A19:$A$104&lt;&gt;"", 0)),""),
     _xlpm.zt, TRIM(CLEAN(IF(_xlpm.upZT&lt;&gt;"", _xlpm.upZT, _xlpm.dnZT))),
     _xlpm.sp, TRIM(CLEAN($B19)),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19" s="46" t="str" cm="1">
        <f t="array" ref="D19">IF($A19="","",
   _xlfn.LET(
     _xlpm.upZT, IFERROR(LOOKUP(2,1/($A$3:$A19&lt;&gt;""),$A$3:$A19),""),
     _xlpm.dnZT, IFERROR(INDEX($A19:$A$104, MATCH(TRUE, $A19:$A$104&lt;&gt;"", 0)),""),
     _xlpm.zt, TRIM(CLEAN(IF(_xlpm.upZT&lt;&gt;"", _xlpm.upZT, _xlpm.dnZT))),
     _xlpm.sp, TRIM(CLEAN($B19)),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19" s="46" t="str" cm="1">
        <f t="array" ref="E19">IF($A19="","",
   _xlfn.LET(
     _xlpm.upZT, IFERROR(LOOKUP(2,1/($A$3:$A19&lt;&gt;""),$A$3:$A19),""),
     _xlpm.dnZT, IFERROR(INDEX($A19:$A$104, MATCH(TRUE, $A19:$A$104&lt;&gt;"", 0)),""),
     _xlpm.zt, TRIM(CLEAN(IF(_xlpm.upZT&lt;&gt;"", _xlpm.upZT, _xlpm.dnZT))),
     _xlpm.sp, TRIM(CLEAN($B19)),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19" s="46" t="str" cm="1">
        <f t="array" ref="F19">IF($A19="","",
   _xlfn.LET(
     _xlpm.upZT, IFERROR(LOOKUP(2,1/($A$3:$A19&lt;&gt;""),$A$3:$A19),""),
     _xlpm.dnZT, IFERROR(INDEX($A19:$A$104, MATCH(TRUE, $A19:$A$104&lt;&gt;"", 0)),""),
     _xlpm.zt, TRIM(CLEAN(IF(_xlpm.upZT&lt;&gt;"", _xlpm.upZT, _xlpm.dnZT))),
     _xlpm.sp, TRIM(CLEAN($B19)),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19" s="46" t="str" cm="1">
        <f t="array" ref="G19">IF($A19="","",
   _xlfn.LET(
     _xlpm.upZT, IFERROR(LOOKUP(2,1/($A$3:$A19&lt;&gt;""),$A$3:$A19),""),
     _xlpm.dnZT, IFERROR(INDEX($A19:$A$104, MATCH(TRUE, $A19:$A$104&lt;&gt;"", 0)),""),
     _xlpm.zt, TRIM(CLEAN(IF(_xlpm.upZT&lt;&gt;"", _xlpm.upZT, _xlpm.dnZT))),
     _xlpm.sp, TRIM(CLEAN($B19)),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19" s="46" t="str" cm="1">
        <f t="array" ref="H19">IF($A19="","",
   _xlfn.LET(
     _xlpm.upZT, IFERROR(LOOKUP(2,1/($A$3:$A19&lt;&gt;""),$A$3:$A19),""),
     _xlpm.dnZT, IFERROR(INDEX($A19:$A$104, MATCH(TRUE, $A19:$A$104&lt;&gt;"", 0)),""),
     _xlpm.zt, TRIM(CLEAN(IF(_xlpm.upZT&lt;&gt;"", _xlpm.upZT, _xlpm.dnZT))),
     _xlpm.sp, TRIM(CLEAN($B19)),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19" s="46" t="str" cm="1">
        <f t="array" ref="I19">IF($A19="","",
   _xlfn.LET(
     _xlpm.upZT, IFERROR(LOOKUP(2,1/($A$3:$A19&lt;&gt;""),$A$3:$A19),""),
     _xlpm.dnZT, IFERROR(INDEX($A19:$A$104, MATCH(TRUE, $A19:$A$104&lt;&gt;"", 0)),""),
     _xlpm.zt, TRIM(CLEAN(IF(_xlpm.upZT&lt;&gt;"", _xlpm.upZT, _xlpm.dnZT))),
     _xlpm.sp, TRIM(CLEAN($B19)),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19" s="46" t="str" cm="1">
        <f t="array" ref="J19">IF($A19="","",
   _xlfn.LET(
     _xlpm.upZT, IFERROR(LOOKUP(2,1/($A$3:$A19&lt;&gt;""),$A$3:$A19),""),
     _xlpm.dnZT, IFERROR(INDEX($A19:$A$104, MATCH(TRUE, $A19:$A$104&lt;&gt;"", 0)),""),
     _xlpm.zt, TRIM(CLEAN(IF(_xlpm.upZT&lt;&gt;"", _xlpm.upZT, _xlpm.dnZT))),
     _xlpm.sp, TRIM(CLEAN($B19)),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19" s="46" t="str" cm="1">
        <f t="array" ref="K19">IF($A19="","",
   _xlfn.LET(
     _xlpm.upZT, IFERROR(LOOKUP(2,1/($A$3:$A19&lt;&gt;""),$A$3:$A19),""),
     _xlpm.dnZT, IFERROR(INDEX($A19:$A$104, MATCH(TRUE, $A19:$A$104&lt;&gt;"", 0)),""),
     _xlpm.zt, TRIM(CLEAN(IF(_xlpm.upZT&lt;&gt;"", _xlpm.upZT, _xlpm.dnZT))),
     _xlpm.sp, TRIM(CLEAN($B19)),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19" s="46" t="str" cm="1">
        <f t="array" ref="L19">IF($A19="","",
   _xlfn.LET(
     _xlpm.upZT, IFERROR(LOOKUP(2,1/($A$3:$A19&lt;&gt;""),$A$3:$A19),""),
     _xlpm.dnZT, IFERROR(INDEX($A19:$A$104, MATCH(TRUE, $A19:$A$104&lt;&gt;"", 0)),""),
     _xlpm.zt, TRIM(CLEAN(IF(_xlpm.upZT&lt;&gt;"", _xlpm.upZT, _xlpm.dnZT))),
     _xlpm.sp, TRIM(CLEAN($B19)),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19" s="46" t="str" cm="1">
        <f t="array" ref="M19">IF($A19="","",
   _xlfn.LET(
     _xlpm.upZT, IFERROR(LOOKUP(2,1/($A$3:$A19&lt;&gt;""),$A$3:$A19),""),
     _xlpm.dnZT, IFERROR(INDEX($A19:$A$104, MATCH(TRUE, $A19:$A$104&lt;&gt;"", 0)),""),
     _xlpm.zt, TRIM(CLEAN(IF(_xlpm.upZT&lt;&gt;"", _xlpm.upZT, _xlpm.dnZT))),
     _xlpm.sp, TRIM(CLEAN($B19)),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19" s="46" t="str" cm="1">
        <f t="array" ref="N19">IF($A19="","",
   _xlfn.LET(
     _xlpm.upZT, IFERROR(LOOKUP(2,1/($A$3:$A19&lt;&gt;""),$A$3:$A19),""),
     _xlpm.dnZT, IFERROR(INDEX($A19:$A$104, MATCH(TRUE, $A19:$A$104&lt;&gt;"", 0)),""),
     _xlpm.zt, TRIM(CLEAN(IF(_xlpm.upZT&lt;&gt;"", _xlpm.upZT, _xlpm.dnZT))),
     _xlpm.sp, TRIM(CLEAN($B19)),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19" s="46" t="str" cm="1">
        <f t="array" ref="O19">IF($A19="","",
   _xlfn.LET(
     _xlpm.upZT, IFERROR(LOOKUP(2,1/($A$3:$A19&lt;&gt;""),$A$3:$A19),""),
     _xlpm.dnZT, IFERROR(INDEX($A19:$A$104, MATCH(TRUE, $A19:$A$104&lt;&gt;"", 0)),""),
     _xlpm.zt, TRIM(CLEAN(IF(_xlpm.upZT&lt;&gt;"", _xlpm.upZT, _xlpm.dnZT))),
     _xlpm.sp, TRIM(CLEAN($B19)),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19" s="46" t="str" cm="1">
        <f t="array" ref="P19">IF($A19="","",
   _xlfn.LET(
     _xlpm.upZT, IFERROR(LOOKUP(2,1/($A$3:$A19&lt;&gt;""),$A$3:$A19),""),
     _xlpm.dnZT, IFERROR(INDEX($A19:$A$104, MATCH(TRUE, $A19:$A$104&lt;&gt;"", 0)),""),
     _xlpm.zt, TRIM(CLEAN(IF(_xlpm.upZT&lt;&gt;"", _xlpm.upZT, _xlpm.dnZT))),
     _xlpm.sp, TRIM(CLEAN($B19)),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19" s="46" t="str" cm="1">
        <f t="array" ref="Q19">IF($A19="","",
   _xlfn.LET(
     _xlpm.upZT, IFERROR(LOOKUP(2,1/($A$3:$A19&lt;&gt;""),$A$3:$A19),""),
     _xlpm.dnZT, IFERROR(INDEX($A19:$A$104, MATCH(TRUE, $A19:$A$104&lt;&gt;"", 0)),""),
     _xlpm.zt, TRIM(CLEAN(IF(_xlpm.upZT&lt;&gt;"", _xlpm.upZT, _xlpm.dnZT))),
     _xlpm.sp, TRIM(CLEAN($B19)),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19" s="46" t="str" cm="1">
        <f t="array" ref="R19">IF($A19="","",
   _xlfn.LET(
     _xlpm.upZT, IFERROR(LOOKUP(2,1/($A$3:$A19&lt;&gt;""),$A$3:$A19),""),
     _xlpm.dnZT, IFERROR(INDEX($A19:$A$104, MATCH(TRUE, $A19:$A$104&lt;&gt;"", 0)),""),
     _xlpm.zt, TRIM(CLEAN(IF(_xlpm.upZT&lt;&gt;"", _xlpm.upZT, _xlpm.dnZT))),
     _xlpm.sp, TRIM(CLEAN($B19)),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19" s="97"/>
    </row>
    <row r="20" spans="1:19" x14ac:dyDescent="0.25">
      <c r="A20" s="58" cm="1">
        <f t="array" ref="A20">IFERROR(INDEX($Z:$Z, 2+INT((ROW()-3)/4)), "")</f>
        <v>0</v>
      </c>
      <c r="B20" s="31" t="s">
        <v>107</v>
      </c>
      <c r="C20" s="46" t="str" cm="1">
        <f t="array" ref="C20">IF($A20="","",
   _xlfn.LET(
     _xlpm.upZT, IFERROR(LOOKUP(2,1/($A$3:$A20&lt;&gt;""),$A$3:$A20),""),
     _xlpm.dnZT, IFERROR(INDEX($A20:$A$104, MATCH(TRUE, $A20:$A$104&lt;&gt;"", 0)),""),
     _xlpm.zt, TRIM(CLEAN(IF(_xlpm.upZT&lt;&gt;"", _xlpm.upZT, _xlpm.dnZT))),
     _xlpm.sp, TRIM(CLEAN($B20)),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20" s="46" t="str" cm="1">
        <f t="array" ref="D20">IF($A20="","",
   _xlfn.LET(
     _xlpm.upZT, IFERROR(LOOKUP(2,1/($A$3:$A20&lt;&gt;""),$A$3:$A20),""),
     _xlpm.dnZT, IFERROR(INDEX($A20:$A$104, MATCH(TRUE, $A20:$A$104&lt;&gt;"", 0)),""),
     _xlpm.zt, TRIM(CLEAN(IF(_xlpm.upZT&lt;&gt;"", _xlpm.upZT, _xlpm.dnZT))),
     _xlpm.sp, TRIM(CLEAN($B20)),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20" s="46" t="str" cm="1">
        <f t="array" ref="E20">IF($A20="","",
   _xlfn.LET(
     _xlpm.upZT, IFERROR(LOOKUP(2,1/($A$3:$A20&lt;&gt;""),$A$3:$A20),""),
     _xlpm.dnZT, IFERROR(INDEX($A20:$A$104, MATCH(TRUE, $A20:$A$104&lt;&gt;"", 0)),""),
     _xlpm.zt, TRIM(CLEAN(IF(_xlpm.upZT&lt;&gt;"", _xlpm.upZT, _xlpm.dnZT))),
     _xlpm.sp, TRIM(CLEAN($B20)),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20" s="46" t="str" cm="1">
        <f t="array" ref="F20">IF($A20="","",
   _xlfn.LET(
     _xlpm.upZT, IFERROR(LOOKUP(2,1/($A$3:$A20&lt;&gt;""),$A$3:$A20),""),
     _xlpm.dnZT, IFERROR(INDEX($A20:$A$104, MATCH(TRUE, $A20:$A$104&lt;&gt;"", 0)),""),
     _xlpm.zt, TRIM(CLEAN(IF(_xlpm.upZT&lt;&gt;"", _xlpm.upZT, _xlpm.dnZT))),
     _xlpm.sp, TRIM(CLEAN($B20)),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20" s="46" t="str" cm="1">
        <f t="array" ref="G20">IF($A20="","",
   _xlfn.LET(
     _xlpm.upZT, IFERROR(LOOKUP(2,1/($A$3:$A20&lt;&gt;""),$A$3:$A20),""),
     _xlpm.dnZT, IFERROR(INDEX($A20:$A$104, MATCH(TRUE, $A20:$A$104&lt;&gt;"", 0)),""),
     _xlpm.zt, TRIM(CLEAN(IF(_xlpm.upZT&lt;&gt;"", _xlpm.upZT, _xlpm.dnZT))),
     _xlpm.sp, TRIM(CLEAN($B20)),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20" s="46" t="str" cm="1">
        <f t="array" ref="H20">IF($A20="","",
   _xlfn.LET(
     _xlpm.upZT, IFERROR(LOOKUP(2,1/($A$3:$A20&lt;&gt;""),$A$3:$A20),""),
     _xlpm.dnZT, IFERROR(INDEX($A20:$A$104, MATCH(TRUE, $A20:$A$104&lt;&gt;"", 0)),""),
     _xlpm.zt, TRIM(CLEAN(IF(_xlpm.upZT&lt;&gt;"", _xlpm.upZT, _xlpm.dnZT))),
     _xlpm.sp, TRIM(CLEAN($B20)),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20" s="46" t="str" cm="1">
        <f t="array" ref="I20">IF($A20="","",
   _xlfn.LET(
     _xlpm.upZT, IFERROR(LOOKUP(2,1/($A$3:$A20&lt;&gt;""),$A$3:$A20),""),
     _xlpm.dnZT, IFERROR(INDEX($A20:$A$104, MATCH(TRUE, $A20:$A$104&lt;&gt;"", 0)),""),
     _xlpm.zt, TRIM(CLEAN(IF(_xlpm.upZT&lt;&gt;"", _xlpm.upZT, _xlpm.dnZT))),
     _xlpm.sp, TRIM(CLEAN($B20)),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20" s="46" t="str" cm="1">
        <f t="array" ref="J20">IF($A20="","",
   _xlfn.LET(
     _xlpm.upZT, IFERROR(LOOKUP(2,1/($A$3:$A20&lt;&gt;""),$A$3:$A20),""),
     _xlpm.dnZT, IFERROR(INDEX($A20:$A$104, MATCH(TRUE, $A20:$A$104&lt;&gt;"", 0)),""),
     _xlpm.zt, TRIM(CLEAN(IF(_xlpm.upZT&lt;&gt;"", _xlpm.upZT, _xlpm.dnZT))),
     _xlpm.sp, TRIM(CLEAN($B20)),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20" s="46" t="str" cm="1">
        <f t="array" ref="K20">IF($A20="","",
   _xlfn.LET(
     _xlpm.upZT, IFERROR(LOOKUP(2,1/($A$3:$A20&lt;&gt;""),$A$3:$A20),""),
     _xlpm.dnZT, IFERROR(INDEX($A20:$A$104, MATCH(TRUE, $A20:$A$104&lt;&gt;"", 0)),""),
     _xlpm.zt, TRIM(CLEAN(IF(_xlpm.upZT&lt;&gt;"", _xlpm.upZT, _xlpm.dnZT))),
     _xlpm.sp, TRIM(CLEAN($B20)),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20" s="46" t="str" cm="1">
        <f t="array" ref="L20">IF($A20="","",
   _xlfn.LET(
     _xlpm.upZT, IFERROR(LOOKUP(2,1/($A$3:$A20&lt;&gt;""),$A$3:$A20),""),
     _xlpm.dnZT, IFERROR(INDEX($A20:$A$104, MATCH(TRUE, $A20:$A$104&lt;&gt;"", 0)),""),
     _xlpm.zt, TRIM(CLEAN(IF(_xlpm.upZT&lt;&gt;"", _xlpm.upZT, _xlpm.dnZT))),
     _xlpm.sp, TRIM(CLEAN($B20)),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20" s="46" t="str" cm="1">
        <f t="array" ref="M20">IF($A20="","",
   _xlfn.LET(
     _xlpm.upZT, IFERROR(LOOKUP(2,1/($A$3:$A20&lt;&gt;""),$A$3:$A20),""),
     _xlpm.dnZT, IFERROR(INDEX($A20:$A$104, MATCH(TRUE, $A20:$A$104&lt;&gt;"", 0)),""),
     _xlpm.zt, TRIM(CLEAN(IF(_xlpm.upZT&lt;&gt;"", _xlpm.upZT, _xlpm.dnZT))),
     _xlpm.sp, TRIM(CLEAN($B20)),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20" s="46" t="str" cm="1">
        <f t="array" ref="N20">IF($A20="","",
   _xlfn.LET(
     _xlpm.upZT, IFERROR(LOOKUP(2,1/($A$3:$A20&lt;&gt;""),$A$3:$A20),""),
     _xlpm.dnZT, IFERROR(INDEX($A20:$A$104, MATCH(TRUE, $A20:$A$104&lt;&gt;"", 0)),""),
     _xlpm.zt, TRIM(CLEAN(IF(_xlpm.upZT&lt;&gt;"", _xlpm.upZT, _xlpm.dnZT))),
     _xlpm.sp, TRIM(CLEAN($B20)),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20" s="46" t="str" cm="1">
        <f t="array" ref="O20">IF($A20="","",
   _xlfn.LET(
     _xlpm.upZT, IFERROR(LOOKUP(2,1/($A$3:$A20&lt;&gt;""),$A$3:$A20),""),
     _xlpm.dnZT, IFERROR(INDEX($A20:$A$104, MATCH(TRUE, $A20:$A$104&lt;&gt;"", 0)),""),
     _xlpm.zt, TRIM(CLEAN(IF(_xlpm.upZT&lt;&gt;"", _xlpm.upZT, _xlpm.dnZT))),
     _xlpm.sp, TRIM(CLEAN($B20)),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20" s="46" t="str" cm="1">
        <f t="array" ref="P20">IF($A20="","",
   _xlfn.LET(
     _xlpm.upZT, IFERROR(LOOKUP(2,1/($A$3:$A20&lt;&gt;""),$A$3:$A20),""),
     _xlpm.dnZT, IFERROR(INDEX($A20:$A$104, MATCH(TRUE, $A20:$A$104&lt;&gt;"", 0)),""),
     _xlpm.zt, TRIM(CLEAN(IF(_xlpm.upZT&lt;&gt;"", _xlpm.upZT, _xlpm.dnZT))),
     _xlpm.sp, TRIM(CLEAN($B20)),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20" s="46" t="str" cm="1">
        <f t="array" ref="Q20">IF($A20="","",
   _xlfn.LET(
     _xlpm.upZT, IFERROR(LOOKUP(2,1/($A$3:$A20&lt;&gt;""),$A$3:$A20),""),
     _xlpm.dnZT, IFERROR(INDEX($A20:$A$104, MATCH(TRUE, $A20:$A$104&lt;&gt;"", 0)),""),
     _xlpm.zt, TRIM(CLEAN(IF(_xlpm.upZT&lt;&gt;"", _xlpm.upZT, _xlpm.dnZT))),
     _xlpm.sp, TRIM(CLEAN($B20)),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20" s="46" t="str" cm="1">
        <f t="array" ref="R20">IF($A20="","",
   _xlfn.LET(
     _xlpm.upZT, IFERROR(LOOKUP(2,1/($A$3:$A20&lt;&gt;""),$A$3:$A20),""),
     _xlpm.dnZT, IFERROR(INDEX($A20:$A$104, MATCH(TRUE, $A20:$A$104&lt;&gt;"", 0)),""),
     _xlpm.zt, TRIM(CLEAN(IF(_xlpm.upZT&lt;&gt;"", _xlpm.upZT, _xlpm.dnZT))),
     _xlpm.sp, TRIM(CLEAN($B20)),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20" s="98"/>
    </row>
    <row r="21" spans="1:19" x14ac:dyDescent="0.25">
      <c r="A21" s="58" cm="1">
        <f t="array" ref="A21">IFERROR(INDEX($Z:$Z, 2+INT((ROW()-3)/4)), "")</f>
        <v>0</v>
      </c>
      <c r="B21" s="31" t="s">
        <v>108</v>
      </c>
      <c r="C21" s="46" t="str" cm="1">
        <f t="array" ref="C21">IF($A21="","",
   _xlfn.LET(
     _xlpm.upZT, IFERROR(LOOKUP(2,1/($A$3:$A21&lt;&gt;""),$A$3:$A21),""),
     _xlpm.dnZT, IFERROR(INDEX($A21:$A$104, MATCH(TRUE, $A21:$A$104&lt;&gt;"", 0)),""),
     _xlpm.zt, TRIM(CLEAN(IF(_xlpm.upZT&lt;&gt;"", _xlpm.upZT, _xlpm.dnZT))),
     _xlpm.sp, TRIM(CLEAN($B21)),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21" s="46" t="str" cm="1">
        <f t="array" ref="D21">IF($A21="","",
   _xlfn.LET(
     _xlpm.upZT, IFERROR(LOOKUP(2,1/($A$3:$A21&lt;&gt;""),$A$3:$A21),""),
     _xlpm.dnZT, IFERROR(INDEX($A21:$A$104, MATCH(TRUE, $A21:$A$104&lt;&gt;"", 0)),""),
     _xlpm.zt, TRIM(CLEAN(IF(_xlpm.upZT&lt;&gt;"", _xlpm.upZT, _xlpm.dnZT))),
     _xlpm.sp, TRIM(CLEAN($B21)),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21" s="46" t="str" cm="1">
        <f t="array" ref="E21">IF($A21="","",
   _xlfn.LET(
     _xlpm.upZT, IFERROR(LOOKUP(2,1/($A$3:$A21&lt;&gt;""),$A$3:$A21),""),
     _xlpm.dnZT, IFERROR(INDEX($A21:$A$104, MATCH(TRUE, $A21:$A$104&lt;&gt;"", 0)),""),
     _xlpm.zt, TRIM(CLEAN(IF(_xlpm.upZT&lt;&gt;"", _xlpm.upZT, _xlpm.dnZT))),
     _xlpm.sp, TRIM(CLEAN($B21)),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21" s="46" t="str" cm="1">
        <f t="array" ref="F21">IF($A21="","",
   _xlfn.LET(
     _xlpm.upZT, IFERROR(LOOKUP(2,1/($A$3:$A21&lt;&gt;""),$A$3:$A21),""),
     _xlpm.dnZT, IFERROR(INDEX($A21:$A$104, MATCH(TRUE, $A21:$A$104&lt;&gt;"", 0)),""),
     _xlpm.zt, TRIM(CLEAN(IF(_xlpm.upZT&lt;&gt;"", _xlpm.upZT, _xlpm.dnZT))),
     _xlpm.sp, TRIM(CLEAN($B21)),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21" s="46" t="str" cm="1">
        <f t="array" ref="G21">IF($A21="","",
   _xlfn.LET(
     _xlpm.upZT, IFERROR(LOOKUP(2,1/($A$3:$A21&lt;&gt;""),$A$3:$A21),""),
     _xlpm.dnZT, IFERROR(INDEX($A21:$A$104, MATCH(TRUE, $A21:$A$104&lt;&gt;"", 0)),""),
     _xlpm.zt, TRIM(CLEAN(IF(_xlpm.upZT&lt;&gt;"", _xlpm.upZT, _xlpm.dnZT))),
     _xlpm.sp, TRIM(CLEAN($B21)),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21" s="46" t="str" cm="1">
        <f t="array" ref="H21">IF($A21="","",
   _xlfn.LET(
     _xlpm.upZT, IFERROR(LOOKUP(2,1/($A$3:$A21&lt;&gt;""),$A$3:$A21),""),
     _xlpm.dnZT, IFERROR(INDEX($A21:$A$104, MATCH(TRUE, $A21:$A$104&lt;&gt;"", 0)),""),
     _xlpm.zt, TRIM(CLEAN(IF(_xlpm.upZT&lt;&gt;"", _xlpm.upZT, _xlpm.dnZT))),
     _xlpm.sp, TRIM(CLEAN($B21)),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21" s="46" t="str" cm="1">
        <f t="array" ref="I21">IF($A21="","",
   _xlfn.LET(
     _xlpm.upZT, IFERROR(LOOKUP(2,1/($A$3:$A21&lt;&gt;""),$A$3:$A21),""),
     _xlpm.dnZT, IFERROR(INDEX($A21:$A$104, MATCH(TRUE, $A21:$A$104&lt;&gt;"", 0)),""),
     _xlpm.zt, TRIM(CLEAN(IF(_xlpm.upZT&lt;&gt;"", _xlpm.upZT, _xlpm.dnZT))),
     _xlpm.sp, TRIM(CLEAN($B21)),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21" s="46" t="str" cm="1">
        <f t="array" ref="J21">IF($A21="","",
   _xlfn.LET(
     _xlpm.upZT, IFERROR(LOOKUP(2,1/($A$3:$A21&lt;&gt;""),$A$3:$A21),""),
     _xlpm.dnZT, IFERROR(INDEX($A21:$A$104, MATCH(TRUE, $A21:$A$104&lt;&gt;"", 0)),""),
     _xlpm.zt, TRIM(CLEAN(IF(_xlpm.upZT&lt;&gt;"", _xlpm.upZT, _xlpm.dnZT))),
     _xlpm.sp, TRIM(CLEAN($B21)),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21" s="46" t="str" cm="1">
        <f t="array" ref="K21">IF($A21="","",
   _xlfn.LET(
     _xlpm.upZT, IFERROR(LOOKUP(2,1/($A$3:$A21&lt;&gt;""),$A$3:$A21),""),
     _xlpm.dnZT, IFERROR(INDEX($A21:$A$104, MATCH(TRUE, $A21:$A$104&lt;&gt;"", 0)),""),
     _xlpm.zt, TRIM(CLEAN(IF(_xlpm.upZT&lt;&gt;"", _xlpm.upZT, _xlpm.dnZT))),
     _xlpm.sp, TRIM(CLEAN($B21)),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21" s="46" t="str" cm="1">
        <f t="array" ref="L21">IF($A21="","",
   _xlfn.LET(
     _xlpm.upZT, IFERROR(LOOKUP(2,1/($A$3:$A21&lt;&gt;""),$A$3:$A21),""),
     _xlpm.dnZT, IFERROR(INDEX($A21:$A$104, MATCH(TRUE, $A21:$A$104&lt;&gt;"", 0)),""),
     _xlpm.zt, TRIM(CLEAN(IF(_xlpm.upZT&lt;&gt;"", _xlpm.upZT, _xlpm.dnZT))),
     _xlpm.sp, TRIM(CLEAN($B21)),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21" s="46" t="str" cm="1">
        <f t="array" ref="M21">IF($A21="","",
   _xlfn.LET(
     _xlpm.upZT, IFERROR(LOOKUP(2,1/($A$3:$A21&lt;&gt;""),$A$3:$A21),""),
     _xlpm.dnZT, IFERROR(INDEX($A21:$A$104, MATCH(TRUE, $A21:$A$104&lt;&gt;"", 0)),""),
     _xlpm.zt, TRIM(CLEAN(IF(_xlpm.upZT&lt;&gt;"", _xlpm.upZT, _xlpm.dnZT))),
     _xlpm.sp, TRIM(CLEAN($B21)),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21" s="46" t="str" cm="1">
        <f t="array" ref="N21">IF($A21="","",
   _xlfn.LET(
     _xlpm.upZT, IFERROR(LOOKUP(2,1/($A$3:$A21&lt;&gt;""),$A$3:$A21),""),
     _xlpm.dnZT, IFERROR(INDEX($A21:$A$104, MATCH(TRUE, $A21:$A$104&lt;&gt;"", 0)),""),
     _xlpm.zt, TRIM(CLEAN(IF(_xlpm.upZT&lt;&gt;"", _xlpm.upZT, _xlpm.dnZT))),
     _xlpm.sp, TRIM(CLEAN($B21)),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21" s="46" t="str" cm="1">
        <f t="array" ref="O21">IF($A21="","",
   _xlfn.LET(
     _xlpm.upZT, IFERROR(LOOKUP(2,1/($A$3:$A21&lt;&gt;""),$A$3:$A21),""),
     _xlpm.dnZT, IFERROR(INDEX($A21:$A$104, MATCH(TRUE, $A21:$A$104&lt;&gt;"", 0)),""),
     _xlpm.zt, TRIM(CLEAN(IF(_xlpm.upZT&lt;&gt;"", _xlpm.upZT, _xlpm.dnZT))),
     _xlpm.sp, TRIM(CLEAN($B21)),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21" s="46" t="str" cm="1">
        <f t="array" ref="P21">IF($A21="","",
   _xlfn.LET(
     _xlpm.upZT, IFERROR(LOOKUP(2,1/($A$3:$A21&lt;&gt;""),$A$3:$A21),""),
     _xlpm.dnZT, IFERROR(INDEX($A21:$A$104, MATCH(TRUE, $A21:$A$104&lt;&gt;"", 0)),""),
     _xlpm.zt, TRIM(CLEAN(IF(_xlpm.upZT&lt;&gt;"", _xlpm.upZT, _xlpm.dnZT))),
     _xlpm.sp, TRIM(CLEAN($B21)),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21" s="46" t="str" cm="1">
        <f t="array" ref="Q21">IF($A21="","",
   _xlfn.LET(
     _xlpm.upZT, IFERROR(LOOKUP(2,1/($A$3:$A21&lt;&gt;""),$A$3:$A21),""),
     _xlpm.dnZT, IFERROR(INDEX($A21:$A$104, MATCH(TRUE, $A21:$A$104&lt;&gt;"", 0)),""),
     _xlpm.zt, TRIM(CLEAN(IF(_xlpm.upZT&lt;&gt;"", _xlpm.upZT, _xlpm.dnZT))),
     _xlpm.sp, TRIM(CLEAN($B21)),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21" s="46" t="str" cm="1">
        <f t="array" ref="R21">IF($A21="","",
   _xlfn.LET(
     _xlpm.upZT, IFERROR(LOOKUP(2,1/($A$3:$A21&lt;&gt;""),$A$3:$A21),""),
     _xlpm.dnZT, IFERROR(INDEX($A21:$A$104, MATCH(TRUE, $A21:$A$104&lt;&gt;"", 0)),""),
     _xlpm.zt, TRIM(CLEAN(IF(_xlpm.upZT&lt;&gt;"", _xlpm.upZT, _xlpm.dnZT))),
     _xlpm.sp, TRIM(CLEAN($B21)),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21" s="98"/>
    </row>
    <row r="22" spans="1:19" x14ac:dyDescent="0.25">
      <c r="A22" s="58" cm="1">
        <f t="array" ref="A22">IFERROR(INDEX($Z:$Z, 2+INT((ROW()-3)/4)), "")</f>
        <v>0</v>
      </c>
      <c r="B22" s="31" t="s">
        <v>109</v>
      </c>
      <c r="C22" s="46" t="str" cm="1">
        <f t="array" ref="C22">IF($A22="","",
   _xlfn.LET(
     _xlpm.upZT, IFERROR(LOOKUP(2,1/($A$3:$A22&lt;&gt;""),$A$3:$A22),""),
     _xlpm.dnZT, IFERROR(INDEX($A22:$A$104, MATCH(TRUE, $A22:$A$104&lt;&gt;"", 0)),""),
     _xlpm.zt, TRIM(CLEAN(IF(_xlpm.upZT&lt;&gt;"", _xlpm.upZT, _xlpm.dnZT))),
     _xlpm.sp, TRIM(CLEAN($B22)),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22" s="46" t="str" cm="1">
        <f t="array" ref="D22">IF($A22="","",
   _xlfn.LET(
     _xlpm.upZT, IFERROR(LOOKUP(2,1/($A$3:$A22&lt;&gt;""),$A$3:$A22),""),
     _xlpm.dnZT, IFERROR(INDEX($A22:$A$104, MATCH(TRUE, $A22:$A$104&lt;&gt;"", 0)),""),
     _xlpm.zt, TRIM(CLEAN(IF(_xlpm.upZT&lt;&gt;"", _xlpm.upZT, _xlpm.dnZT))),
     _xlpm.sp, TRIM(CLEAN($B22)),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22" s="46" t="str" cm="1">
        <f t="array" ref="E22">IF($A22="","",
   _xlfn.LET(
     _xlpm.upZT, IFERROR(LOOKUP(2,1/($A$3:$A22&lt;&gt;""),$A$3:$A22),""),
     _xlpm.dnZT, IFERROR(INDEX($A22:$A$104, MATCH(TRUE, $A22:$A$104&lt;&gt;"", 0)),""),
     _xlpm.zt, TRIM(CLEAN(IF(_xlpm.upZT&lt;&gt;"", _xlpm.upZT, _xlpm.dnZT))),
     _xlpm.sp, TRIM(CLEAN($B22)),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22" s="46" t="str" cm="1">
        <f t="array" ref="F22">IF($A22="","",
   _xlfn.LET(
     _xlpm.upZT, IFERROR(LOOKUP(2,1/($A$3:$A22&lt;&gt;""),$A$3:$A22),""),
     _xlpm.dnZT, IFERROR(INDEX($A22:$A$104, MATCH(TRUE, $A22:$A$104&lt;&gt;"", 0)),""),
     _xlpm.zt, TRIM(CLEAN(IF(_xlpm.upZT&lt;&gt;"", _xlpm.upZT, _xlpm.dnZT))),
     _xlpm.sp, TRIM(CLEAN($B22)),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22" s="46" t="str" cm="1">
        <f t="array" ref="G22">IF($A22="","",
   _xlfn.LET(
     _xlpm.upZT, IFERROR(LOOKUP(2,1/($A$3:$A22&lt;&gt;""),$A$3:$A22),""),
     _xlpm.dnZT, IFERROR(INDEX($A22:$A$104, MATCH(TRUE, $A22:$A$104&lt;&gt;"", 0)),""),
     _xlpm.zt, TRIM(CLEAN(IF(_xlpm.upZT&lt;&gt;"", _xlpm.upZT, _xlpm.dnZT))),
     _xlpm.sp, TRIM(CLEAN($B22)),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22" s="46" t="str" cm="1">
        <f t="array" ref="H22">IF($A22="","",
   _xlfn.LET(
     _xlpm.upZT, IFERROR(LOOKUP(2,1/($A$3:$A22&lt;&gt;""),$A$3:$A22),""),
     _xlpm.dnZT, IFERROR(INDEX($A22:$A$104, MATCH(TRUE, $A22:$A$104&lt;&gt;"", 0)),""),
     _xlpm.zt, TRIM(CLEAN(IF(_xlpm.upZT&lt;&gt;"", _xlpm.upZT, _xlpm.dnZT))),
     _xlpm.sp, TRIM(CLEAN($B22)),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22" s="46" t="str" cm="1">
        <f t="array" ref="I22">IF($A22="","",
   _xlfn.LET(
     _xlpm.upZT, IFERROR(LOOKUP(2,1/($A$3:$A22&lt;&gt;""),$A$3:$A22),""),
     _xlpm.dnZT, IFERROR(INDEX($A22:$A$104, MATCH(TRUE, $A22:$A$104&lt;&gt;"", 0)),""),
     _xlpm.zt, TRIM(CLEAN(IF(_xlpm.upZT&lt;&gt;"", _xlpm.upZT, _xlpm.dnZT))),
     _xlpm.sp, TRIM(CLEAN($B22)),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22" s="46" t="str" cm="1">
        <f t="array" ref="J22">IF($A22="","",
   _xlfn.LET(
     _xlpm.upZT, IFERROR(LOOKUP(2,1/($A$3:$A22&lt;&gt;""),$A$3:$A22),""),
     _xlpm.dnZT, IFERROR(INDEX($A22:$A$104, MATCH(TRUE, $A22:$A$104&lt;&gt;"", 0)),""),
     _xlpm.zt, TRIM(CLEAN(IF(_xlpm.upZT&lt;&gt;"", _xlpm.upZT, _xlpm.dnZT))),
     _xlpm.sp, TRIM(CLEAN($B22)),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22" s="46" t="str" cm="1">
        <f t="array" ref="K22">IF($A22="","",
   _xlfn.LET(
     _xlpm.upZT, IFERROR(LOOKUP(2,1/($A$3:$A22&lt;&gt;""),$A$3:$A22),""),
     _xlpm.dnZT, IFERROR(INDEX($A22:$A$104, MATCH(TRUE, $A22:$A$104&lt;&gt;"", 0)),""),
     _xlpm.zt, TRIM(CLEAN(IF(_xlpm.upZT&lt;&gt;"", _xlpm.upZT, _xlpm.dnZT))),
     _xlpm.sp, TRIM(CLEAN($B22)),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22" s="46" t="str" cm="1">
        <f t="array" ref="L22">IF($A22="","",
   _xlfn.LET(
     _xlpm.upZT, IFERROR(LOOKUP(2,1/($A$3:$A22&lt;&gt;""),$A$3:$A22),""),
     _xlpm.dnZT, IFERROR(INDEX($A22:$A$104, MATCH(TRUE, $A22:$A$104&lt;&gt;"", 0)),""),
     _xlpm.zt, TRIM(CLEAN(IF(_xlpm.upZT&lt;&gt;"", _xlpm.upZT, _xlpm.dnZT))),
     _xlpm.sp, TRIM(CLEAN($B22)),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22" s="46" t="str" cm="1">
        <f t="array" ref="M22">IF($A22="","",
   _xlfn.LET(
     _xlpm.upZT, IFERROR(LOOKUP(2,1/($A$3:$A22&lt;&gt;""),$A$3:$A22),""),
     _xlpm.dnZT, IFERROR(INDEX($A22:$A$104, MATCH(TRUE, $A22:$A$104&lt;&gt;"", 0)),""),
     _xlpm.zt, TRIM(CLEAN(IF(_xlpm.upZT&lt;&gt;"", _xlpm.upZT, _xlpm.dnZT))),
     _xlpm.sp, TRIM(CLEAN($B22)),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22" s="46" t="str" cm="1">
        <f t="array" ref="N22">IF($A22="","",
   _xlfn.LET(
     _xlpm.upZT, IFERROR(LOOKUP(2,1/($A$3:$A22&lt;&gt;""),$A$3:$A22),""),
     _xlpm.dnZT, IFERROR(INDEX($A22:$A$104, MATCH(TRUE, $A22:$A$104&lt;&gt;"", 0)),""),
     _xlpm.zt, TRIM(CLEAN(IF(_xlpm.upZT&lt;&gt;"", _xlpm.upZT, _xlpm.dnZT))),
     _xlpm.sp, TRIM(CLEAN($B22)),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22" s="46" t="str" cm="1">
        <f t="array" ref="O22">IF($A22="","",
   _xlfn.LET(
     _xlpm.upZT, IFERROR(LOOKUP(2,1/($A$3:$A22&lt;&gt;""),$A$3:$A22),""),
     _xlpm.dnZT, IFERROR(INDEX($A22:$A$104, MATCH(TRUE, $A22:$A$104&lt;&gt;"", 0)),""),
     _xlpm.zt, TRIM(CLEAN(IF(_xlpm.upZT&lt;&gt;"", _xlpm.upZT, _xlpm.dnZT))),
     _xlpm.sp, TRIM(CLEAN($B22)),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22" s="46" t="str" cm="1">
        <f t="array" ref="P22">IF($A22="","",
   _xlfn.LET(
     _xlpm.upZT, IFERROR(LOOKUP(2,1/($A$3:$A22&lt;&gt;""),$A$3:$A22),""),
     _xlpm.dnZT, IFERROR(INDEX($A22:$A$104, MATCH(TRUE, $A22:$A$104&lt;&gt;"", 0)),""),
     _xlpm.zt, TRIM(CLEAN(IF(_xlpm.upZT&lt;&gt;"", _xlpm.upZT, _xlpm.dnZT))),
     _xlpm.sp, TRIM(CLEAN($B22)),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22" s="46" t="str" cm="1">
        <f t="array" ref="Q22">IF($A22="","",
   _xlfn.LET(
     _xlpm.upZT, IFERROR(LOOKUP(2,1/($A$3:$A22&lt;&gt;""),$A$3:$A22),""),
     _xlpm.dnZT, IFERROR(INDEX($A22:$A$104, MATCH(TRUE, $A22:$A$104&lt;&gt;"", 0)),""),
     _xlpm.zt, TRIM(CLEAN(IF(_xlpm.upZT&lt;&gt;"", _xlpm.upZT, _xlpm.dnZT))),
     _xlpm.sp, TRIM(CLEAN($B22)),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22" s="46" t="str" cm="1">
        <f t="array" ref="R22">IF($A22="","",
   _xlfn.LET(
     _xlpm.upZT, IFERROR(LOOKUP(2,1/($A$3:$A22&lt;&gt;""),$A$3:$A22),""),
     _xlpm.dnZT, IFERROR(INDEX($A22:$A$104, MATCH(TRUE, $A22:$A$104&lt;&gt;"", 0)),""),
     _xlpm.zt, TRIM(CLEAN(IF(_xlpm.upZT&lt;&gt;"", _xlpm.upZT, _xlpm.dnZT))),
     _xlpm.sp, TRIM(CLEAN($B22)),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22" s="98"/>
    </row>
    <row r="23" spans="1:19" x14ac:dyDescent="0.25">
      <c r="A23" s="58" cm="1">
        <f t="array" ref="A23">IFERROR(INDEX($Z:$Z, 2+INT((ROW()-3)/4)), "")</f>
        <v>0</v>
      </c>
      <c r="B23" s="31" t="s">
        <v>106</v>
      </c>
      <c r="C23" s="46" t="str" cm="1">
        <f t="array" ref="C23">IF($A23="","",
   _xlfn.LET(
     _xlpm.upZT, IFERROR(LOOKUP(2,1/($A$3:$A23&lt;&gt;""),$A$3:$A23),""),
     _xlpm.dnZT, IFERROR(INDEX($A23:$A$104, MATCH(TRUE, $A23:$A$104&lt;&gt;"", 0)),""),
     _xlpm.zt, TRIM(CLEAN(IF(_xlpm.upZT&lt;&gt;"", _xlpm.upZT, _xlpm.dnZT))),
     _xlpm.sp, TRIM(CLEAN($B23)),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23" s="46" t="str" cm="1">
        <f t="array" ref="D23">IF($A23="","",
   _xlfn.LET(
     _xlpm.upZT, IFERROR(LOOKUP(2,1/($A$3:$A23&lt;&gt;""),$A$3:$A23),""),
     _xlpm.dnZT, IFERROR(INDEX($A23:$A$104, MATCH(TRUE, $A23:$A$104&lt;&gt;"", 0)),""),
     _xlpm.zt, TRIM(CLEAN(IF(_xlpm.upZT&lt;&gt;"", _xlpm.upZT, _xlpm.dnZT))),
     _xlpm.sp, TRIM(CLEAN($B23)),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23" s="46" t="str" cm="1">
        <f t="array" ref="E23">IF($A23="","",
   _xlfn.LET(
     _xlpm.upZT, IFERROR(LOOKUP(2,1/($A$3:$A23&lt;&gt;""),$A$3:$A23),""),
     _xlpm.dnZT, IFERROR(INDEX($A23:$A$104, MATCH(TRUE, $A23:$A$104&lt;&gt;"", 0)),""),
     _xlpm.zt, TRIM(CLEAN(IF(_xlpm.upZT&lt;&gt;"", _xlpm.upZT, _xlpm.dnZT))),
     _xlpm.sp, TRIM(CLEAN($B23)),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23" s="46" t="str" cm="1">
        <f t="array" ref="F23">IF($A23="","",
   _xlfn.LET(
     _xlpm.upZT, IFERROR(LOOKUP(2,1/($A$3:$A23&lt;&gt;""),$A$3:$A23),""),
     _xlpm.dnZT, IFERROR(INDEX($A23:$A$104, MATCH(TRUE, $A23:$A$104&lt;&gt;"", 0)),""),
     _xlpm.zt, TRIM(CLEAN(IF(_xlpm.upZT&lt;&gt;"", _xlpm.upZT, _xlpm.dnZT))),
     _xlpm.sp, TRIM(CLEAN($B23)),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23" s="46" t="str" cm="1">
        <f t="array" ref="G23">IF($A23="","",
   _xlfn.LET(
     _xlpm.upZT, IFERROR(LOOKUP(2,1/($A$3:$A23&lt;&gt;""),$A$3:$A23),""),
     _xlpm.dnZT, IFERROR(INDEX($A23:$A$104, MATCH(TRUE, $A23:$A$104&lt;&gt;"", 0)),""),
     _xlpm.zt, TRIM(CLEAN(IF(_xlpm.upZT&lt;&gt;"", _xlpm.upZT, _xlpm.dnZT))),
     _xlpm.sp, TRIM(CLEAN($B23)),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23" s="46" t="str" cm="1">
        <f t="array" ref="H23">IF($A23="","",
   _xlfn.LET(
     _xlpm.upZT, IFERROR(LOOKUP(2,1/($A$3:$A23&lt;&gt;""),$A$3:$A23),""),
     _xlpm.dnZT, IFERROR(INDEX($A23:$A$104, MATCH(TRUE, $A23:$A$104&lt;&gt;"", 0)),""),
     _xlpm.zt, TRIM(CLEAN(IF(_xlpm.upZT&lt;&gt;"", _xlpm.upZT, _xlpm.dnZT))),
     _xlpm.sp, TRIM(CLEAN($B23)),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23" s="46" t="str" cm="1">
        <f t="array" ref="I23">IF($A23="","",
   _xlfn.LET(
     _xlpm.upZT, IFERROR(LOOKUP(2,1/($A$3:$A23&lt;&gt;""),$A$3:$A23),""),
     _xlpm.dnZT, IFERROR(INDEX($A23:$A$104, MATCH(TRUE, $A23:$A$104&lt;&gt;"", 0)),""),
     _xlpm.zt, TRIM(CLEAN(IF(_xlpm.upZT&lt;&gt;"", _xlpm.upZT, _xlpm.dnZT))),
     _xlpm.sp, TRIM(CLEAN($B23)),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23" s="46" t="str" cm="1">
        <f t="array" ref="J23">IF($A23="","",
   _xlfn.LET(
     _xlpm.upZT, IFERROR(LOOKUP(2,1/($A$3:$A23&lt;&gt;""),$A$3:$A23),""),
     _xlpm.dnZT, IFERROR(INDEX($A23:$A$104, MATCH(TRUE, $A23:$A$104&lt;&gt;"", 0)),""),
     _xlpm.zt, TRIM(CLEAN(IF(_xlpm.upZT&lt;&gt;"", _xlpm.upZT, _xlpm.dnZT))),
     _xlpm.sp, TRIM(CLEAN($B23)),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23" s="46" t="str" cm="1">
        <f t="array" ref="K23">IF($A23="","",
   _xlfn.LET(
     _xlpm.upZT, IFERROR(LOOKUP(2,1/($A$3:$A23&lt;&gt;""),$A$3:$A23),""),
     _xlpm.dnZT, IFERROR(INDEX($A23:$A$104, MATCH(TRUE, $A23:$A$104&lt;&gt;"", 0)),""),
     _xlpm.zt, TRIM(CLEAN(IF(_xlpm.upZT&lt;&gt;"", _xlpm.upZT, _xlpm.dnZT))),
     _xlpm.sp, TRIM(CLEAN($B23)),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23" s="46" t="str" cm="1">
        <f t="array" ref="L23">IF($A23="","",
   _xlfn.LET(
     _xlpm.upZT, IFERROR(LOOKUP(2,1/($A$3:$A23&lt;&gt;""),$A$3:$A23),""),
     _xlpm.dnZT, IFERROR(INDEX($A23:$A$104, MATCH(TRUE, $A23:$A$104&lt;&gt;"", 0)),""),
     _xlpm.zt, TRIM(CLEAN(IF(_xlpm.upZT&lt;&gt;"", _xlpm.upZT, _xlpm.dnZT))),
     _xlpm.sp, TRIM(CLEAN($B23)),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23" s="46" t="str" cm="1">
        <f t="array" ref="M23">IF($A23="","",
   _xlfn.LET(
     _xlpm.upZT, IFERROR(LOOKUP(2,1/($A$3:$A23&lt;&gt;""),$A$3:$A23),""),
     _xlpm.dnZT, IFERROR(INDEX($A23:$A$104, MATCH(TRUE, $A23:$A$104&lt;&gt;"", 0)),""),
     _xlpm.zt, TRIM(CLEAN(IF(_xlpm.upZT&lt;&gt;"", _xlpm.upZT, _xlpm.dnZT))),
     _xlpm.sp, TRIM(CLEAN($B23)),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23" s="46" t="str" cm="1">
        <f t="array" ref="N23">IF($A23="","",
   _xlfn.LET(
     _xlpm.upZT, IFERROR(LOOKUP(2,1/($A$3:$A23&lt;&gt;""),$A$3:$A23),""),
     _xlpm.dnZT, IFERROR(INDEX($A23:$A$104, MATCH(TRUE, $A23:$A$104&lt;&gt;"", 0)),""),
     _xlpm.zt, TRIM(CLEAN(IF(_xlpm.upZT&lt;&gt;"", _xlpm.upZT, _xlpm.dnZT))),
     _xlpm.sp, TRIM(CLEAN($B23)),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23" s="46" t="str" cm="1">
        <f t="array" ref="O23">IF($A23="","",
   _xlfn.LET(
     _xlpm.upZT, IFERROR(LOOKUP(2,1/($A$3:$A23&lt;&gt;""),$A$3:$A23),""),
     _xlpm.dnZT, IFERROR(INDEX($A23:$A$104, MATCH(TRUE, $A23:$A$104&lt;&gt;"", 0)),""),
     _xlpm.zt, TRIM(CLEAN(IF(_xlpm.upZT&lt;&gt;"", _xlpm.upZT, _xlpm.dnZT))),
     _xlpm.sp, TRIM(CLEAN($B23)),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23" s="46" t="str" cm="1">
        <f t="array" ref="P23">IF($A23="","",
   _xlfn.LET(
     _xlpm.upZT, IFERROR(LOOKUP(2,1/($A$3:$A23&lt;&gt;""),$A$3:$A23),""),
     _xlpm.dnZT, IFERROR(INDEX($A23:$A$104, MATCH(TRUE, $A23:$A$104&lt;&gt;"", 0)),""),
     _xlpm.zt, TRIM(CLEAN(IF(_xlpm.upZT&lt;&gt;"", _xlpm.upZT, _xlpm.dnZT))),
     _xlpm.sp, TRIM(CLEAN($B23)),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23" s="46" t="str" cm="1">
        <f t="array" ref="Q23">IF($A23="","",
   _xlfn.LET(
     _xlpm.upZT, IFERROR(LOOKUP(2,1/($A$3:$A23&lt;&gt;""),$A$3:$A23),""),
     _xlpm.dnZT, IFERROR(INDEX($A23:$A$104, MATCH(TRUE, $A23:$A$104&lt;&gt;"", 0)),""),
     _xlpm.zt, TRIM(CLEAN(IF(_xlpm.upZT&lt;&gt;"", _xlpm.upZT, _xlpm.dnZT))),
     _xlpm.sp, TRIM(CLEAN($B23)),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23" s="46" t="str" cm="1">
        <f t="array" ref="R23">IF($A23="","",
   _xlfn.LET(
     _xlpm.upZT, IFERROR(LOOKUP(2,1/($A$3:$A23&lt;&gt;""),$A$3:$A23),""),
     _xlpm.dnZT, IFERROR(INDEX($A23:$A$104, MATCH(TRUE, $A23:$A$104&lt;&gt;"", 0)),""),
     _xlpm.zt, TRIM(CLEAN(IF(_xlpm.upZT&lt;&gt;"", _xlpm.upZT, _xlpm.dnZT))),
     _xlpm.sp, TRIM(CLEAN($B23)),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23" s="97"/>
    </row>
    <row r="24" spans="1:19" x14ac:dyDescent="0.25">
      <c r="A24" s="58" cm="1">
        <f t="array" ref="A24">IFERROR(INDEX($Z:$Z, 2+INT((ROW()-3)/4)), "")</f>
        <v>0</v>
      </c>
      <c r="B24" s="31" t="s">
        <v>107</v>
      </c>
      <c r="C24" s="46" t="str" cm="1">
        <f t="array" ref="C24">IF($A24="","",
   _xlfn.LET(
     _xlpm.upZT, IFERROR(LOOKUP(2,1/($A$3:$A24&lt;&gt;""),$A$3:$A24),""),
     _xlpm.dnZT, IFERROR(INDEX($A24:$A$104, MATCH(TRUE, $A24:$A$104&lt;&gt;"", 0)),""),
     _xlpm.zt, TRIM(CLEAN(IF(_xlpm.upZT&lt;&gt;"", _xlpm.upZT, _xlpm.dnZT))),
     _xlpm.sp, TRIM(CLEAN($B24)),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24" s="46" t="str" cm="1">
        <f t="array" ref="D24">IF($A24="","",
   _xlfn.LET(
     _xlpm.upZT, IFERROR(LOOKUP(2,1/($A$3:$A24&lt;&gt;""),$A$3:$A24),""),
     _xlpm.dnZT, IFERROR(INDEX($A24:$A$104, MATCH(TRUE, $A24:$A$104&lt;&gt;"", 0)),""),
     _xlpm.zt, TRIM(CLEAN(IF(_xlpm.upZT&lt;&gt;"", _xlpm.upZT, _xlpm.dnZT))),
     _xlpm.sp, TRIM(CLEAN($B24)),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24" s="46" t="str" cm="1">
        <f t="array" ref="E24">IF($A24="","",
   _xlfn.LET(
     _xlpm.upZT, IFERROR(LOOKUP(2,1/($A$3:$A24&lt;&gt;""),$A$3:$A24),""),
     _xlpm.dnZT, IFERROR(INDEX($A24:$A$104, MATCH(TRUE, $A24:$A$104&lt;&gt;"", 0)),""),
     _xlpm.zt, TRIM(CLEAN(IF(_xlpm.upZT&lt;&gt;"", _xlpm.upZT, _xlpm.dnZT))),
     _xlpm.sp, TRIM(CLEAN($B24)),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24" s="46" t="str" cm="1">
        <f t="array" ref="F24">IF($A24="","",
   _xlfn.LET(
     _xlpm.upZT, IFERROR(LOOKUP(2,1/($A$3:$A24&lt;&gt;""),$A$3:$A24),""),
     _xlpm.dnZT, IFERROR(INDEX($A24:$A$104, MATCH(TRUE, $A24:$A$104&lt;&gt;"", 0)),""),
     _xlpm.zt, TRIM(CLEAN(IF(_xlpm.upZT&lt;&gt;"", _xlpm.upZT, _xlpm.dnZT))),
     _xlpm.sp, TRIM(CLEAN($B24)),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24" s="46" t="str" cm="1">
        <f t="array" ref="G24">IF($A24="","",
   _xlfn.LET(
     _xlpm.upZT, IFERROR(LOOKUP(2,1/($A$3:$A24&lt;&gt;""),$A$3:$A24),""),
     _xlpm.dnZT, IFERROR(INDEX($A24:$A$104, MATCH(TRUE, $A24:$A$104&lt;&gt;"", 0)),""),
     _xlpm.zt, TRIM(CLEAN(IF(_xlpm.upZT&lt;&gt;"", _xlpm.upZT, _xlpm.dnZT))),
     _xlpm.sp, TRIM(CLEAN($B24)),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24" s="46" t="str" cm="1">
        <f t="array" ref="H24">IF($A24="","",
   _xlfn.LET(
     _xlpm.upZT, IFERROR(LOOKUP(2,1/($A$3:$A24&lt;&gt;""),$A$3:$A24),""),
     _xlpm.dnZT, IFERROR(INDEX($A24:$A$104, MATCH(TRUE, $A24:$A$104&lt;&gt;"", 0)),""),
     _xlpm.zt, TRIM(CLEAN(IF(_xlpm.upZT&lt;&gt;"", _xlpm.upZT, _xlpm.dnZT))),
     _xlpm.sp, TRIM(CLEAN($B24)),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24" s="46" t="str" cm="1">
        <f t="array" ref="I24">IF($A24="","",
   _xlfn.LET(
     _xlpm.upZT, IFERROR(LOOKUP(2,1/($A$3:$A24&lt;&gt;""),$A$3:$A24),""),
     _xlpm.dnZT, IFERROR(INDEX($A24:$A$104, MATCH(TRUE, $A24:$A$104&lt;&gt;"", 0)),""),
     _xlpm.zt, TRIM(CLEAN(IF(_xlpm.upZT&lt;&gt;"", _xlpm.upZT, _xlpm.dnZT))),
     _xlpm.sp, TRIM(CLEAN($B24)),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24" s="46" t="str" cm="1">
        <f t="array" ref="J24">IF($A24="","",
   _xlfn.LET(
     _xlpm.upZT, IFERROR(LOOKUP(2,1/($A$3:$A24&lt;&gt;""),$A$3:$A24),""),
     _xlpm.dnZT, IFERROR(INDEX($A24:$A$104, MATCH(TRUE, $A24:$A$104&lt;&gt;"", 0)),""),
     _xlpm.zt, TRIM(CLEAN(IF(_xlpm.upZT&lt;&gt;"", _xlpm.upZT, _xlpm.dnZT))),
     _xlpm.sp, TRIM(CLEAN($B24)),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24" s="46" t="str" cm="1">
        <f t="array" ref="K24">IF($A24="","",
   _xlfn.LET(
     _xlpm.upZT, IFERROR(LOOKUP(2,1/($A$3:$A24&lt;&gt;""),$A$3:$A24),""),
     _xlpm.dnZT, IFERROR(INDEX($A24:$A$104, MATCH(TRUE, $A24:$A$104&lt;&gt;"", 0)),""),
     _xlpm.zt, TRIM(CLEAN(IF(_xlpm.upZT&lt;&gt;"", _xlpm.upZT, _xlpm.dnZT))),
     _xlpm.sp, TRIM(CLEAN($B24)),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24" s="46" t="str" cm="1">
        <f t="array" ref="L24">IF($A24="","",
   _xlfn.LET(
     _xlpm.upZT, IFERROR(LOOKUP(2,1/($A$3:$A24&lt;&gt;""),$A$3:$A24),""),
     _xlpm.dnZT, IFERROR(INDEX($A24:$A$104, MATCH(TRUE, $A24:$A$104&lt;&gt;"", 0)),""),
     _xlpm.zt, TRIM(CLEAN(IF(_xlpm.upZT&lt;&gt;"", _xlpm.upZT, _xlpm.dnZT))),
     _xlpm.sp, TRIM(CLEAN($B24)),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24" s="46" t="str" cm="1">
        <f t="array" ref="M24">IF($A24="","",
   _xlfn.LET(
     _xlpm.upZT, IFERROR(LOOKUP(2,1/($A$3:$A24&lt;&gt;""),$A$3:$A24),""),
     _xlpm.dnZT, IFERROR(INDEX($A24:$A$104, MATCH(TRUE, $A24:$A$104&lt;&gt;"", 0)),""),
     _xlpm.zt, TRIM(CLEAN(IF(_xlpm.upZT&lt;&gt;"", _xlpm.upZT, _xlpm.dnZT))),
     _xlpm.sp, TRIM(CLEAN($B24)),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24" s="46" t="str" cm="1">
        <f t="array" ref="N24">IF($A24="","",
   _xlfn.LET(
     _xlpm.upZT, IFERROR(LOOKUP(2,1/($A$3:$A24&lt;&gt;""),$A$3:$A24),""),
     _xlpm.dnZT, IFERROR(INDEX($A24:$A$104, MATCH(TRUE, $A24:$A$104&lt;&gt;"", 0)),""),
     _xlpm.zt, TRIM(CLEAN(IF(_xlpm.upZT&lt;&gt;"", _xlpm.upZT, _xlpm.dnZT))),
     _xlpm.sp, TRIM(CLEAN($B24)),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24" s="46" t="str" cm="1">
        <f t="array" ref="O24">IF($A24="","",
   _xlfn.LET(
     _xlpm.upZT, IFERROR(LOOKUP(2,1/($A$3:$A24&lt;&gt;""),$A$3:$A24),""),
     _xlpm.dnZT, IFERROR(INDEX($A24:$A$104, MATCH(TRUE, $A24:$A$104&lt;&gt;"", 0)),""),
     _xlpm.zt, TRIM(CLEAN(IF(_xlpm.upZT&lt;&gt;"", _xlpm.upZT, _xlpm.dnZT))),
     _xlpm.sp, TRIM(CLEAN($B24)),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24" s="46" t="str" cm="1">
        <f t="array" ref="P24">IF($A24="","",
   _xlfn.LET(
     _xlpm.upZT, IFERROR(LOOKUP(2,1/($A$3:$A24&lt;&gt;""),$A$3:$A24),""),
     _xlpm.dnZT, IFERROR(INDEX($A24:$A$104, MATCH(TRUE, $A24:$A$104&lt;&gt;"", 0)),""),
     _xlpm.zt, TRIM(CLEAN(IF(_xlpm.upZT&lt;&gt;"", _xlpm.upZT, _xlpm.dnZT))),
     _xlpm.sp, TRIM(CLEAN($B24)),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24" s="46" t="str" cm="1">
        <f t="array" ref="Q24">IF($A24="","",
   _xlfn.LET(
     _xlpm.upZT, IFERROR(LOOKUP(2,1/($A$3:$A24&lt;&gt;""),$A$3:$A24),""),
     _xlpm.dnZT, IFERROR(INDEX($A24:$A$104, MATCH(TRUE, $A24:$A$104&lt;&gt;"", 0)),""),
     _xlpm.zt, TRIM(CLEAN(IF(_xlpm.upZT&lt;&gt;"", _xlpm.upZT, _xlpm.dnZT))),
     _xlpm.sp, TRIM(CLEAN($B24)),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24" s="46" t="str" cm="1">
        <f t="array" ref="R24">IF($A24="","",
   _xlfn.LET(
     _xlpm.upZT, IFERROR(LOOKUP(2,1/($A$3:$A24&lt;&gt;""),$A$3:$A24),""),
     _xlpm.dnZT, IFERROR(INDEX($A24:$A$104, MATCH(TRUE, $A24:$A$104&lt;&gt;"", 0)),""),
     _xlpm.zt, TRIM(CLEAN(IF(_xlpm.upZT&lt;&gt;"", _xlpm.upZT, _xlpm.dnZT))),
     _xlpm.sp, TRIM(CLEAN($B24)),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24" s="98"/>
    </row>
    <row r="25" spans="1:19" x14ac:dyDescent="0.25">
      <c r="A25" s="58" cm="1">
        <f t="array" ref="A25">IFERROR(INDEX($Z:$Z, 2+INT((ROW()-3)/4)), "")</f>
        <v>0</v>
      </c>
      <c r="B25" s="31" t="s">
        <v>108</v>
      </c>
      <c r="C25" s="46" t="str" cm="1">
        <f t="array" ref="C25">IF($A25="","",
   _xlfn.LET(
     _xlpm.upZT, IFERROR(LOOKUP(2,1/($A$3:$A25&lt;&gt;""),$A$3:$A25),""),
     _xlpm.dnZT, IFERROR(INDEX($A25:$A$104, MATCH(TRUE, $A25:$A$104&lt;&gt;"", 0)),""),
     _xlpm.zt, TRIM(CLEAN(IF(_xlpm.upZT&lt;&gt;"", _xlpm.upZT, _xlpm.dnZT))),
     _xlpm.sp, TRIM(CLEAN($B25)),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25" s="46" t="str" cm="1">
        <f t="array" ref="D25">IF($A25="","",
   _xlfn.LET(
     _xlpm.upZT, IFERROR(LOOKUP(2,1/($A$3:$A25&lt;&gt;""),$A$3:$A25),""),
     _xlpm.dnZT, IFERROR(INDEX($A25:$A$104, MATCH(TRUE, $A25:$A$104&lt;&gt;"", 0)),""),
     _xlpm.zt, TRIM(CLEAN(IF(_xlpm.upZT&lt;&gt;"", _xlpm.upZT, _xlpm.dnZT))),
     _xlpm.sp, TRIM(CLEAN($B25)),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25" s="46" t="str" cm="1">
        <f t="array" ref="E25">IF($A25="","",
   _xlfn.LET(
     _xlpm.upZT, IFERROR(LOOKUP(2,1/($A$3:$A25&lt;&gt;""),$A$3:$A25),""),
     _xlpm.dnZT, IFERROR(INDEX($A25:$A$104, MATCH(TRUE, $A25:$A$104&lt;&gt;"", 0)),""),
     _xlpm.zt, TRIM(CLEAN(IF(_xlpm.upZT&lt;&gt;"", _xlpm.upZT, _xlpm.dnZT))),
     _xlpm.sp, TRIM(CLEAN($B25)),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25" s="46" t="str" cm="1">
        <f t="array" ref="F25">IF($A25="","",
   _xlfn.LET(
     _xlpm.upZT, IFERROR(LOOKUP(2,1/($A$3:$A25&lt;&gt;""),$A$3:$A25),""),
     _xlpm.dnZT, IFERROR(INDEX($A25:$A$104, MATCH(TRUE, $A25:$A$104&lt;&gt;"", 0)),""),
     _xlpm.zt, TRIM(CLEAN(IF(_xlpm.upZT&lt;&gt;"", _xlpm.upZT, _xlpm.dnZT))),
     _xlpm.sp, TRIM(CLEAN($B25)),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25" s="46" t="str" cm="1">
        <f t="array" ref="G25">IF($A25="","",
   _xlfn.LET(
     _xlpm.upZT, IFERROR(LOOKUP(2,1/($A$3:$A25&lt;&gt;""),$A$3:$A25),""),
     _xlpm.dnZT, IFERROR(INDEX($A25:$A$104, MATCH(TRUE, $A25:$A$104&lt;&gt;"", 0)),""),
     _xlpm.zt, TRIM(CLEAN(IF(_xlpm.upZT&lt;&gt;"", _xlpm.upZT, _xlpm.dnZT))),
     _xlpm.sp, TRIM(CLEAN($B25)),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25" s="46" t="str" cm="1">
        <f t="array" ref="H25">IF($A25="","",
   _xlfn.LET(
     _xlpm.upZT, IFERROR(LOOKUP(2,1/($A$3:$A25&lt;&gt;""),$A$3:$A25),""),
     _xlpm.dnZT, IFERROR(INDEX($A25:$A$104, MATCH(TRUE, $A25:$A$104&lt;&gt;"", 0)),""),
     _xlpm.zt, TRIM(CLEAN(IF(_xlpm.upZT&lt;&gt;"", _xlpm.upZT, _xlpm.dnZT))),
     _xlpm.sp, TRIM(CLEAN($B25)),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25" s="46" t="str" cm="1">
        <f t="array" ref="I25">IF($A25="","",
   _xlfn.LET(
     _xlpm.upZT, IFERROR(LOOKUP(2,1/($A$3:$A25&lt;&gt;""),$A$3:$A25),""),
     _xlpm.dnZT, IFERROR(INDEX($A25:$A$104, MATCH(TRUE, $A25:$A$104&lt;&gt;"", 0)),""),
     _xlpm.zt, TRIM(CLEAN(IF(_xlpm.upZT&lt;&gt;"", _xlpm.upZT, _xlpm.dnZT))),
     _xlpm.sp, TRIM(CLEAN($B25)),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25" s="46" t="str" cm="1">
        <f t="array" ref="J25">IF($A25="","",
   _xlfn.LET(
     _xlpm.upZT, IFERROR(LOOKUP(2,1/($A$3:$A25&lt;&gt;""),$A$3:$A25),""),
     _xlpm.dnZT, IFERROR(INDEX($A25:$A$104, MATCH(TRUE, $A25:$A$104&lt;&gt;"", 0)),""),
     _xlpm.zt, TRIM(CLEAN(IF(_xlpm.upZT&lt;&gt;"", _xlpm.upZT, _xlpm.dnZT))),
     _xlpm.sp, TRIM(CLEAN($B25)),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25" s="46" t="str" cm="1">
        <f t="array" ref="K25">IF($A25="","",
   _xlfn.LET(
     _xlpm.upZT, IFERROR(LOOKUP(2,1/($A$3:$A25&lt;&gt;""),$A$3:$A25),""),
     _xlpm.dnZT, IFERROR(INDEX($A25:$A$104, MATCH(TRUE, $A25:$A$104&lt;&gt;"", 0)),""),
     _xlpm.zt, TRIM(CLEAN(IF(_xlpm.upZT&lt;&gt;"", _xlpm.upZT, _xlpm.dnZT))),
     _xlpm.sp, TRIM(CLEAN($B25)),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25" s="46" t="str" cm="1">
        <f t="array" ref="L25">IF($A25="","",
   _xlfn.LET(
     _xlpm.upZT, IFERROR(LOOKUP(2,1/($A$3:$A25&lt;&gt;""),$A$3:$A25),""),
     _xlpm.dnZT, IFERROR(INDEX($A25:$A$104, MATCH(TRUE, $A25:$A$104&lt;&gt;"", 0)),""),
     _xlpm.zt, TRIM(CLEAN(IF(_xlpm.upZT&lt;&gt;"", _xlpm.upZT, _xlpm.dnZT))),
     _xlpm.sp, TRIM(CLEAN($B25)),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25" s="46" t="str" cm="1">
        <f t="array" ref="M25">IF($A25="","",
   _xlfn.LET(
     _xlpm.upZT, IFERROR(LOOKUP(2,1/($A$3:$A25&lt;&gt;""),$A$3:$A25),""),
     _xlpm.dnZT, IFERROR(INDEX($A25:$A$104, MATCH(TRUE, $A25:$A$104&lt;&gt;"", 0)),""),
     _xlpm.zt, TRIM(CLEAN(IF(_xlpm.upZT&lt;&gt;"", _xlpm.upZT, _xlpm.dnZT))),
     _xlpm.sp, TRIM(CLEAN($B25)),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25" s="46" t="str" cm="1">
        <f t="array" ref="N25">IF($A25="","",
   _xlfn.LET(
     _xlpm.upZT, IFERROR(LOOKUP(2,1/($A$3:$A25&lt;&gt;""),$A$3:$A25),""),
     _xlpm.dnZT, IFERROR(INDEX($A25:$A$104, MATCH(TRUE, $A25:$A$104&lt;&gt;"", 0)),""),
     _xlpm.zt, TRIM(CLEAN(IF(_xlpm.upZT&lt;&gt;"", _xlpm.upZT, _xlpm.dnZT))),
     _xlpm.sp, TRIM(CLEAN($B25)),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25" s="46" t="str" cm="1">
        <f t="array" ref="O25">IF($A25="","",
   _xlfn.LET(
     _xlpm.upZT, IFERROR(LOOKUP(2,1/($A$3:$A25&lt;&gt;""),$A$3:$A25),""),
     _xlpm.dnZT, IFERROR(INDEX($A25:$A$104, MATCH(TRUE, $A25:$A$104&lt;&gt;"", 0)),""),
     _xlpm.zt, TRIM(CLEAN(IF(_xlpm.upZT&lt;&gt;"", _xlpm.upZT, _xlpm.dnZT))),
     _xlpm.sp, TRIM(CLEAN($B25)),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25" s="46" t="str" cm="1">
        <f t="array" ref="P25">IF($A25="","",
   _xlfn.LET(
     _xlpm.upZT, IFERROR(LOOKUP(2,1/($A$3:$A25&lt;&gt;""),$A$3:$A25),""),
     _xlpm.dnZT, IFERROR(INDEX($A25:$A$104, MATCH(TRUE, $A25:$A$104&lt;&gt;"", 0)),""),
     _xlpm.zt, TRIM(CLEAN(IF(_xlpm.upZT&lt;&gt;"", _xlpm.upZT, _xlpm.dnZT))),
     _xlpm.sp, TRIM(CLEAN($B25)),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25" s="46" t="str" cm="1">
        <f t="array" ref="Q25">IF($A25="","",
   _xlfn.LET(
     _xlpm.upZT, IFERROR(LOOKUP(2,1/($A$3:$A25&lt;&gt;""),$A$3:$A25),""),
     _xlpm.dnZT, IFERROR(INDEX($A25:$A$104, MATCH(TRUE, $A25:$A$104&lt;&gt;"", 0)),""),
     _xlpm.zt, TRIM(CLEAN(IF(_xlpm.upZT&lt;&gt;"", _xlpm.upZT, _xlpm.dnZT))),
     _xlpm.sp, TRIM(CLEAN($B25)),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25" s="46" t="str" cm="1">
        <f t="array" ref="R25">IF($A25="","",
   _xlfn.LET(
     _xlpm.upZT, IFERROR(LOOKUP(2,1/($A$3:$A25&lt;&gt;""),$A$3:$A25),""),
     _xlpm.dnZT, IFERROR(INDEX($A25:$A$104, MATCH(TRUE, $A25:$A$104&lt;&gt;"", 0)),""),
     _xlpm.zt, TRIM(CLEAN(IF(_xlpm.upZT&lt;&gt;"", _xlpm.upZT, _xlpm.dnZT))),
     _xlpm.sp, TRIM(CLEAN($B25)),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25" s="98"/>
    </row>
    <row r="26" spans="1:19" x14ac:dyDescent="0.25">
      <c r="A26" s="58" cm="1">
        <f t="array" ref="A26">IFERROR(INDEX($Z:$Z, 2+INT((ROW()-3)/4)), "")</f>
        <v>0</v>
      </c>
      <c r="B26" s="31" t="s">
        <v>109</v>
      </c>
      <c r="C26" s="46" t="str" cm="1">
        <f t="array" ref="C26">IF($A26="","",
   _xlfn.LET(
     _xlpm.upZT, IFERROR(LOOKUP(2,1/($A$3:$A26&lt;&gt;""),$A$3:$A26),""),
     _xlpm.dnZT, IFERROR(INDEX($A26:$A$104, MATCH(TRUE, $A26:$A$104&lt;&gt;"", 0)),""),
     _xlpm.zt, TRIM(CLEAN(IF(_xlpm.upZT&lt;&gt;"", _xlpm.upZT, _xlpm.dnZT))),
     _xlpm.sp, TRIM(CLEAN($B26)),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26" s="46" t="str" cm="1">
        <f t="array" ref="D26">IF($A26="","",
   _xlfn.LET(
     _xlpm.upZT, IFERROR(LOOKUP(2,1/($A$3:$A26&lt;&gt;""),$A$3:$A26),""),
     _xlpm.dnZT, IFERROR(INDEX($A26:$A$104, MATCH(TRUE, $A26:$A$104&lt;&gt;"", 0)),""),
     _xlpm.zt, TRIM(CLEAN(IF(_xlpm.upZT&lt;&gt;"", _xlpm.upZT, _xlpm.dnZT))),
     _xlpm.sp, TRIM(CLEAN($B26)),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26" s="46" t="str" cm="1">
        <f t="array" ref="E26">IF($A26="","",
   _xlfn.LET(
     _xlpm.upZT, IFERROR(LOOKUP(2,1/($A$3:$A26&lt;&gt;""),$A$3:$A26),""),
     _xlpm.dnZT, IFERROR(INDEX($A26:$A$104, MATCH(TRUE, $A26:$A$104&lt;&gt;"", 0)),""),
     _xlpm.zt, TRIM(CLEAN(IF(_xlpm.upZT&lt;&gt;"", _xlpm.upZT, _xlpm.dnZT))),
     _xlpm.sp, TRIM(CLEAN($B26)),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26" s="46" t="str" cm="1">
        <f t="array" ref="F26">IF($A26="","",
   _xlfn.LET(
     _xlpm.upZT, IFERROR(LOOKUP(2,1/($A$3:$A26&lt;&gt;""),$A$3:$A26),""),
     _xlpm.dnZT, IFERROR(INDEX($A26:$A$104, MATCH(TRUE, $A26:$A$104&lt;&gt;"", 0)),""),
     _xlpm.zt, TRIM(CLEAN(IF(_xlpm.upZT&lt;&gt;"", _xlpm.upZT, _xlpm.dnZT))),
     _xlpm.sp, TRIM(CLEAN($B26)),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26" s="46" t="str" cm="1">
        <f t="array" ref="G26">IF($A26="","",
   _xlfn.LET(
     _xlpm.upZT, IFERROR(LOOKUP(2,1/($A$3:$A26&lt;&gt;""),$A$3:$A26),""),
     _xlpm.dnZT, IFERROR(INDEX($A26:$A$104, MATCH(TRUE, $A26:$A$104&lt;&gt;"", 0)),""),
     _xlpm.zt, TRIM(CLEAN(IF(_xlpm.upZT&lt;&gt;"", _xlpm.upZT, _xlpm.dnZT))),
     _xlpm.sp, TRIM(CLEAN($B26)),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26" s="46" t="str" cm="1">
        <f t="array" ref="H26">IF($A26="","",
   _xlfn.LET(
     _xlpm.upZT, IFERROR(LOOKUP(2,1/($A$3:$A26&lt;&gt;""),$A$3:$A26),""),
     _xlpm.dnZT, IFERROR(INDEX($A26:$A$104, MATCH(TRUE, $A26:$A$104&lt;&gt;"", 0)),""),
     _xlpm.zt, TRIM(CLEAN(IF(_xlpm.upZT&lt;&gt;"", _xlpm.upZT, _xlpm.dnZT))),
     _xlpm.sp, TRIM(CLEAN($B26)),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26" s="46" t="str" cm="1">
        <f t="array" ref="I26">IF($A26="","",
   _xlfn.LET(
     _xlpm.upZT, IFERROR(LOOKUP(2,1/($A$3:$A26&lt;&gt;""),$A$3:$A26),""),
     _xlpm.dnZT, IFERROR(INDEX($A26:$A$104, MATCH(TRUE, $A26:$A$104&lt;&gt;"", 0)),""),
     _xlpm.zt, TRIM(CLEAN(IF(_xlpm.upZT&lt;&gt;"", _xlpm.upZT, _xlpm.dnZT))),
     _xlpm.sp, TRIM(CLEAN($B26)),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26" s="46" t="str" cm="1">
        <f t="array" ref="J26">IF($A26="","",
   _xlfn.LET(
     _xlpm.upZT, IFERROR(LOOKUP(2,1/($A$3:$A26&lt;&gt;""),$A$3:$A26),""),
     _xlpm.dnZT, IFERROR(INDEX($A26:$A$104, MATCH(TRUE, $A26:$A$104&lt;&gt;"", 0)),""),
     _xlpm.zt, TRIM(CLEAN(IF(_xlpm.upZT&lt;&gt;"", _xlpm.upZT, _xlpm.dnZT))),
     _xlpm.sp, TRIM(CLEAN($B26)),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26" s="46" t="str" cm="1">
        <f t="array" ref="K26">IF($A26="","",
   _xlfn.LET(
     _xlpm.upZT, IFERROR(LOOKUP(2,1/($A$3:$A26&lt;&gt;""),$A$3:$A26),""),
     _xlpm.dnZT, IFERROR(INDEX($A26:$A$104, MATCH(TRUE, $A26:$A$104&lt;&gt;"", 0)),""),
     _xlpm.zt, TRIM(CLEAN(IF(_xlpm.upZT&lt;&gt;"", _xlpm.upZT, _xlpm.dnZT))),
     _xlpm.sp, TRIM(CLEAN($B26)),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26" s="46" t="str" cm="1">
        <f t="array" ref="L26">IF($A26="","",
   _xlfn.LET(
     _xlpm.upZT, IFERROR(LOOKUP(2,1/($A$3:$A26&lt;&gt;""),$A$3:$A26),""),
     _xlpm.dnZT, IFERROR(INDEX($A26:$A$104, MATCH(TRUE, $A26:$A$104&lt;&gt;"", 0)),""),
     _xlpm.zt, TRIM(CLEAN(IF(_xlpm.upZT&lt;&gt;"", _xlpm.upZT, _xlpm.dnZT))),
     _xlpm.sp, TRIM(CLEAN($B26)),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26" s="46" t="str" cm="1">
        <f t="array" ref="M26">IF($A26="","",
   _xlfn.LET(
     _xlpm.upZT, IFERROR(LOOKUP(2,1/($A$3:$A26&lt;&gt;""),$A$3:$A26),""),
     _xlpm.dnZT, IFERROR(INDEX($A26:$A$104, MATCH(TRUE, $A26:$A$104&lt;&gt;"", 0)),""),
     _xlpm.zt, TRIM(CLEAN(IF(_xlpm.upZT&lt;&gt;"", _xlpm.upZT, _xlpm.dnZT))),
     _xlpm.sp, TRIM(CLEAN($B26)),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26" s="46" t="str" cm="1">
        <f t="array" ref="N26">IF($A26="","",
   _xlfn.LET(
     _xlpm.upZT, IFERROR(LOOKUP(2,1/($A$3:$A26&lt;&gt;""),$A$3:$A26),""),
     _xlpm.dnZT, IFERROR(INDEX($A26:$A$104, MATCH(TRUE, $A26:$A$104&lt;&gt;"", 0)),""),
     _xlpm.zt, TRIM(CLEAN(IF(_xlpm.upZT&lt;&gt;"", _xlpm.upZT, _xlpm.dnZT))),
     _xlpm.sp, TRIM(CLEAN($B26)),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26" s="46" t="str" cm="1">
        <f t="array" ref="O26">IF($A26="","",
   _xlfn.LET(
     _xlpm.upZT, IFERROR(LOOKUP(2,1/($A$3:$A26&lt;&gt;""),$A$3:$A26),""),
     _xlpm.dnZT, IFERROR(INDEX($A26:$A$104, MATCH(TRUE, $A26:$A$104&lt;&gt;"", 0)),""),
     _xlpm.zt, TRIM(CLEAN(IF(_xlpm.upZT&lt;&gt;"", _xlpm.upZT, _xlpm.dnZT))),
     _xlpm.sp, TRIM(CLEAN($B26)),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26" s="46" t="str" cm="1">
        <f t="array" ref="P26">IF($A26="","",
   _xlfn.LET(
     _xlpm.upZT, IFERROR(LOOKUP(2,1/($A$3:$A26&lt;&gt;""),$A$3:$A26),""),
     _xlpm.dnZT, IFERROR(INDEX($A26:$A$104, MATCH(TRUE, $A26:$A$104&lt;&gt;"", 0)),""),
     _xlpm.zt, TRIM(CLEAN(IF(_xlpm.upZT&lt;&gt;"", _xlpm.upZT, _xlpm.dnZT))),
     _xlpm.sp, TRIM(CLEAN($B26)),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26" s="46" t="str" cm="1">
        <f t="array" ref="Q26">IF($A26="","",
   _xlfn.LET(
     _xlpm.upZT, IFERROR(LOOKUP(2,1/($A$3:$A26&lt;&gt;""),$A$3:$A26),""),
     _xlpm.dnZT, IFERROR(INDEX($A26:$A$104, MATCH(TRUE, $A26:$A$104&lt;&gt;"", 0)),""),
     _xlpm.zt, TRIM(CLEAN(IF(_xlpm.upZT&lt;&gt;"", _xlpm.upZT, _xlpm.dnZT))),
     _xlpm.sp, TRIM(CLEAN($B26)),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26" s="46" t="str" cm="1">
        <f t="array" ref="R26">IF($A26="","",
   _xlfn.LET(
     _xlpm.upZT, IFERROR(LOOKUP(2,1/($A$3:$A26&lt;&gt;""),$A$3:$A26),""),
     _xlpm.dnZT, IFERROR(INDEX($A26:$A$104, MATCH(TRUE, $A26:$A$104&lt;&gt;"", 0)),""),
     _xlpm.zt, TRIM(CLEAN(IF(_xlpm.upZT&lt;&gt;"", _xlpm.upZT, _xlpm.dnZT))),
     _xlpm.sp, TRIM(CLEAN($B26)),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26" s="98"/>
    </row>
    <row r="27" spans="1:19" x14ac:dyDescent="0.25">
      <c r="A27" s="58" cm="1">
        <f t="array" ref="A27">IFERROR(INDEX($Z:$Z, 2+INT((ROW()-3)/4)), "")</f>
        <v>0</v>
      </c>
      <c r="B27" s="31" t="s">
        <v>106</v>
      </c>
      <c r="C27" s="46" t="str" cm="1">
        <f t="array" ref="C27">IF($A27="","",
   _xlfn.LET(
     _xlpm.upZT, IFERROR(LOOKUP(2,1/($A$3:$A27&lt;&gt;""),$A$3:$A27),""),
     _xlpm.dnZT, IFERROR(INDEX($A27:$A$104, MATCH(TRUE, $A27:$A$104&lt;&gt;"", 0)),""),
     _xlpm.zt, TRIM(CLEAN(IF(_xlpm.upZT&lt;&gt;"", _xlpm.upZT, _xlpm.dnZT))),
     _xlpm.sp, TRIM(CLEAN($B27)),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27" s="46" t="str" cm="1">
        <f t="array" ref="D27">IF($A27="","",
   _xlfn.LET(
     _xlpm.upZT, IFERROR(LOOKUP(2,1/($A$3:$A27&lt;&gt;""),$A$3:$A27),""),
     _xlpm.dnZT, IFERROR(INDEX($A27:$A$104, MATCH(TRUE, $A27:$A$104&lt;&gt;"", 0)),""),
     _xlpm.zt, TRIM(CLEAN(IF(_xlpm.upZT&lt;&gt;"", _xlpm.upZT, _xlpm.dnZT))),
     _xlpm.sp, TRIM(CLEAN($B27)),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27" s="46" t="str" cm="1">
        <f t="array" ref="E27">IF($A27="","",
   _xlfn.LET(
     _xlpm.upZT, IFERROR(LOOKUP(2,1/($A$3:$A27&lt;&gt;""),$A$3:$A27),""),
     _xlpm.dnZT, IFERROR(INDEX($A27:$A$104, MATCH(TRUE, $A27:$A$104&lt;&gt;"", 0)),""),
     _xlpm.zt, TRIM(CLEAN(IF(_xlpm.upZT&lt;&gt;"", _xlpm.upZT, _xlpm.dnZT))),
     _xlpm.sp, TRIM(CLEAN($B27)),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27" s="46" t="str" cm="1">
        <f t="array" ref="F27">IF($A27="","",
   _xlfn.LET(
     _xlpm.upZT, IFERROR(LOOKUP(2,1/($A$3:$A27&lt;&gt;""),$A$3:$A27),""),
     _xlpm.dnZT, IFERROR(INDEX($A27:$A$104, MATCH(TRUE, $A27:$A$104&lt;&gt;"", 0)),""),
     _xlpm.zt, TRIM(CLEAN(IF(_xlpm.upZT&lt;&gt;"", _xlpm.upZT, _xlpm.dnZT))),
     _xlpm.sp, TRIM(CLEAN($B27)),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27" s="46" t="str" cm="1">
        <f t="array" ref="G27">IF($A27="","",
   _xlfn.LET(
     _xlpm.upZT, IFERROR(LOOKUP(2,1/($A$3:$A27&lt;&gt;""),$A$3:$A27),""),
     _xlpm.dnZT, IFERROR(INDEX($A27:$A$104, MATCH(TRUE, $A27:$A$104&lt;&gt;"", 0)),""),
     _xlpm.zt, TRIM(CLEAN(IF(_xlpm.upZT&lt;&gt;"", _xlpm.upZT, _xlpm.dnZT))),
     _xlpm.sp, TRIM(CLEAN($B27)),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27" s="46" t="str" cm="1">
        <f t="array" ref="H27">IF($A27="","",
   _xlfn.LET(
     _xlpm.upZT, IFERROR(LOOKUP(2,1/($A$3:$A27&lt;&gt;""),$A$3:$A27),""),
     _xlpm.dnZT, IFERROR(INDEX($A27:$A$104, MATCH(TRUE, $A27:$A$104&lt;&gt;"", 0)),""),
     _xlpm.zt, TRIM(CLEAN(IF(_xlpm.upZT&lt;&gt;"", _xlpm.upZT, _xlpm.dnZT))),
     _xlpm.sp, TRIM(CLEAN($B27)),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27" s="46" t="str" cm="1">
        <f t="array" ref="I27">IF($A27="","",
   _xlfn.LET(
     _xlpm.upZT, IFERROR(LOOKUP(2,1/($A$3:$A27&lt;&gt;""),$A$3:$A27),""),
     _xlpm.dnZT, IFERROR(INDEX($A27:$A$104, MATCH(TRUE, $A27:$A$104&lt;&gt;"", 0)),""),
     _xlpm.zt, TRIM(CLEAN(IF(_xlpm.upZT&lt;&gt;"", _xlpm.upZT, _xlpm.dnZT))),
     _xlpm.sp, TRIM(CLEAN($B27)),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27" s="46" t="str" cm="1">
        <f t="array" ref="J27">IF($A27="","",
   _xlfn.LET(
     _xlpm.upZT, IFERROR(LOOKUP(2,1/($A$3:$A27&lt;&gt;""),$A$3:$A27),""),
     _xlpm.dnZT, IFERROR(INDEX($A27:$A$104, MATCH(TRUE, $A27:$A$104&lt;&gt;"", 0)),""),
     _xlpm.zt, TRIM(CLEAN(IF(_xlpm.upZT&lt;&gt;"", _xlpm.upZT, _xlpm.dnZT))),
     _xlpm.sp, TRIM(CLEAN($B27)),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27" s="46" t="str" cm="1">
        <f t="array" ref="K27">IF($A27="","",
   _xlfn.LET(
     _xlpm.upZT, IFERROR(LOOKUP(2,1/($A$3:$A27&lt;&gt;""),$A$3:$A27),""),
     _xlpm.dnZT, IFERROR(INDEX($A27:$A$104, MATCH(TRUE, $A27:$A$104&lt;&gt;"", 0)),""),
     _xlpm.zt, TRIM(CLEAN(IF(_xlpm.upZT&lt;&gt;"", _xlpm.upZT, _xlpm.dnZT))),
     _xlpm.sp, TRIM(CLEAN($B27)),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27" s="46" t="str" cm="1">
        <f t="array" ref="L27">IF($A27="","",
   _xlfn.LET(
     _xlpm.upZT, IFERROR(LOOKUP(2,1/($A$3:$A27&lt;&gt;""),$A$3:$A27),""),
     _xlpm.dnZT, IFERROR(INDEX($A27:$A$104, MATCH(TRUE, $A27:$A$104&lt;&gt;"", 0)),""),
     _xlpm.zt, TRIM(CLEAN(IF(_xlpm.upZT&lt;&gt;"", _xlpm.upZT, _xlpm.dnZT))),
     _xlpm.sp, TRIM(CLEAN($B27)),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27" s="46" t="str" cm="1">
        <f t="array" ref="M27">IF($A27="","",
   _xlfn.LET(
     _xlpm.upZT, IFERROR(LOOKUP(2,1/($A$3:$A27&lt;&gt;""),$A$3:$A27),""),
     _xlpm.dnZT, IFERROR(INDEX($A27:$A$104, MATCH(TRUE, $A27:$A$104&lt;&gt;"", 0)),""),
     _xlpm.zt, TRIM(CLEAN(IF(_xlpm.upZT&lt;&gt;"", _xlpm.upZT, _xlpm.dnZT))),
     _xlpm.sp, TRIM(CLEAN($B27)),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27" s="46" t="str" cm="1">
        <f t="array" ref="N27">IF($A27="","",
   _xlfn.LET(
     _xlpm.upZT, IFERROR(LOOKUP(2,1/($A$3:$A27&lt;&gt;""),$A$3:$A27),""),
     _xlpm.dnZT, IFERROR(INDEX($A27:$A$104, MATCH(TRUE, $A27:$A$104&lt;&gt;"", 0)),""),
     _xlpm.zt, TRIM(CLEAN(IF(_xlpm.upZT&lt;&gt;"", _xlpm.upZT, _xlpm.dnZT))),
     _xlpm.sp, TRIM(CLEAN($B27)),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27" s="46" t="str" cm="1">
        <f t="array" ref="O27">IF($A27="","",
   _xlfn.LET(
     _xlpm.upZT, IFERROR(LOOKUP(2,1/($A$3:$A27&lt;&gt;""),$A$3:$A27),""),
     _xlpm.dnZT, IFERROR(INDEX($A27:$A$104, MATCH(TRUE, $A27:$A$104&lt;&gt;"", 0)),""),
     _xlpm.zt, TRIM(CLEAN(IF(_xlpm.upZT&lt;&gt;"", _xlpm.upZT, _xlpm.dnZT))),
     _xlpm.sp, TRIM(CLEAN($B27)),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27" s="46" t="str" cm="1">
        <f t="array" ref="P27">IF($A27="","",
   _xlfn.LET(
     _xlpm.upZT, IFERROR(LOOKUP(2,1/($A$3:$A27&lt;&gt;""),$A$3:$A27),""),
     _xlpm.dnZT, IFERROR(INDEX($A27:$A$104, MATCH(TRUE, $A27:$A$104&lt;&gt;"", 0)),""),
     _xlpm.zt, TRIM(CLEAN(IF(_xlpm.upZT&lt;&gt;"", _xlpm.upZT, _xlpm.dnZT))),
     _xlpm.sp, TRIM(CLEAN($B27)),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27" s="46" t="str" cm="1">
        <f t="array" ref="Q27">IF($A27="","",
   _xlfn.LET(
     _xlpm.upZT, IFERROR(LOOKUP(2,1/($A$3:$A27&lt;&gt;""),$A$3:$A27),""),
     _xlpm.dnZT, IFERROR(INDEX($A27:$A$104, MATCH(TRUE, $A27:$A$104&lt;&gt;"", 0)),""),
     _xlpm.zt, TRIM(CLEAN(IF(_xlpm.upZT&lt;&gt;"", _xlpm.upZT, _xlpm.dnZT))),
     _xlpm.sp, TRIM(CLEAN($B27)),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27" s="46" t="str" cm="1">
        <f t="array" ref="R27">IF($A27="","",
   _xlfn.LET(
     _xlpm.upZT, IFERROR(LOOKUP(2,1/($A$3:$A27&lt;&gt;""),$A$3:$A27),""),
     _xlpm.dnZT, IFERROR(INDEX($A27:$A$104, MATCH(TRUE, $A27:$A$104&lt;&gt;"", 0)),""),
     _xlpm.zt, TRIM(CLEAN(IF(_xlpm.upZT&lt;&gt;"", _xlpm.upZT, _xlpm.dnZT))),
     _xlpm.sp, TRIM(CLEAN($B27)),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27" s="97"/>
    </row>
    <row r="28" spans="1:19" x14ac:dyDescent="0.25">
      <c r="A28" s="58" cm="1">
        <f t="array" ref="A28">IFERROR(INDEX($Z:$Z, 2+INT((ROW()-3)/4)), "")</f>
        <v>0</v>
      </c>
      <c r="B28" s="31" t="s">
        <v>107</v>
      </c>
      <c r="C28" s="46" t="str" cm="1">
        <f t="array" ref="C28">IF($A28="","",
   _xlfn.LET(
     _xlpm.upZT, IFERROR(LOOKUP(2,1/($A$3:$A28&lt;&gt;""),$A$3:$A28),""),
     _xlpm.dnZT, IFERROR(INDEX($A28:$A$104, MATCH(TRUE, $A28:$A$104&lt;&gt;"", 0)),""),
     _xlpm.zt, TRIM(CLEAN(IF(_xlpm.upZT&lt;&gt;"", _xlpm.upZT, _xlpm.dnZT))),
     _xlpm.sp, TRIM(CLEAN($B28)),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28" s="46" t="str" cm="1">
        <f t="array" ref="D28">IF($A28="","",
   _xlfn.LET(
     _xlpm.upZT, IFERROR(LOOKUP(2,1/($A$3:$A28&lt;&gt;""),$A$3:$A28),""),
     _xlpm.dnZT, IFERROR(INDEX($A28:$A$104, MATCH(TRUE, $A28:$A$104&lt;&gt;"", 0)),""),
     _xlpm.zt, TRIM(CLEAN(IF(_xlpm.upZT&lt;&gt;"", _xlpm.upZT, _xlpm.dnZT))),
     _xlpm.sp, TRIM(CLEAN($B28)),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28" s="46" t="str" cm="1">
        <f t="array" ref="E28">IF($A28="","",
   _xlfn.LET(
     _xlpm.upZT, IFERROR(LOOKUP(2,1/($A$3:$A28&lt;&gt;""),$A$3:$A28),""),
     _xlpm.dnZT, IFERROR(INDEX($A28:$A$104, MATCH(TRUE, $A28:$A$104&lt;&gt;"", 0)),""),
     _xlpm.zt, TRIM(CLEAN(IF(_xlpm.upZT&lt;&gt;"", _xlpm.upZT, _xlpm.dnZT))),
     _xlpm.sp, TRIM(CLEAN($B28)),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28" s="46" t="str" cm="1">
        <f t="array" ref="F28">IF($A28="","",
   _xlfn.LET(
     _xlpm.upZT, IFERROR(LOOKUP(2,1/($A$3:$A28&lt;&gt;""),$A$3:$A28),""),
     _xlpm.dnZT, IFERROR(INDEX($A28:$A$104, MATCH(TRUE, $A28:$A$104&lt;&gt;"", 0)),""),
     _xlpm.zt, TRIM(CLEAN(IF(_xlpm.upZT&lt;&gt;"", _xlpm.upZT, _xlpm.dnZT))),
     _xlpm.sp, TRIM(CLEAN($B28)),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28" s="46" t="str" cm="1">
        <f t="array" ref="G28">IF($A28="","",
   _xlfn.LET(
     _xlpm.upZT, IFERROR(LOOKUP(2,1/($A$3:$A28&lt;&gt;""),$A$3:$A28),""),
     _xlpm.dnZT, IFERROR(INDEX($A28:$A$104, MATCH(TRUE, $A28:$A$104&lt;&gt;"", 0)),""),
     _xlpm.zt, TRIM(CLEAN(IF(_xlpm.upZT&lt;&gt;"", _xlpm.upZT, _xlpm.dnZT))),
     _xlpm.sp, TRIM(CLEAN($B28)),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28" s="46" t="str" cm="1">
        <f t="array" ref="H28">IF($A28="","",
   _xlfn.LET(
     _xlpm.upZT, IFERROR(LOOKUP(2,1/($A$3:$A28&lt;&gt;""),$A$3:$A28),""),
     _xlpm.dnZT, IFERROR(INDEX($A28:$A$104, MATCH(TRUE, $A28:$A$104&lt;&gt;"", 0)),""),
     _xlpm.zt, TRIM(CLEAN(IF(_xlpm.upZT&lt;&gt;"", _xlpm.upZT, _xlpm.dnZT))),
     _xlpm.sp, TRIM(CLEAN($B28)),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28" s="46" t="str" cm="1">
        <f t="array" ref="I28">IF($A28="","",
   _xlfn.LET(
     _xlpm.upZT, IFERROR(LOOKUP(2,1/($A$3:$A28&lt;&gt;""),$A$3:$A28),""),
     _xlpm.dnZT, IFERROR(INDEX($A28:$A$104, MATCH(TRUE, $A28:$A$104&lt;&gt;"", 0)),""),
     _xlpm.zt, TRIM(CLEAN(IF(_xlpm.upZT&lt;&gt;"", _xlpm.upZT, _xlpm.dnZT))),
     _xlpm.sp, TRIM(CLEAN($B28)),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28" s="46" t="str" cm="1">
        <f t="array" ref="J28">IF($A28="","",
   _xlfn.LET(
     _xlpm.upZT, IFERROR(LOOKUP(2,1/($A$3:$A28&lt;&gt;""),$A$3:$A28),""),
     _xlpm.dnZT, IFERROR(INDEX($A28:$A$104, MATCH(TRUE, $A28:$A$104&lt;&gt;"", 0)),""),
     _xlpm.zt, TRIM(CLEAN(IF(_xlpm.upZT&lt;&gt;"", _xlpm.upZT, _xlpm.dnZT))),
     _xlpm.sp, TRIM(CLEAN($B28)),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28" s="46" t="str" cm="1">
        <f t="array" ref="K28">IF($A28="","",
   _xlfn.LET(
     _xlpm.upZT, IFERROR(LOOKUP(2,1/($A$3:$A28&lt;&gt;""),$A$3:$A28),""),
     _xlpm.dnZT, IFERROR(INDEX($A28:$A$104, MATCH(TRUE, $A28:$A$104&lt;&gt;"", 0)),""),
     _xlpm.zt, TRIM(CLEAN(IF(_xlpm.upZT&lt;&gt;"", _xlpm.upZT, _xlpm.dnZT))),
     _xlpm.sp, TRIM(CLEAN($B28)),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28" s="46" t="str" cm="1">
        <f t="array" ref="L28">IF($A28="","",
   _xlfn.LET(
     _xlpm.upZT, IFERROR(LOOKUP(2,1/($A$3:$A28&lt;&gt;""),$A$3:$A28),""),
     _xlpm.dnZT, IFERROR(INDEX($A28:$A$104, MATCH(TRUE, $A28:$A$104&lt;&gt;"", 0)),""),
     _xlpm.zt, TRIM(CLEAN(IF(_xlpm.upZT&lt;&gt;"", _xlpm.upZT, _xlpm.dnZT))),
     _xlpm.sp, TRIM(CLEAN($B28)),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28" s="46" t="str" cm="1">
        <f t="array" ref="M28">IF($A28="","",
   _xlfn.LET(
     _xlpm.upZT, IFERROR(LOOKUP(2,1/($A$3:$A28&lt;&gt;""),$A$3:$A28),""),
     _xlpm.dnZT, IFERROR(INDEX($A28:$A$104, MATCH(TRUE, $A28:$A$104&lt;&gt;"", 0)),""),
     _xlpm.zt, TRIM(CLEAN(IF(_xlpm.upZT&lt;&gt;"", _xlpm.upZT, _xlpm.dnZT))),
     _xlpm.sp, TRIM(CLEAN($B28)),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28" s="46" t="str" cm="1">
        <f t="array" ref="N28">IF($A28="","",
   _xlfn.LET(
     _xlpm.upZT, IFERROR(LOOKUP(2,1/($A$3:$A28&lt;&gt;""),$A$3:$A28),""),
     _xlpm.dnZT, IFERROR(INDEX($A28:$A$104, MATCH(TRUE, $A28:$A$104&lt;&gt;"", 0)),""),
     _xlpm.zt, TRIM(CLEAN(IF(_xlpm.upZT&lt;&gt;"", _xlpm.upZT, _xlpm.dnZT))),
     _xlpm.sp, TRIM(CLEAN($B28)),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28" s="46" t="str" cm="1">
        <f t="array" ref="O28">IF($A28="","",
   _xlfn.LET(
     _xlpm.upZT, IFERROR(LOOKUP(2,1/($A$3:$A28&lt;&gt;""),$A$3:$A28),""),
     _xlpm.dnZT, IFERROR(INDEX($A28:$A$104, MATCH(TRUE, $A28:$A$104&lt;&gt;"", 0)),""),
     _xlpm.zt, TRIM(CLEAN(IF(_xlpm.upZT&lt;&gt;"", _xlpm.upZT, _xlpm.dnZT))),
     _xlpm.sp, TRIM(CLEAN($B28)),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28" s="46" t="str" cm="1">
        <f t="array" ref="P28">IF($A28="","",
   _xlfn.LET(
     _xlpm.upZT, IFERROR(LOOKUP(2,1/($A$3:$A28&lt;&gt;""),$A$3:$A28),""),
     _xlpm.dnZT, IFERROR(INDEX($A28:$A$104, MATCH(TRUE, $A28:$A$104&lt;&gt;"", 0)),""),
     _xlpm.zt, TRIM(CLEAN(IF(_xlpm.upZT&lt;&gt;"", _xlpm.upZT, _xlpm.dnZT))),
     _xlpm.sp, TRIM(CLEAN($B28)),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28" s="46" t="str" cm="1">
        <f t="array" ref="Q28">IF($A28="","",
   _xlfn.LET(
     _xlpm.upZT, IFERROR(LOOKUP(2,1/($A$3:$A28&lt;&gt;""),$A$3:$A28),""),
     _xlpm.dnZT, IFERROR(INDEX($A28:$A$104, MATCH(TRUE, $A28:$A$104&lt;&gt;"", 0)),""),
     _xlpm.zt, TRIM(CLEAN(IF(_xlpm.upZT&lt;&gt;"", _xlpm.upZT, _xlpm.dnZT))),
     _xlpm.sp, TRIM(CLEAN($B28)),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28" s="46" t="str" cm="1">
        <f t="array" ref="R28">IF($A28="","",
   _xlfn.LET(
     _xlpm.upZT, IFERROR(LOOKUP(2,1/($A$3:$A28&lt;&gt;""),$A$3:$A28),""),
     _xlpm.dnZT, IFERROR(INDEX($A28:$A$104, MATCH(TRUE, $A28:$A$104&lt;&gt;"", 0)),""),
     _xlpm.zt, TRIM(CLEAN(IF(_xlpm.upZT&lt;&gt;"", _xlpm.upZT, _xlpm.dnZT))),
     _xlpm.sp, TRIM(CLEAN($B28)),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28" s="98"/>
    </row>
    <row r="29" spans="1:19" x14ac:dyDescent="0.25">
      <c r="A29" s="58" cm="1">
        <f t="array" ref="A29">IFERROR(INDEX($Z:$Z, 2+INT((ROW()-3)/4)), "")</f>
        <v>0</v>
      </c>
      <c r="B29" s="31" t="s">
        <v>108</v>
      </c>
      <c r="C29" s="46" t="str" cm="1">
        <f t="array" ref="C29">IF($A29="","",
   _xlfn.LET(
     _xlpm.upZT, IFERROR(LOOKUP(2,1/($A$3:$A29&lt;&gt;""),$A$3:$A29),""),
     _xlpm.dnZT, IFERROR(INDEX($A29:$A$104, MATCH(TRUE, $A29:$A$104&lt;&gt;"", 0)),""),
     _xlpm.zt, TRIM(CLEAN(IF(_xlpm.upZT&lt;&gt;"", _xlpm.upZT, _xlpm.dnZT))),
     _xlpm.sp, TRIM(CLEAN($B29)),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29" s="46" t="str" cm="1">
        <f t="array" ref="D29">IF($A29="","",
   _xlfn.LET(
     _xlpm.upZT, IFERROR(LOOKUP(2,1/($A$3:$A29&lt;&gt;""),$A$3:$A29),""),
     _xlpm.dnZT, IFERROR(INDEX($A29:$A$104, MATCH(TRUE, $A29:$A$104&lt;&gt;"", 0)),""),
     _xlpm.zt, TRIM(CLEAN(IF(_xlpm.upZT&lt;&gt;"", _xlpm.upZT, _xlpm.dnZT))),
     _xlpm.sp, TRIM(CLEAN($B29)),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29" s="46" t="str" cm="1">
        <f t="array" ref="E29">IF($A29="","",
   _xlfn.LET(
     _xlpm.upZT, IFERROR(LOOKUP(2,1/($A$3:$A29&lt;&gt;""),$A$3:$A29),""),
     _xlpm.dnZT, IFERROR(INDEX($A29:$A$104, MATCH(TRUE, $A29:$A$104&lt;&gt;"", 0)),""),
     _xlpm.zt, TRIM(CLEAN(IF(_xlpm.upZT&lt;&gt;"", _xlpm.upZT, _xlpm.dnZT))),
     _xlpm.sp, TRIM(CLEAN($B29)),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29" s="46" t="str" cm="1">
        <f t="array" ref="F29">IF($A29="","",
   _xlfn.LET(
     _xlpm.upZT, IFERROR(LOOKUP(2,1/($A$3:$A29&lt;&gt;""),$A$3:$A29),""),
     _xlpm.dnZT, IFERROR(INDEX($A29:$A$104, MATCH(TRUE, $A29:$A$104&lt;&gt;"", 0)),""),
     _xlpm.zt, TRIM(CLEAN(IF(_xlpm.upZT&lt;&gt;"", _xlpm.upZT, _xlpm.dnZT))),
     _xlpm.sp, TRIM(CLEAN($B29)),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29" s="46" t="str" cm="1">
        <f t="array" ref="G29">IF($A29="","",
   _xlfn.LET(
     _xlpm.upZT, IFERROR(LOOKUP(2,1/($A$3:$A29&lt;&gt;""),$A$3:$A29),""),
     _xlpm.dnZT, IFERROR(INDEX($A29:$A$104, MATCH(TRUE, $A29:$A$104&lt;&gt;"", 0)),""),
     _xlpm.zt, TRIM(CLEAN(IF(_xlpm.upZT&lt;&gt;"", _xlpm.upZT, _xlpm.dnZT))),
     _xlpm.sp, TRIM(CLEAN($B29)),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29" s="46" t="str" cm="1">
        <f t="array" ref="H29">IF($A29="","",
   _xlfn.LET(
     _xlpm.upZT, IFERROR(LOOKUP(2,1/($A$3:$A29&lt;&gt;""),$A$3:$A29),""),
     _xlpm.dnZT, IFERROR(INDEX($A29:$A$104, MATCH(TRUE, $A29:$A$104&lt;&gt;"", 0)),""),
     _xlpm.zt, TRIM(CLEAN(IF(_xlpm.upZT&lt;&gt;"", _xlpm.upZT, _xlpm.dnZT))),
     _xlpm.sp, TRIM(CLEAN($B29)),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29" s="46" t="str" cm="1">
        <f t="array" ref="I29">IF($A29="","",
   _xlfn.LET(
     _xlpm.upZT, IFERROR(LOOKUP(2,1/($A$3:$A29&lt;&gt;""),$A$3:$A29),""),
     _xlpm.dnZT, IFERROR(INDEX($A29:$A$104, MATCH(TRUE, $A29:$A$104&lt;&gt;"", 0)),""),
     _xlpm.zt, TRIM(CLEAN(IF(_xlpm.upZT&lt;&gt;"", _xlpm.upZT, _xlpm.dnZT))),
     _xlpm.sp, TRIM(CLEAN($B29)),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29" s="46" t="str" cm="1">
        <f t="array" ref="J29">IF($A29="","",
   _xlfn.LET(
     _xlpm.upZT, IFERROR(LOOKUP(2,1/($A$3:$A29&lt;&gt;""),$A$3:$A29),""),
     _xlpm.dnZT, IFERROR(INDEX($A29:$A$104, MATCH(TRUE, $A29:$A$104&lt;&gt;"", 0)),""),
     _xlpm.zt, TRIM(CLEAN(IF(_xlpm.upZT&lt;&gt;"", _xlpm.upZT, _xlpm.dnZT))),
     _xlpm.sp, TRIM(CLEAN($B29)),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29" s="46" t="str" cm="1">
        <f t="array" ref="K29">IF($A29="","",
   _xlfn.LET(
     _xlpm.upZT, IFERROR(LOOKUP(2,1/($A$3:$A29&lt;&gt;""),$A$3:$A29),""),
     _xlpm.dnZT, IFERROR(INDEX($A29:$A$104, MATCH(TRUE, $A29:$A$104&lt;&gt;"", 0)),""),
     _xlpm.zt, TRIM(CLEAN(IF(_xlpm.upZT&lt;&gt;"", _xlpm.upZT, _xlpm.dnZT))),
     _xlpm.sp, TRIM(CLEAN($B29)),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29" s="46" t="str" cm="1">
        <f t="array" ref="L29">IF($A29="","",
   _xlfn.LET(
     _xlpm.upZT, IFERROR(LOOKUP(2,1/($A$3:$A29&lt;&gt;""),$A$3:$A29),""),
     _xlpm.dnZT, IFERROR(INDEX($A29:$A$104, MATCH(TRUE, $A29:$A$104&lt;&gt;"", 0)),""),
     _xlpm.zt, TRIM(CLEAN(IF(_xlpm.upZT&lt;&gt;"", _xlpm.upZT, _xlpm.dnZT))),
     _xlpm.sp, TRIM(CLEAN($B29)),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29" s="46" t="str" cm="1">
        <f t="array" ref="M29">IF($A29="","",
   _xlfn.LET(
     _xlpm.upZT, IFERROR(LOOKUP(2,1/($A$3:$A29&lt;&gt;""),$A$3:$A29),""),
     _xlpm.dnZT, IFERROR(INDEX($A29:$A$104, MATCH(TRUE, $A29:$A$104&lt;&gt;"", 0)),""),
     _xlpm.zt, TRIM(CLEAN(IF(_xlpm.upZT&lt;&gt;"", _xlpm.upZT, _xlpm.dnZT))),
     _xlpm.sp, TRIM(CLEAN($B29)),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29" s="46" t="str" cm="1">
        <f t="array" ref="N29">IF($A29="","",
   _xlfn.LET(
     _xlpm.upZT, IFERROR(LOOKUP(2,1/($A$3:$A29&lt;&gt;""),$A$3:$A29),""),
     _xlpm.dnZT, IFERROR(INDEX($A29:$A$104, MATCH(TRUE, $A29:$A$104&lt;&gt;"", 0)),""),
     _xlpm.zt, TRIM(CLEAN(IF(_xlpm.upZT&lt;&gt;"", _xlpm.upZT, _xlpm.dnZT))),
     _xlpm.sp, TRIM(CLEAN($B29)),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29" s="46" t="str" cm="1">
        <f t="array" ref="O29">IF($A29="","",
   _xlfn.LET(
     _xlpm.upZT, IFERROR(LOOKUP(2,1/($A$3:$A29&lt;&gt;""),$A$3:$A29),""),
     _xlpm.dnZT, IFERROR(INDEX($A29:$A$104, MATCH(TRUE, $A29:$A$104&lt;&gt;"", 0)),""),
     _xlpm.zt, TRIM(CLEAN(IF(_xlpm.upZT&lt;&gt;"", _xlpm.upZT, _xlpm.dnZT))),
     _xlpm.sp, TRIM(CLEAN($B29)),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29" s="46" t="str" cm="1">
        <f t="array" ref="P29">IF($A29="","",
   _xlfn.LET(
     _xlpm.upZT, IFERROR(LOOKUP(2,1/($A$3:$A29&lt;&gt;""),$A$3:$A29),""),
     _xlpm.dnZT, IFERROR(INDEX($A29:$A$104, MATCH(TRUE, $A29:$A$104&lt;&gt;"", 0)),""),
     _xlpm.zt, TRIM(CLEAN(IF(_xlpm.upZT&lt;&gt;"", _xlpm.upZT, _xlpm.dnZT))),
     _xlpm.sp, TRIM(CLEAN($B29)),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29" s="46" t="str" cm="1">
        <f t="array" ref="Q29">IF($A29="","",
   _xlfn.LET(
     _xlpm.upZT, IFERROR(LOOKUP(2,1/($A$3:$A29&lt;&gt;""),$A$3:$A29),""),
     _xlpm.dnZT, IFERROR(INDEX($A29:$A$104, MATCH(TRUE, $A29:$A$104&lt;&gt;"", 0)),""),
     _xlpm.zt, TRIM(CLEAN(IF(_xlpm.upZT&lt;&gt;"", _xlpm.upZT, _xlpm.dnZT))),
     _xlpm.sp, TRIM(CLEAN($B29)),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29" s="46" t="str" cm="1">
        <f t="array" ref="R29">IF($A29="","",
   _xlfn.LET(
     _xlpm.upZT, IFERROR(LOOKUP(2,1/($A$3:$A29&lt;&gt;""),$A$3:$A29),""),
     _xlpm.dnZT, IFERROR(INDEX($A29:$A$104, MATCH(TRUE, $A29:$A$104&lt;&gt;"", 0)),""),
     _xlpm.zt, TRIM(CLEAN(IF(_xlpm.upZT&lt;&gt;"", _xlpm.upZT, _xlpm.dnZT))),
     _xlpm.sp, TRIM(CLEAN($B29)),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29" s="98"/>
    </row>
    <row r="30" spans="1:19" x14ac:dyDescent="0.25">
      <c r="A30" s="58" cm="1">
        <f t="array" ref="A30">IFERROR(INDEX($Z:$Z, 2+INT((ROW()-3)/4)), "")</f>
        <v>0</v>
      </c>
      <c r="B30" s="31" t="s">
        <v>109</v>
      </c>
      <c r="C30" s="46" t="str" cm="1">
        <f t="array" ref="C30">IF($A30="","",
   _xlfn.LET(
     _xlpm.upZT, IFERROR(LOOKUP(2,1/($A$3:$A30&lt;&gt;""),$A$3:$A30),""),
     _xlpm.dnZT, IFERROR(INDEX($A30:$A$104, MATCH(TRUE, $A30:$A$104&lt;&gt;"", 0)),""),
     _xlpm.zt, TRIM(CLEAN(IF(_xlpm.upZT&lt;&gt;"", _xlpm.upZT, _xlpm.dnZT))),
     _xlpm.sp, TRIM(CLEAN($B30)),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30" s="46" t="str" cm="1">
        <f t="array" ref="D30">IF($A30="","",
   _xlfn.LET(
     _xlpm.upZT, IFERROR(LOOKUP(2,1/($A$3:$A30&lt;&gt;""),$A$3:$A30),""),
     _xlpm.dnZT, IFERROR(INDEX($A30:$A$104, MATCH(TRUE, $A30:$A$104&lt;&gt;"", 0)),""),
     _xlpm.zt, TRIM(CLEAN(IF(_xlpm.upZT&lt;&gt;"", _xlpm.upZT, _xlpm.dnZT))),
     _xlpm.sp, TRIM(CLEAN($B30)),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30" s="46" t="str" cm="1">
        <f t="array" ref="E30">IF($A30="","",
   _xlfn.LET(
     _xlpm.upZT, IFERROR(LOOKUP(2,1/($A$3:$A30&lt;&gt;""),$A$3:$A30),""),
     _xlpm.dnZT, IFERROR(INDEX($A30:$A$104, MATCH(TRUE, $A30:$A$104&lt;&gt;"", 0)),""),
     _xlpm.zt, TRIM(CLEAN(IF(_xlpm.upZT&lt;&gt;"", _xlpm.upZT, _xlpm.dnZT))),
     _xlpm.sp, TRIM(CLEAN($B30)),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30" s="46" t="str" cm="1">
        <f t="array" ref="F30">IF($A30="","",
   _xlfn.LET(
     _xlpm.upZT, IFERROR(LOOKUP(2,1/($A$3:$A30&lt;&gt;""),$A$3:$A30),""),
     _xlpm.dnZT, IFERROR(INDEX($A30:$A$104, MATCH(TRUE, $A30:$A$104&lt;&gt;"", 0)),""),
     _xlpm.zt, TRIM(CLEAN(IF(_xlpm.upZT&lt;&gt;"", _xlpm.upZT, _xlpm.dnZT))),
     _xlpm.sp, TRIM(CLEAN($B30)),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30" s="46" t="str" cm="1">
        <f t="array" ref="G30">IF($A30="","",
   _xlfn.LET(
     _xlpm.upZT, IFERROR(LOOKUP(2,1/($A$3:$A30&lt;&gt;""),$A$3:$A30),""),
     _xlpm.dnZT, IFERROR(INDEX($A30:$A$104, MATCH(TRUE, $A30:$A$104&lt;&gt;"", 0)),""),
     _xlpm.zt, TRIM(CLEAN(IF(_xlpm.upZT&lt;&gt;"", _xlpm.upZT, _xlpm.dnZT))),
     _xlpm.sp, TRIM(CLEAN($B30)),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30" s="46" t="str" cm="1">
        <f t="array" ref="H30">IF($A30="","",
   _xlfn.LET(
     _xlpm.upZT, IFERROR(LOOKUP(2,1/($A$3:$A30&lt;&gt;""),$A$3:$A30),""),
     _xlpm.dnZT, IFERROR(INDEX($A30:$A$104, MATCH(TRUE, $A30:$A$104&lt;&gt;"", 0)),""),
     _xlpm.zt, TRIM(CLEAN(IF(_xlpm.upZT&lt;&gt;"", _xlpm.upZT, _xlpm.dnZT))),
     _xlpm.sp, TRIM(CLEAN($B30)),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30" s="46" t="str" cm="1">
        <f t="array" ref="I30">IF($A30="","",
   _xlfn.LET(
     _xlpm.upZT, IFERROR(LOOKUP(2,1/($A$3:$A30&lt;&gt;""),$A$3:$A30),""),
     _xlpm.dnZT, IFERROR(INDEX($A30:$A$104, MATCH(TRUE, $A30:$A$104&lt;&gt;"", 0)),""),
     _xlpm.zt, TRIM(CLEAN(IF(_xlpm.upZT&lt;&gt;"", _xlpm.upZT, _xlpm.dnZT))),
     _xlpm.sp, TRIM(CLEAN($B30)),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30" s="46" t="str" cm="1">
        <f t="array" ref="J30">IF($A30="","",
   _xlfn.LET(
     _xlpm.upZT, IFERROR(LOOKUP(2,1/($A$3:$A30&lt;&gt;""),$A$3:$A30),""),
     _xlpm.dnZT, IFERROR(INDEX($A30:$A$104, MATCH(TRUE, $A30:$A$104&lt;&gt;"", 0)),""),
     _xlpm.zt, TRIM(CLEAN(IF(_xlpm.upZT&lt;&gt;"", _xlpm.upZT, _xlpm.dnZT))),
     _xlpm.sp, TRIM(CLEAN($B30)),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30" s="46" t="str" cm="1">
        <f t="array" ref="K30">IF($A30="","",
   _xlfn.LET(
     _xlpm.upZT, IFERROR(LOOKUP(2,1/($A$3:$A30&lt;&gt;""),$A$3:$A30),""),
     _xlpm.dnZT, IFERROR(INDEX($A30:$A$104, MATCH(TRUE, $A30:$A$104&lt;&gt;"", 0)),""),
     _xlpm.zt, TRIM(CLEAN(IF(_xlpm.upZT&lt;&gt;"", _xlpm.upZT, _xlpm.dnZT))),
     _xlpm.sp, TRIM(CLEAN($B30)),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30" s="46" t="str" cm="1">
        <f t="array" ref="L30">IF($A30="","",
   _xlfn.LET(
     _xlpm.upZT, IFERROR(LOOKUP(2,1/($A$3:$A30&lt;&gt;""),$A$3:$A30),""),
     _xlpm.dnZT, IFERROR(INDEX($A30:$A$104, MATCH(TRUE, $A30:$A$104&lt;&gt;"", 0)),""),
     _xlpm.zt, TRIM(CLEAN(IF(_xlpm.upZT&lt;&gt;"", _xlpm.upZT, _xlpm.dnZT))),
     _xlpm.sp, TRIM(CLEAN($B30)),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30" s="46" t="str" cm="1">
        <f t="array" ref="M30">IF($A30="","",
   _xlfn.LET(
     _xlpm.upZT, IFERROR(LOOKUP(2,1/($A$3:$A30&lt;&gt;""),$A$3:$A30),""),
     _xlpm.dnZT, IFERROR(INDEX($A30:$A$104, MATCH(TRUE, $A30:$A$104&lt;&gt;"", 0)),""),
     _xlpm.zt, TRIM(CLEAN(IF(_xlpm.upZT&lt;&gt;"", _xlpm.upZT, _xlpm.dnZT))),
     _xlpm.sp, TRIM(CLEAN($B30)),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30" s="46" t="str" cm="1">
        <f t="array" ref="N30">IF($A30="","",
   _xlfn.LET(
     _xlpm.upZT, IFERROR(LOOKUP(2,1/($A$3:$A30&lt;&gt;""),$A$3:$A30),""),
     _xlpm.dnZT, IFERROR(INDEX($A30:$A$104, MATCH(TRUE, $A30:$A$104&lt;&gt;"", 0)),""),
     _xlpm.zt, TRIM(CLEAN(IF(_xlpm.upZT&lt;&gt;"", _xlpm.upZT, _xlpm.dnZT))),
     _xlpm.sp, TRIM(CLEAN($B30)),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30" s="46" t="str" cm="1">
        <f t="array" ref="O30">IF($A30="","",
   _xlfn.LET(
     _xlpm.upZT, IFERROR(LOOKUP(2,1/($A$3:$A30&lt;&gt;""),$A$3:$A30),""),
     _xlpm.dnZT, IFERROR(INDEX($A30:$A$104, MATCH(TRUE, $A30:$A$104&lt;&gt;"", 0)),""),
     _xlpm.zt, TRIM(CLEAN(IF(_xlpm.upZT&lt;&gt;"", _xlpm.upZT, _xlpm.dnZT))),
     _xlpm.sp, TRIM(CLEAN($B30)),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30" s="46" t="str" cm="1">
        <f t="array" ref="P30">IF($A30="","",
   _xlfn.LET(
     _xlpm.upZT, IFERROR(LOOKUP(2,1/($A$3:$A30&lt;&gt;""),$A$3:$A30),""),
     _xlpm.dnZT, IFERROR(INDEX($A30:$A$104, MATCH(TRUE, $A30:$A$104&lt;&gt;"", 0)),""),
     _xlpm.zt, TRIM(CLEAN(IF(_xlpm.upZT&lt;&gt;"", _xlpm.upZT, _xlpm.dnZT))),
     _xlpm.sp, TRIM(CLEAN($B30)),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30" s="46" t="str" cm="1">
        <f t="array" ref="Q30">IF($A30="","",
   _xlfn.LET(
     _xlpm.upZT, IFERROR(LOOKUP(2,1/($A$3:$A30&lt;&gt;""),$A$3:$A30),""),
     _xlpm.dnZT, IFERROR(INDEX($A30:$A$104, MATCH(TRUE, $A30:$A$104&lt;&gt;"", 0)),""),
     _xlpm.zt, TRIM(CLEAN(IF(_xlpm.upZT&lt;&gt;"", _xlpm.upZT, _xlpm.dnZT))),
     _xlpm.sp, TRIM(CLEAN($B30)),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30" s="46" t="str" cm="1">
        <f t="array" ref="R30">IF($A30="","",
   _xlfn.LET(
     _xlpm.upZT, IFERROR(LOOKUP(2,1/($A$3:$A30&lt;&gt;""),$A$3:$A30),""),
     _xlpm.dnZT, IFERROR(INDEX($A30:$A$104, MATCH(TRUE, $A30:$A$104&lt;&gt;"", 0)),""),
     _xlpm.zt, TRIM(CLEAN(IF(_xlpm.upZT&lt;&gt;"", _xlpm.upZT, _xlpm.dnZT))),
     _xlpm.sp, TRIM(CLEAN($B30)),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30" s="98"/>
    </row>
    <row r="31" spans="1:19" x14ac:dyDescent="0.25">
      <c r="A31" s="58" cm="1">
        <f t="array" ref="A31">IFERROR(INDEX($Z:$Z, 2+INT((ROW()-3)/4)), "")</f>
        <v>0</v>
      </c>
      <c r="B31" s="31" t="s">
        <v>106</v>
      </c>
      <c r="C31" s="46" t="str" cm="1">
        <f t="array" ref="C31">IF($A31="","",
   _xlfn.LET(
     _xlpm.upZT, IFERROR(LOOKUP(2,1/($A$3:$A31&lt;&gt;""),$A$3:$A31),""),
     _xlpm.dnZT, IFERROR(INDEX($A31:$A$104, MATCH(TRUE, $A31:$A$104&lt;&gt;"", 0)),""),
     _xlpm.zt, TRIM(CLEAN(IF(_xlpm.upZT&lt;&gt;"", _xlpm.upZT, _xlpm.dnZT))),
     _xlpm.sp, TRIM(CLEAN($B31)),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31" s="46" t="str" cm="1">
        <f t="array" ref="D31">IF($A31="","",
   _xlfn.LET(
     _xlpm.upZT, IFERROR(LOOKUP(2,1/($A$3:$A31&lt;&gt;""),$A$3:$A31),""),
     _xlpm.dnZT, IFERROR(INDEX($A31:$A$104, MATCH(TRUE, $A31:$A$104&lt;&gt;"", 0)),""),
     _xlpm.zt, TRIM(CLEAN(IF(_xlpm.upZT&lt;&gt;"", _xlpm.upZT, _xlpm.dnZT))),
     _xlpm.sp, TRIM(CLEAN($B31)),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31" s="46" t="str" cm="1">
        <f t="array" ref="E31">IF($A31="","",
   _xlfn.LET(
     _xlpm.upZT, IFERROR(LOOKUP(2,1/($A$3:$A31&lt;&gt;""),$A$3:$A31),""),
     _xlpm.dnZT, IFERROR(INDEX($A31:$A$104, MATCH(TRUE, $A31:$A$104&lt;&gt;"", 0)),""),
     _xlpm.zt, TRIM(CLEAN(IF(_xlpm.upZT&lt;&gt;"", _xlpm.upZT, _xlpm.dnZT))),
     _xlpm.sp, TRIM(CLEAN($B31)),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31" s="46" t="str" cm="1">
        <f t="array" ref="F31">IF($A31="","",
   _xlfn.LET(
     _xlpm.upZT, IFERROR(LOOKUP(2,1/($A$3:$A31&lt;&gt;""),$A$3:$A31),""),
     _xlpm.dnZT, IFERROR(INDEX($A31:$A$104, MATCH(TRUE, $A31:$A$104&lt;&gt;"", 0)),""),
     _xlpm.zt, TRIM(CLEAN(IF(_xlpm.upZT&lt;&gt;"", _xlpm.upZT, _xlpm.dnZT))),
     _xlpm.sp, TRIM(CLEAN($B31)),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31" s="46" t="str" cm="1">
        <f t="array" ref="G31">IF($A31="","",
   _xlfn.LET(
     _xlpm.upZT, IFERROR(LOOKUP(2,1/($A$3:$A31&lt;&gt;""),$A$3:$A31),""),
     _xlpm.dnZT, IFERROR(INDEX($A31:$A$104, MATCH(TRUE, $A31:$A$104&lt;&gt;"", 0)),""),
     _xlpm.zt, TRIM(CLEAN(IF(_xlpm.upZT&lt;&gt;"", _xlpm.upZT, _xlpm.dnZT))),
     _xlpm.sp, TRIM(CLEAN($B31)),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31" s="46" t="str" cm="1">
        <f t="array" ref="H31">IF($A31="","",
   _xlfn.LET(
     _xlpm.upZT, IFERROR(LOOKUP(2,1/($A$3:$A31&lt;&gt;""),$A$3:$A31),""),
     _xlpm.dnZT, IFERROR(INDEX($A31:$A$104, MATCH(TRUE, $A31:$A$104&lt;&gt;"", 0)),""),
     _xlpm.zt, TRIM(CLEAN(IF(_xlpm.upZT&lt;&gt;"", _xlpm.upZT, _xlpm.dnZT))),
     _xlpm.sp, TRIM(CLEAN($B31)),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31" s="46" t="str" cm="1">
        <f t="array" ref="I31">IF($A31="","",
   _xlfn.LET(
     _xlpm.upZT, IFERROR(LOOKUP(2,1/($A$3:$A31&lt;&gt;""),$A$3:$A31),""),
     _xlpm.dnZT, IFERROR(INDEX($A31:$A$104, MATCH(TRUE, $A31:$A$104&lt;&gt;"", 0)),""),
     _xlpm.zt, TRIM(CLEAN(IF(_xlpm.upZT&lt;&gt;"", _xlpm.upZT, _xlpm.dnZT))),
     _xlpm.sp, TRIM(CLEAN($B31)),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31" s="46" t="str" cm="1">
        <f t="array" ref="J31">IF($A31="","",
   _xlfn.LET(
     _xlpm.upZT, IFERROR(LOOKUP(2,1/($A$3:$A31&lt;&gt;""),$A$3:$A31),""),
     _xlpm.dnZT, IFERROR(INDEX($A31:$A$104, MATCH(TRUE, $A31:$A$104&lt;&gt;"", 0)),""),
     _xlpm.zt, TRIM(CLEAN(IF(_xlpm.upZT&lt;&gt;"", _xlpm.upZT, _xlpm.dnZT))),
     _xlpm.sp, TRIM(CLEAN($B31)),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31" s="46" t="str" cm="1">
        <f t="array" ref="K31">IF($A31="","",
   _xlfn.LET(
     _xlpm.upZT, IFERROR(LOOKUP(2,1/($A$3:$A31&lt;&gt;""),$A$3:$A31),""),
     _xlpm.dnZT, IFERROR(INDEX($A31:$A$104, MATCH(TRUE, $A31:$A$104&lt;&gt;"", 0)),""),
     _xlpm.zt, TRIM(CLEAN(IF(_xlpm.upZT&lt;&gt;"", _xlpm.upZT, _xlpm.dnZT))),
     _xlpm.sp, TRIM(CLEAN($B31)),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31" s="46" t="str" cm="1">
        <f t="array" ref="L31">IF($A31="","",
   _xlfn.LET(
     _xlpm.upZT, IFERROR(LOOKUP(2,1/($A$3:$A31&lt;&gt;""),$A$3:$A31),""),
     _xlpm.dnZT, IFERROR(INDEX($A31:$A$104, MATCH(TRUE, $A31:$A$104&lt;&gt;"", 0)),""),
     _xlpm.zt, TRIM(CLEAN(IF(_xlpm.upZT&lt;&gt;"", _xlpm.upZT, _xlpm.dnZT))),
     _xlpm.sp, TRIM(CLEAN($B31)),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31" s="46" t="str" cm="1">
        <f t="array" ref="M31">IF($A31="","",
   _xlfn.LET(
     _xlpm.upZT, IFERROR(LOOKUP(2,1/($A$3:$A31&lt;&gt;""),$A$3:$A31),""),
     _xlpm.dnZT, IFERROR(INDEX($A31:$A$104, MATCH(TRUE, $A31:$A$104&lt;&gt;"", 0)),""),
     _xlpm.zt, TRIM(CLEAN(IF(_xlpm.upZT&lt;&gt;"", _xlpm.upZT, _xlpm.dnZT))),
     _xlpm.sp, TRIM(CLEAN($B31)),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31" s="46" t="str" cm="1">
        <f t="array" ref="N31">IF($A31="","",
   _xlfn.LET(
     _xlpm.upZT, IFERROR(LOOKUP(2,1/($A$3:$A31&lt;&gt;""),$A$3:$A31),""),
     _xlpm.dnZT, IFERROR(INDEX($A31:$A$104, MATCH(TRUE, $A31:$A$104&lt;&gt;"", 0)),""),
     _xlpm.zt, TRIM(CLEAN(IF(_xlpm.upZT&lt;&gt;"", _xlpm.upZT, _xlpm.dnZT))),
     _xlpm.sp, TRIM(CLEAN($B31)),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31" s="46" t="str" cm="1">
        <f t="array" ref="O31">IF($A31="","",
   _xlfn.LET(
     _xlpm.upZT, IFERROR(LOOKUP(2,1/($A$3:$A31&lt;&gt;""),$A$3:$A31),""),
     _xlpm.dnZT, IFERROR(INDEX($A31:$A$104, MATCH(TRUE, $A31:$A$104&lt;&gt;"", 0)),""),
     _xlpm.zt, TRIM(CLEAN(IF(_xlpm.upZT&lt;&gt;"", _xlpm.upZT, _xlpm.dnZT))),
     _xlpm.sp, TRIM(CLEAN($B31)),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31" s="46" t="str" cm="1">
        <f t="array" ref="P31">IF($A31="","",
   _xlfn.LET(
     _xlpm.upZT, IFERROR(LOOKUP(2,1/($A$3:$A31&lt;&gt;""),$A$3:$A31),""),
     _xlpm.dnZT, IFERROR(INDEX($A31:$A$104, MATCH(TRUE, $A31:$A$104&lt;&gt;"", 0)),""),
     _xlpm.zt, TRIM(CLEAN(IF(_xlpm.upZT&lt;&gt;"", _xlpm.upZT, _xlpm.dnZT))),
     _xlpm.sp, TRIM(CLEAN($B31)),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31" s="46" t="str" cm="1">
        <f t="array" ref="Q31">IF($A31="","",
   _xlfn.LET(
     _xlpm.upZT, IFERROR(LOOKUP(2,1/($A$3:$A31&lt;&gt;""),$A$3:$A31),""),
     _xlpm.dnZT, IFERROR(INDEX($A31:$A$104, MATCH(TRUE, $A31:$A$104&lt;&gt;"", 0)),""),
     _xlpm.zt, TRIM(CLEAN(IF(_xlpm.upZT&lt;&gt;"", _xlpm.upZT, _xlpm.dnZT))),
     _xlpm.sp, TRIM(CLEAN($B31)),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31" s="46" t="str" cm="1">
        <f t="array" ref="R31">IF($A31="","",
   _xlfn.LET(
     _xlpm.upZT, IFERROR(LOOKUP(2,1/($A$3:$A31&lt;&gt;""),$A$3:$A31),""),
     _xlpm.dnZT, IFERROR(INDEX($A31:$A$104, MATCH(TRUE, $A31:$A$104&lt;&gt;"", 0)),""),
     _xlpm.zt, TRIM(CLEAN(IF(_xlpm.upZT&lt;&gt;"", _xlpm.upZT, _xlpm.dnZT))),
     _xlpm.sp, TRIM(CLEAN($B31)),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31" s="97"/>
    </row>
    <row r="32" spans="1:19" x14ac:dyDescent="0.25">
      <c r="A32" s="58" cm="1">
        <f t="array" ref="A32">IFERROR(INDEX($Z:$Z, 2+INT((ROW()-3)/4)), "")</f>
        <v>0</v>
      </c>
      <c r="B32" s="31" t="s">
        <v>107</v>
      </c>
      <c r="C32" s="46" t="str" cm="1">
        <f t="array" ref="C32">IF($A32="","",
   _xlfn.LET(
     _xlpm.upZT, IFERROR(LOOKUP(2,1/($A$3:$A32&lt;&gt;""),$A$3:$A32),""),
     _xlpm.dnZT, IFERROR(INDEX($A32:$A$104, MATCH(TRUE, $A32:$A$104&lt;&gt;"", 0)),""),
     _xlpm.zt, TRIM(CLEAN(IF(_xlpm.upZT&lt;&gt;"", _xlpm.upZT, _xlpm.dnZT))),
     _xlpm.sp, TRIM(CLEAN($B32)),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32" s="46" t="str" cm="1">
        <f t="array" ref="D32">IF($A32="","",
   _xlfn.LET(
     _xlpm.upZT, IFERROR(LOOKUP(2,1/($A$3:$A32&lt;&gt;""),$A$3:$A32),""),
     _xlpm.dnZT, IFERROR(INDEX($A32:$A$104, MATCH(TRUE, $A32:$A$104&lt;&gt;"", 0)),""),
     _xlpm.zt, TRIM(CLEAN(IF(_xlpm.upZT&lt;&gt;"", _xlpm.upZT, _xlpm.dnZT))),
     _xlpm.sp, TRIM(CLEAN($B32)),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32" s="46" t="str" cm="1">
        <f t="array" ref="E32">IF($A32="","",
   _xlfn.LET(
     _xlpm.upZT, IFERROR(LOOKUP(2,1/($A$3:$A32&lt;&gt;""),$A$3:$A32),""),
     _xlpm.dnZT, IFERROR(INDEX($A32:$A$104, MATCH(TRUE, $A32:$A$104&lt;&gt;"", 0)),""),
     _xlpm.zt, TRIM(CLEAN(IF(_xlpm.upZT&lt;&gt;"", _xlpm.upZT, _xlpm.dnZT))),
     _xlpm.sp, TRIM(CLEAN($B32)),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32" s="46" t="str" cm="1">
        <f t="array" ref="F32">IF($A32="","",
   _xlfn.LET(
     _xlpm.upZT, IFERROR(LOOKUP(2,1/($A$3:$A32&lt;&gt;""),$A$3:$A32),""),
     _xlpm.dnZT, IFERROR(INDEX($A32:$A$104, MATCH(TRUE, $A32:$A$104&lt;&gt;"", 0)),""),
     _xlpm.zt, TRIM(CLEAN(IF(_xlpm.upZT&lt;&gt;"", _xlpm.upZT, _xlpm.dnZT))),
     _xlpm.sp, TRIM(CLEAN($B32)),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32" s="46" t="str" cm="1">
        <f t="array" ref="G32">IF($A32="","",
   _xlfn.LET(
     _xlpm.upZT, IFERROR(LOOKUP(2,1/($A$3:$A32&lt;&gt;""),$A$3:$A32),""),
     _xlpm.dnZT, IFERROR(INDEX($A32:$A$104, MATCH(TRUE, $A32:$A$104&lt;&gt;"", 0)),""),
     _xlpm.zt, TRIM(CLEAN(IF(_xlpm.upZT&lt;&gt;"", _xlpm.upZT, _xlpm.dnZT))),
     _xlpm.sp, TRIM(CLEAN($B32)),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32" s="46" t="str" cm="1">
        <f t="array" ref="H32">IF($A32="","",
   _xlfn.LET(
     _xlpm.upZT, IFERROR(LOOKUP(2,1/($A$3:$A32&lt;&gt;""),$A$3:$A32),""),
     _xlpm.dnZT, IFERROR(INDEX($A32:$A$104, MATCH(TRUE, $A32:$A$104&lt;&gt;"", 0)),""),
     _xlpm.zt, TRIM(CLEAN(IF(_xlpm.upZT&lt;&gt;"", _xlpm.upZT, _xlpm.dnZT))),
     _xlpm.sp, TRIM(CLEAN($B32)),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32" s="46" t="str" cm="1">
        <f t="array" ref="I32">IF($A32="","",
   _xlfn.LET(
     _xlpm.upZT, IFERROR(LOOKUP(2,1/($A$3:$A32&lt;&gt;""),$A$3:$A32),""),
     _xlpm.dnZT, IFERROR(INDEX($A32:$A$104, MATCH(TRUE, $A32:$A$104&lt;&gt;"", 0)),""),
     _xlpm.zt, TRIM(CLEAN(IF(_xlpm.upZT&lt;&gt;"", _xlpm.upZT, _xlpm.dnZT))),
     _xlpm.sp, TRIM(CLEAN($B32)),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32" s="46" t="str" cm="1">
        <f t="array" ref="J32">IF($A32="","",
   _xlfn.LET(
     _xlpm.upZT, IFERROR(LOOKUP(2,1/($A$3:$A32&lt;&gt;""),$A$3:$A32),""),
     _xlpm.dnZT, IFERROR(INDEX($A32:$A$104, MATCH(TRUE, $A32:$A$104&lt;&gt;"", 0)),""),
     _xlpm.zt, TRIM(CLEAN(IF(_xlpm.upZT&lt;&gt;"", _xlpm.upZT, _xlpm.dnZT))),
     _xlpm.sp, TRIM(CLEAN($B32)),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32" s="46" t="str" cm="1">
        <f t="array" ref="K32">IF($A32="","",
   _xlfn.LET(
     _xlpm.upZT, IFERROR(LOOKUP(2,1/($A$3:$A32&lt;&gt;""),$A$3:$A32),""),
     _xlpm.dnZT, IFERROR(INDEX($A32:$A$104, MATCH(TRUE, $A32:$A$104&lt;&gt;"", 0)),""),
     _xlpm.zt, TRIM(CLEAN(IF(_xlpm.upZT&lt;&gt;"", _xlpm.upZT, _xlpm.dnZT))),
     _xlpm.sp, TRIM(CLEAN($B32)),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32" s="46" t="str" cm="1">
        <f t="array" ref="L32">IF($A32="","",
   _xlfn.LET(
     _xlpm.upZT, IFERROR(LOOKUP(2,1/($A$3:$A32&lt;&gt;""),$A$3:$A32),""),
     _xlpm.dnZT, IFERROR(INDEX($A32:$A$104, MATCH(TRUE, $A32:$A$104&lt;&gt;"", 0)),""),
     _xlpm.zt, TRIM(CLEAN(IF(_xlpm.upZT&lt;&gt;"", _xlpm.upZT, _xlpm.dnZT))),
     _xlpm.sp, TRIM(CLEAN($B32)),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32" s="46" t="str" cm="1">
        <f t="array" ref="M32">IF($A32="","",
   _xlfn.LET(
     _xlpm.upZT, IFERROR(LOOKUP(2,1/($A$3:$A32&lt;&gt;""),$A$3:$A32),""),
     _xlpm.dnZT, IFERROR(INDEX($A32:$A$104, MATCH(TRUE, $A32:$A$104&lt;&gt;"", 0)),""),
     _xlpm.zt, TRIM(CLEAN(IF(_xlpm.upZT&lt;&gt;"", _xlpm.upZT, _xlpm.dnZT))),
     _xlpm.sp, TRIM(CLEAN($B32)),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32" s="46" t="str" cm="1">
        <f t="array" ref="N32">IF($A32="","",
   _xlfn.LET(
     _xlpm.upZT, IFERROR(LOOKUP(2,1/($A$3:$A32&lt;&gt;""),$A$3:$A32),""),
     _xlpm.dnZT, IFERROR(INDEX($A32:$A$104, MATCH(TRUE, $A32:$A$104&lt;&gt;"", 0)),""),
     _xlpm.zt, TRIM(CLEAN(IF(_xlpm.upZT&lt;&gt;"", _xlpm.upZT, _xlpm.dnZT))),
     _xlpm.sp, TRIM(CLEAN($B32)),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32" s="46" t="str" cm="1">
        <f t="array" ref="O32">IF($A32="","",
   _xlfn.LET(
     _xlpm.upZT, IFERROR(LOOKUP(2,1/($A$3:$A32&lt;&gt;""),$A$3:$A32),""),
     _xlpm.dnZT, IFERROR(INDEX($A32:$A$104, MATCH(TRUE, $A32:$A$104&lt;&gt;"", 0)),""),
     _xlpm.zt, TRIM(CLEAN(IF(_xlpm.upZT&lt;&gt;"", _xlpm.upZT, _xlpm.dnZT))),
     _xlpm.sp, TRIM(CLEAN($B32)),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32" s="46" t="str" cm="1">
        <f t="array" ref="P32">IF($A32="","",
   _xlfn.LET(
     _xlpm.upZT, IFERROR(LOOKUP(2,1/($A$3:$A32&lt;&gt;""),$A$3:$A32),""),
     _xlpm.dnZT, IFERROR(INDEX($A32:$A$104, MATCH(TRUE, $A32:$A$104&lt;&gt;"", 0)),""),
     _xlpm.zt, TRIM(CLEAN(IF(_xlpm.upZT&lt;&gt;"", _xlpm.upZT, _xlpm.dnZT))),
     _xlpm.sp, TRIM(CLEAN($B32)),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32" s="46" t="str" cm="1">
        <f t="array" ref="Q32">IF($A32="","",
   _xlfn.LET(
     _xlpm.upZT, IFERROR(LOOKUP(2,1/($A$3:$A32&lt;&gt;""),$A$3:$A32),""),
     _xlpm.dnZT, IFERROR(INDEX($A32:$A$104, MATCH(TRUE, $A32:$A$104&lt;&gt;"", 0)),""),
     _xlpm.zt, TRIM(CLEAN(IF(_xlpm.upZT&lt;&gt;"", _xlpm.upZT, _xlpm.dnZT))),
     _xlpm.sp, TRIM(CLEAN($B32)),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32" s="46" t="str" cm="1">
        <f t="array" ref="R32">IF($A32="","",
   _xlfn.LET(
     _xlpm.upZT, IFERROR(LOOKUP(2,1/($A$3:$A32&lt;&gt;""),$A$3:$A32),""),
     _xlpm.dnZT, IFERROR(INDEX($A32:$A$104, MATCH(TRUE, $A32:$A$104&lt;&gt;"", 0)),""),
     _xlpm.zt, TRIM(CLEAN(IF(_xlpm.upZT&lt;&gt;"", _xlpm.upZT, _xlpm.dnZT))),
     _xlpm.sp, TRIM(CLEAN($B32)),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32" s="98"/>
    </row>
    <row r="33" spans="1:19" x14ac:dyDescent="0.25">
      <c r="A33" s="58" cm="1">
        <f t="array" ref="A33">IFERROR(INDEX($Z:$Z, 2+INT((ROW()-3)/4)), "")</f>
        <v>0</v>
      </c>
      <c r="B33" s="31" t="s">
        <v>108</v>
      </c>
      <c r="C33" s="46" t="str" cm="1">
        <f t="array" ref="C33">IF($A33="","",
   _xlfn.LET(
     _xlpm.upZT, IFERROR(LOOKUP(2,1/($A$3:$A33&lt;&gt;""),$A$3:$A33),""),
     _xlpm.dnZT, IFERROR(INDEX($A33:$A$104, MATCH(TRUE, $A33:$A$104&lt;&gt;"", 0)),""),
     _xlpm.zt, TRIM(CLEAN(IF(_xlpm.upZT&lt;&gt;"", _xlpm.upZT, _xlpm.dnZT))),
     _xlpm.sp, TRIM(CLEAN($B33)),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33" s="46" t="str" cm="1">
        <f t="array" ref="D33">IF($A33="","",
   _xlfn.LET(
     _xlpm.upZT, IFERROR(LOOKUP(2,1/($A$3:$A33&lt;&gt;""),$A$3:$A33),""),
     _xlpm.dnZT, IFERROR(INDEX($A33:$A$104, MATCH(TRUE, $A33:$A$104&lt;&gt;"", 0)),""),
     _xlpm.zt, TRIM(CLEAN(IF(_xlpm.upZT&lt;&gt;"", _xlpm.upZT, _xlpm.dnZT))),
     _xlpm.sp, TRIM(CLEAN($B33)),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33" s="46" t="str" cm="1">
        <f t="array" ref="E33">IF($A33="","",
   _xlfn.LET(
     _xlpm.upZT, IFERROR(LOOKUP(2,1/($A$3:$A33&lt;&gt;""),$A$3:$A33),""),
     _xlpm.dnZT, IFERROR(INDEX($A33:$A$104, MATCH(TRUE, $A33:$A$104&lt;&gt;"", 0)),""),
     _xlpm.zt, TRIM(CLEAN(IF(_xlpm.upZT&lt;&gt;"", _xlpm.upZT, _xlpm.dnZT))),
     _xlpm.sp, TRIM(CLEAN($B33)),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33" s="46" t="str" cm="1">
        <f t="array" ref="F33">IF($A33="","",
   _xlfn.LET(
     _xlpm.upZT, IFERROR(LOOKUP(2,1/($A$3:$A33&lt;&gt;""),$A$3:$A33),""),
     _xlpm.dnZT, IFERROR(INDEX($A33:$A$104, MATCH(TRUE, $A33:$A$104&lt;&gt;"", 0)),""),
     _xlpm.zt, TRIM(CLEAN(IF(_xlpm.upZT&lt;&gt;"", _xlpm.upZT, _xlpm.dnZT))),
     _xlpm.sp, TRIM(CLEAN($B33)),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33" s="46" t="str" cm="1">
        <f t="array" ref="G33">IF($A33="","",
   _xlfn.LET(
     _xlpm.upZT, IFERROR(LOOKUP(2,1/($A$3:$A33&lt;&gt;""),$A$3:$A33),""),
     _xlpm.dnZT, IFERROR(INDEX($A33:$A$104, MATCH(TRUE, $A33:$A$104&lt;&gt;"", 0)),""),
     _xlpm.zt, TRIM(CLEAN(IF(_xlpm.upZT&lt;&gt;"", _xlpm.upZT, _xlpm.dnZT))),
     _xlpm.sp, TRIM(CLEAN($B33)),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33" s="46" t="str" cm="1">
        <f t="array" ref="H33">IF($A33="","",
   _xlfn.LET(
     _xlpm.upZT, IFERROR(LOOKUP(2,1/($A$3:$A33&lt;&gt;""),$A$3:$A33),""),
     _xlpm.dnZT, IFERROR(INDEX($A33:$A$104, MATCH(TRUE, $A33:$A$104&lt;&gt;"", 0)),""),
     _xlpm.zt, TRIM(CLEAN(IF(_xlpm.upZT&lt;&gt;"", _xlpm.upZT, _xlpm.dnZT))),
     _xlpm.sp, TRIM(CLEAN($B33)),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33" s="46" t="str" cm="1">
        <f t="array" ref="I33">IF($A33="","",
   _xlfn.LET(
     _xlpm.upZT, IFERROR(LOOKUP(2,1/($A$3:$A33&lt;&gt;""),$A$3:$A33),""),
     _xlpm.dnZT, IFERROR(INDEX($A33:$A$104, MATCH(TRUE, $A33:$A$104&lt;&gt;"", 0)),""),
     _xlpm.zt, TRIM(CLEAN(IF(_xlpm.upZT&lt;&gt;"", _xlpm.upZT, _xlpm.dnZT))),
     _xlpm.sp, TRIM(CLEAN($B33)),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33" s="46" t="str" cm="1">
        <f t="array" ref="J33">IF($A33="","",
   _xlfn.LET(
     _xlpm.upZT, IFERROR(LOOKUP(2,1/($A$3:$A33&lt;&gt;""),$A$3:$A33),""),
     _xlpm.dnZT, IFERROR(INDEX($A33:$A$104, MATCH(TRUE, $A33:$A$104&lt;&gt;"", 0)),""),
     _xlpm.zt, TRIM(CLEAN(IF(_xlpm.upZT&lt;&gt;"", _xlpm.upZT, _xlpm.dnZT))),
     _xlpm.sp, TRIM(CLEAN($B33)),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33" s="46" t="str" cm="1">
        <f t="array" ref="K33">IF($A33="","",
   _xlfn.LET(
     _xlpm.upZT, IFERROR(LOOKUP(2,1/($A$3:$A33&lt;&gt;""),$A$3:$A33),""),
     _xlpm.dnZT, IFERROR(INDEX($A33:$A$104, MATCH(TRUE, $A33:$A$104&lt;&gt;"", 0)),""),
     _xlpm.zt, TRIM(CLEAN(IF(_xlpm.upZT&lt;&gt;"", _xlpm.upZT, _xlpm.dnZT))),
     _xlpm.sp, TRIM(CLEAN($B33)),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33" s="46" t="str" cm="1">
        <f t="array" ref="L33">IF($A33="","",
   _xlfn.LET(
     _xlpm.upZT, IFERROR(LOOKUP(2,1/($A$3:$A33&lt;&gt;""),$A$3:$A33),""),
     _xlpm.dnZT, IFERROR(INDEX($A33:$A$104, MATCH(TRUE, $A33:$A$104&lt;&gt;"", 0)),""),
     _xlpm.zt, TRIM(CLEAN(IF(_xlpm.upZT&lt;&gt;"", _xlpm.upZT, _xlpm.dnZT))),
     _xlpm.sp, TRIM(CLEAN($B33)),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33" s="46" t="str" cm="1">
        <f t="array" ref="M33">IF($A33="","",
   _xlfn.LET(
     _xlpm.upZT, IFERROR(LOOKUP(2,1/($A$3:$A33&lt;&gt;""),$A$3:$A33),""),
     _xlpm.dnZT, IFERROR(INDEX($A33:$A$104, MATCH(TRUE, $A33:$A$104&lt;&gt;"", 0)),""),
     _xlpm.zt, TRIM(CLEAN(IF(_xlpm.upZT&lt;&gt;"", _xlpm.upZT, _xlpm.dnZT))),
     _xlpm.sp, TRIM(CLEAN($B33)),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33" s="46" t="str" cm="1">
        <f t="array" ref="N33">IF($A33="","",
   _xlfn.LET(
     _xlpm.upZT, IFERROR(LOOKUP(2,1/($A$3:$A33&lt;&gt;""),$A$3:$A33),""),
     _xlpm.dnZT, IFERROR(INDEX($A33:$A$104, MATCH(TRUE, $A33:$A$104&lt;&gt;"", 0)),""),
     _xlpm.zt, TRIM(CLEAN(IF(_xlpm.upZT&lt;&gt;"", _xlpm.upZT, _xlpm.dnZT))),
     _xlpm.sp, TRIM(CLEAN($B33)),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33" s="46" t="str" cm="1">
        <f t="array" ref="O33">IF($A33="","",
   _xlfn.LET(
     _xlpm.upZT, IFERROR(LOOKUP(2,1/($A$3:$A33&lt;&gt;""),$A$3:$A33),""),
     _xlpm.dnZT, IFERROR(INDEX($A33:$A$104, MATCH(TRUE, $A33:$A$104&lt;&gt;"", 0)),""),
     _xlpm.zt, TRIM(CLEAN(IF(_xlpm.upZT&lt;&gt;"", _xlpm.upZT, _xlpm.dnZT))),
     _xlpm.sp, TRIM(CLEAN($B33)),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33" s="46" t="str" cm="1">
        <f t="array" ref="P33">IF($A33="","",
   _xlfn.LET(
     _xlpm.upZT, IFERROR(LOOKUP(2,1/($A$3:$A33&lt;&gt;""),$A$3:$A33),""),
     _xlpm.dnZT, IFERROR(INDEX($A33:$A$104, MATCH(TRUE, $A33:$A$104&lt;&gt;"", 0)),""),
     _xlpm.zt, TRIM(CLEAN(IF(_xlpm.upZT&lt;&gt;"", _xlpm.upZT, _xlpm.dnZT))),
     _xlpm.sp, TRIM(CLEAN($B33)),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33" s="46" t="str" cm="1">
        <f t="array" ref="Q33">IF($A33="","",
   _xlfn.LET(
     _xlpm.upZT, IFERROR(LOOKUP(2,1/($A$3:$A33&lt;&gt;""),$A$3:$A33),""),
     _xlpm.dnZT, IFERROR(INDEX($A33:$A$104, MATCH(TRUE, $A33:$A$104&lt;&gt;"", 0)),""),
     _xlpm.zt, TRIM(CLEAN(IF(_xlpm.upZT&lt;&gt;"", _xlpm.upZT, _xlpm.dnZT))),
     _xlpm.sp, TRIM(CLEAN($B33)),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33" s="46" t="str" cm="1">
        <f t="array" ref="R33">IF($A33="","",
   _xlfn.LET(
     _xlpm.upZT, IFERROR(LOOKUP(2,1/($A$3:$A33&lt;&gt;""),$A$3:$A33),""),
     _xlpm.dnZT, IFERROR(INDEX($A33:$A$104, MATCH(TRUE, $A33:$A$104&lt;&gt;"", 0)),""),
     _xlpm.zt, TRIM(CLEAN(IF(_xlpm.upZT&lt;&gt;"", _xlpm.upZT, _xlpm.dnZT))),
     _xlpm.sp, TRIM(CLEAN($B33)),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33" s="98"/>
    </row>
    <row r="34" spans="1:19" x14ac:dyDescent="0.25">
      <c r="A34" s="58" cm="1">
        <f t="array" ref="A34">IFERROR(INDEX($Z:$Z, 2+INT((ROW()-3)/4)), "")</f>
        <v>0</v>
      </c>
      <c r="B34" s="31" t="s">
        <v>109</v>
      </c>
      <c r="C34" s="46" t="str" cm="1">
        <f t="array" ref="C34">IF($A34="","",
   _xlfn.LET(
     _xlpm.upZT, IFERROR(LOOKUP(2,1/($A$3:$A34&lt;&gt;""),$A$3:$A34),""),
     _xlpm.dnZT, IFERROR(INDEX($A34:$A$104, MATCH(TRUE, $A34:$A$104&lt;&gt;"", 0)),""),
     _xlpm.zt, TRIM(CLEAN(IF(_xlpm.upZT&lt;&gt;"", _xlpm.upZT, _xlpm.dnZT))),
     _xlpm.sp, TRIM(CLEAN($B34)),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34" s="46" t="str" cm="1">
        <f t="array" ref="D34">IF($A34="","",
   _xlfn.LET(
     _xlpm.upZT, IFERROR(LOOKUP(2,1/($A$3:$A34&lt;&gt;""),$A$3:$A34),""),
     _xlpm.dnZT, IFERROR(INDEX($A34:$A$104, MATCH(TRUE, $A34:$A$104&lt;&gt;"", 0)),""),
     _xlpm.zt, TRIM(CLEAN(IF(_xlpm.upZT&lt;&gt;"", _xlpm.upZT, _xlpm.dnZT))),
     _xlpm.sp, TRIM(CLEAN($B34)),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34" s="46" t="str" cm="1">
        <f t="array" ref="E34">IF($A34="","",
   _xlfn.LET(
     _xlpm.upZT, IFERROR(LOOKUP(2,1/($A$3:$A34&lt;&gt;""),$A$3:$A34),""),
     _xlpm.dnZT, IFERROR(INDEX($A34:$A$104, MATCH(TRUE, $A34:$A$104&lt;&gt;"", 0)),""),
     _xlpm.zt, TRIM(CLEAN(IF(_xlpm.upZT&lt;&gt;"", _xlpm.upZT, _xlpm.dnZT))),
     _xlpm.sp, TRIM(CLEAN($B34)),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34" s="46" t="str" cm="1">
        <f t="array" ref="F34">IF($A34="","",
   _xlfn.LET(
     _xlpm.upZT, IFERROR(LOOKUP(2,1/($A$3:$A34&lt;&gt;""),$A$3:$A34),""),
     _xlpm.dnZT, IFERROR(INDEX($A34:$A$104, MATCH(TRUE, $A34:$A$104&lt;&gt;"", 0)),""),
     _xlpm.zt, TRIM(CLEAN(IF(_xlpm.upZT&lt;&gt;"", _xlpm.upZT, _xlpm.dnZT))),
     _xlpm.sp, TRIM(CLEAN($B34)),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34" s="46" t="str" cm="1">
        <f t="array" ref="G34">IF($A34="","",
   _xlfn.LET(
     _xlpm.upZT, IFERROR(LOOKUP(2,1/($A$3:$A34&lt;&gt;""),$A$3:$A34),""),
     _xlpm.dnZT, IFERROR(INDEX($A34:$A$104, MATCH(TRUE, $A34:$A$104&lt;&gt;"", 0)),""),
     _xlpm.zt, TRIM(CLEAN(IF(_xlpm.upZT&lt;&gt;"", _xlpm.upZT, _xlpm.dnZT))),
     _xlpm.sp, TRIM(CLEAN($B34)),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34" s="46" t="str" cm="1">
        <f t="array" ref="H34">IF($A34="","",
   _xlfn.LET(
     _xlpm.upZT, IFERROR(LOOKUP(2,1/($A$3:$A34&lt;&gt;""),$A$3:$A34),""),
     _xlpm.dnZT, IFERROR(INDEX($A34:$A$104, MATCH(TRUE, $A34:$A$104&lt;&gt;"", 0)),""),
     _xlpm.zt, TRIM(CLEAN(IF(_xlpm.upZT&lt;&gt;"", _xlpm.upZT, _xlpm.dnZT))),
     _xlpm.sp, TRIM(CLEAN($B34)),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34" s="46" t="str" cm="1">
        <f t="array" ref="I34">IF($A34="","",
   _xlfn.LET(
     _xlpm.upZT, IFERROR(LOOKUP(2,1/($A$3:$A34&lt;&gt;""),$A$3:$A34),""),
     _xlpm.dnZT, IFERROR(INDEX($A34:$A$104, MATCH(TRUE, $A34:$A$104&lt;&gt;"", 0)),""),
     _xlpm.zt, TRIM(CLEAN(IF(_xlpm.upZT&lt;&gt;"", _xlpm.upZT, _xlpm.dnZT))),
     _xlpm.sp, TRIM(CLEAN($B34)),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34" s="46" t="str" cm="1">
        <f t="array" ref="J34">IF($A34="","",
   _xlfn.LET(
     _xlpm.upZT, IFERROR(LOOKUP(2,1/($A$3:$A34&lt;&gt;""),$A$3:$A34),""),
     _xlpm.dnZT, IFERROR(INDEX($A34:$A$104, MATCH(TRUE, $A34:$A$104&lt;&gt;"", 0)),""),
     _xlpm.zt, TRIM(CLEAN(IF(_xlpm.upZT&lt;&gt;"", _xlpm.upZT, _xlpm.dnZT))),
     _xlpm.sp, TRIM(CLEAN($B34)),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34" s="46" t="str" cm="1">
        <f t="array" ref="K34">IF($A34="","",
   _xlfn.LET(
     _xlpm.upZT, IFERROR(LOOKUP(2,1/($A$3:$A34&lt;&gt;""),$A$3:$A34),""),
     _xlpm.dnZT, IFERROR(INDEX($A34:$A$104, MATCH(TRUE, $A34:$A$104&lt;&gt;"", 0)),""),
     _xlpm.zt, TRIM(CLEAN(IF(_xlpm.upZT&lt;&gt;"", _xlpm.upZT, _xlpm.dnZT))),
     _xlpm.sp, TRIM(CLEAN($B34)),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34" s="46" t="str" cm="1">
        <f t="array" ref="L34">IF($A34="","",
   _xlfn.LET(
     _xlpm.upZT, IFERROR(LOOKUP(2,1/($A$3:$A34&lt;&gt;""),$A$3:$A34),""),
     _xlpm.dnZT, IFERROR(INDEX($A34:$A$104, MATCH(TRUE, $A34:$A$104&lt;&gt;"", 0)),""),
     _xlpm.zt, TRIM(CLEAN(IF(_xlpm.upZT&lt;&gt;"", _xlpm.upZT, _xlpm.dnZT))),
     _xlpm.sp, TRIM(CLEAN($B34)),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34" s="46" t="str" cm="1">
        <f t="array" ref="M34">IF($A34="","",
   _xlfn.LET(
     _xlpm.upZT, IFERROR(LOOKUP(2,1/($A$3:$A34&lt;&gt;""),$A$3:$A34),""),
     _xlpm.dnZT, IFERROR(INDEX($A34:$A$104, MATCH(TRUE, $A34:$A$104&lt;&gt;"", 0)),""),
     _xlpm.zt, TRIM(CLEAN(IF(_xlpm.upZT&lt;&gt;"", _xlpm.upZT, _xlpm.dnZT))),
     _xlpm.sp, TRIM(CLEAN($B34)),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34" s="46" t="str" cm="1">
        <f t="array" ref="N34">IF($A34="","",
   _xlfn.LET(
     _xlpm.upZT, IFERROR(LOOKUP(2,1/($A$3:$A34&lt;&gt;""),$A$3:$A34),""),
     _xlpm.dnZT, IFERROR(INDEX($A34:$A$104, MATCH(TRUE, $A34:$A$104&lt;&gt;"", 0)),""),
     _xlpm.zt, TRIM(CLEAN(IF(_xlpm.upZT&lt;&gt;"", _xlpm.upZT, _xlpm.dnZT))),
     _xlpm.sp, TRIM(CLEAN($B34)),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34" s="46" t="str" cm="1">
        <f t="array" ref="O34">IF($A34="","",
   _xlfn.LET(
     _xlpm.upZT, IFERROR(LOOKUP(2,1/($A$3:$A34&lt;&gt;""),$A$3:$A34),""),
     _xlpm.dnZT, IFERROR(INDEX($A34:$A$104, MATCH(TRUE, $A34:$A$104&lt;&gt;"", 0)),""),
     _xlpm.zt, TRIM(CLEAN(IF(_xlpm.upZT&lt;&gt;"", _xlpm.upZT, _xlpm.dnZT))),
     _xlpm.sp, TRIM(CLEAN($B34)),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34" s="46" t="str" cm="1">
        <f t="array" ref="P34">IF($A34="","",
   _xlfn.LET(
     _xlpm.upZT, IFERROR(LOOKUP(2,1/($A$3:$A34&lt;&gt;""),$A$3:$A34),""),
     _xlpm.dnZT, IFERROR(INDEX($A34:$A$104, MATCH(TRUE, $A34:$A$104&lt;&gt;"", 0)),""),
     _xlpm.zt, TRIM(CLEAN(IF(_xlpm.upZT&lt;&gt;"", _xlpm.upZT, _xlpm.dnZT))),
     _xlpm.sp, TRIM(CLEAN($B34)),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34" s="46" t="str" cm="1">
        <f t="array" ref="Q34">IF($A34="","",
   _xlfn.LET(
     _xlpm.upZT, IFERROR(LOOKUP(2,1/($A$3:$A34&lt;&gt;""),$A$3:$A34),""),
     _xlpm.dnZT, IFERROR(INDEX($A34:$A$104, MATCH(TRUE, $A34:$A$104&lt;&gt;"", 0)),""),
     _xlpm.zt, TRIM(CLEAN(IF(_xlpm.upZT&lt;&gt;"", _xlpm.upZT, _xlpm.dnZT))),
     _xlpm.sp, TRIM(CLEAN($B34)),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34" s="46" t="str" cm="1">
        <f t="array" ref="R34">IF($A34="","",
   _xlfn.LET(
     _xlpm.upZT, IFERROR(LOOKUP(2,1/($A$3:$A34&lt;&gt;""),$A$3:$A34),""),
     _xlpm.dnZT, IFERROR(INDEX($A34:$A$104, MATCH(TRUE, $A34:$A$104&lt;&gt;"", 0)),""),
     _xlpm.zt, TRIM(CLEAN(IF(_xlpm.upZT&lt;&gt;"", _xlpm.upZT, _xlpm.dnZT))),
     _xlpm.sp, TRIM(CLEAN($B34)),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34" s="98"/>
    </row>
    <row r="35" spans="1:19" x14ac:dyDescent="0.25">
      <c r="A35" s="58" cm="1">
        <f t="array" ref="A35">IFERROR(INDEX($Z:$Z, 2+INT((ROW()-3)/4)), "")</f>
        <v>0</v>
      </c>
      <c r="B35" s="31" t="s">
        <v>106</v>
      </c>
      <c r="C35" s="46" t="str" cm="1">
        <f t="array" ref="C35">IF($A35="","",
   _xlfn.LET(
     _xlpm.upZT, IFERROR(LOOKUP(2,1/($A$3:$A35&lt;&gt;""),$A$3:$A35),""),
     _xlpm.dnZT, IFERROR(INDEX($A35:$A$104, MATCH(TRUE, $A35:$A$104&lt;&gt;"", 0)),""),
     _xlpm.zt, TRIM(CLEAN(IF(_xlpm.upZT&lt;&gt;"", _xlpm.upZT, _xlpm.dnZT))),
     _xlpm.sp, TRIM(CLEAN($B35)),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35" s="46" t="str" cm="1">
        <f t="array" ref="D35">IF($A35="","",
   _xlfn.LET(
     _xlpm.upZT, IFERROR(LOOKUP(2,1/($A$3:$A35&lt;&gt;""),$A$3:$A35),""),
     _xlpm.dnZT, IFERROR(INDEX($A35:$A$104, MATCH(TRUE, $A35:$A$104&lt;&gt;"", 0)),""),
     _xlpm.zt, TRIM(CLEAN(IF(_xlpm.upZT&lt;&gt;"", _xlpm.upZT, _xlpm.dnZT))),
     _xlpm.sp, TRIM(CLEAN($B35)),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35" s="46" t="str" cm="1">
        <f t="array" ref="E35">IF($A35="","",
   _xlfn.LET(
     _xlpm.upZT, IFERROR(LOOKUP(2,1/($A$3:$A35&lt;&gt;""),$A$3:$A35),""),
     _xlpm.dnZT, IFERROR(INDEX($A35:$A$104, MATCH(TRUE, $A35:$A$104&lt;&gt;"", 0)),""),
     _xlpm.zt, TRIM(CLEAN(IF(_xlpm.upZT&lt;&gt;"", _xlpm.upZT, _xlpm.dnZT))),
     _xlpm.sp, TRIM(CLEAN($B35)),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35" s="46" t="str" cm="1">
        <f t="array" ref="F35">IF($A35="","",
   _xlfn.LET(
     _xlpm.upZT, IFERROR(LOOKUP(2,1/($A$3:$A35&lt;&gt;""),$A$3:$A35),""),
     _xlpm.dnZT, IFERROR(INDEX($A35:$A$104, MATCH(TRUE, $A35:$A$104&lt;&gt;"", 0)),""),
     _xlpm.zt, TRIM(CLEAN(IF(_xlpm.upZT&lt;&gt;"", _xlpm.upZT, _xlpm.dnZT))),
     _xlpm.sp, TRIM(CLEAN($B35)),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35" s="46" t="str" cm="1">
        <f t="array" ref="G35">IF($A35="","",
   _xlfn.LET(
     _xlpm.upZT, IFERROR(LOOKUP(2,1/($A$3:$A35&lt;&gt;""),$A$3:$A35),""),
     _xlpm.dnZT, IFERROR(INDEX($A35:$A$104, MATCH(TRUE, $A35:$A$104&lt;&gt;"", 0)),""),
     _xlpm.zt, TRIM(CLEAN(IF(_xlpm.upZT&lt;&gt;"", _xlpm.upZT, _xlpm.dnZT))),
     _xlpm.sp, TRIM(CLEAN($B35)),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35" s="46" t="str" cm="1">
        <f t="array" ref="H35">IF($A35="","",
   _xlfn.LET(
     _xlpm.upZT, IFERROR(LOOKUP(2,1/($A$3:$A35&lt;&gt;""),$A$3:$A35),""),
     _xlpm.dnZT, IFERROR(INDEX($A35:$A$104, MATCH(TRUE, $A35:$A$104&lt;&gt;"", 0)),""),
     _xlpm.zt, TRIM(CLEAN(IF(_xlpm.upZT&lt;&gt;"", _xlpm.upZT, _xlpm.dnZT))),
     _xlpm.sp, TRIM(CLEAN($B35)),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35" s="46" t="str" cm="1">
        <f t="array" ref="I35">IF($A35="","",
   _xlfn.LET(
     _xlpm.upZT, IFERROR(LOOKUP(2,1/($A$3:$A35&lt;&gt;""),$A$3:$A35),""),
     _xlpm.dnZT, IFERROR(INDEX($A35:$A$104, MATCH(TRUE, $A35:$A$104&lt;&gt;"", 0)),""),
     _xlpm.zt, TRIM(CLEAN(IF(_xlpm.upZT&lt;&gt;"", _xlpm.upZT, _xlpm.dnZT))),
     _xlpm.sp, TRIM(CLEAN($B35)),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35" s="46" t="str" cm="1">
        <f t="array" ref="J35">IF($A35="","",
   _xlfn.LET(
     _xlpm.upZT, IFERROR(LOOKUP(2,1/($A$3:$A35&lt;&gt;""),$A$3:$A35),""),
     _xlpm.dnZT, IFERROR(INDEX($A35:$A$104, MATCH(TRUE, $A35:$A$104&lt;&gt;"", 0)),""),
     _xlpm.zt, TRIM(CLEAN(IF(_xlpm.upZT&lt;&gt;"", _xlpm.upZT, _xlpm.dnZT))),
     _xlpm.sp, TRIM(CLEAN($B35)),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35" s="46" t="str" cm="1">
        <f t="array" ref="K35">IF($A35="","",
   _xlfn.LET(
     _xlpm.upZT, IFERROR(LOOKUP(2,1/($A$3:$A35&lt;&gt;""),$A$3:$A35),""),
     _xlpm.dnZT, IFERROR(INDEX($A35:$A$104, MATCH(TRUE, $A35:$A$104&lt;&gt;"", 0)),""),
     _xlpm.zt, TRIM(CLEAN(IF(_xlpm.upZT&lt;&gt;"", _xlpm.upZT, _xlpm.dnZT))),
     _xlpm.sp, TRIM(CLEAN($B35)),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35" s="46" t="str" cm="1">
        <f t="array" ref="L35">IF($A35="","",
   _xlfn.LET(
     _xlpm.upZT, IFERROR(LOOKUP(2,1/($A$3:$A35&lt;&gt;""),$A$3:$A35),""),
     _xlpm.dnZT, IFERROR(INDEX($A35:$A$104, MATCH(TRUE, $A35:$A$104&lt;&gt;"", 0)),""),
     _xlpm.zt, TRIM(CLEAN(IF(_xlpm.upZT&lt;&gt;"", _xlpm.upZT, _xlpm.dnZT))),
     _xlpm.sp, TRIM(CLEAN($B35)),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35" s="46" t="str" cm="1">
        <f t="array" ref="M35">IF($A35="","",
   _xlfn.LET(
     _xlpm.upZT, IFERROR(LOOKUP(2,1/($A$3:$A35&lt;&gt;""),$A$3:$A35),""),
     _xlpm.dnZT, IFERROR(INDEX($A35:$A$104, MATCH(TRUE, $A35:$A$104&lt;&gt;"", 0)),""),
     _xlpm.zt, TRIM(CLEAN(IF(_xlpm.upZT&lt;&gt;"", _xlpm.upZT, _xlpm.dnZT))),
     _xlpm.sp, TRIM(CLEAN($B35)),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35" s="46" t="str" cm="1">
        <f t="array" ref="N35">IF($A35="","",
   _xlfn.LET(
     _xlpm.upZT, IFERROR(LOOKUP(2,1/($A$3:$A35&lt;&gt;""),$A$3:$A35),""),
     _xlpm.dnZT, IFERROR(INDEX($A35:$A$104, MATCH(TRUE, $A35:$A$104&lt;&gt;"", 0)),""),
     _xlpm.zt, TRIM(CLEAN(IF(_xlpm.upZT&lt;&gt;"", _xlpm.upZT, _xlpm.dnZT))),
     _xlpm.sp, TRIM(CLEAN($B35)),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35" s="46" t="str" cm="1">
        <f t="array" ref="O35">IF($A35="","",
   _xlfn.LET(
     _xlpm.upZT, IFERROR(LOOKUP(2,1/($A$3:$A35&lt;&gt;""),$A$3:$A35),""),
     _xlpm.dnZT, IFERROR(INDEX($A35:$A$104, MATCH(TRUE, $A35:$A$104&lt;&gt;"", 0)),""),
     _xlpm.zt, TRIM(CLEAN(IF(_xlpm.upZT&lt;&gt;"", _xlpm.upZT, _xlpm.dnZT))),
     _xlpm.sp, TRIM(CLEAN($B35)),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35" s="46" t="str" cm="1">
        <f t="array" ref="P35">IF($A35="","",
   _xlfn.LET(
     _xlpm.upZT, IFERROR(LOOKUP(2,1/($A$3:$A35&lt;&gt;""),$A$3:$A35),""),
     _xlpm.dnZT, IFERROR(INDEX($A35:$A$104, MATCH(TRUE, $A35:$A$104&lt;&gt;"", 0)),""),
     _xlpm.zt, TRIM(CLEAN(IF(_xlpm.upZT&lt;&gt;"", _xlpm.upZT, _xlpm.dnZT))),
     _xlpm.sp, TRIM(CLEAN($B35)),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35" s="46" t="str" cm="1">
        <f t="array" ref="Q35">IF($A35="","",
   _xlfn.LET(
     _xlpm.upZT, IFERROR(LOOKUP(2,1/($A$3:$A35&lt;&gt;""),$A$3:$A35),""),
     _xlpm.dnZT, IFERROR(INDEX($A35:$A$104, MATCH(TRUE, $A35:$A$104&lt;&gt;"", 0)),""),
     _xlpm.zt, TRIM(CLEAN(IF(_xlpm.upZT&lt;&gt;"", _xlpm.upZT, _xlpm.dnZT))),
     _xlpm.sp, TRIM(CLEAN($B35)),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35" s="46" t="str" cm="1">
        <f t="array" ref="R35">IF($A35="","",
   _xlfn.LET(
     _xlpm.upZT, IFERROR(LOOKUP(2,1/($A$3:$A35&lt;&gt;""),$A$3:$A35),""),
     _xlpm.dnZT, IFERROR(INDEX($A35:$A$104, MATCH(TRUE, $A35:$A$104&lt;&gt;"", 0)),""),
     _xlpm.zt, TRIM(CLEAN(IF(_xlpm.upZT&lt;&gt;"", _xlpm.upZT, _xlpm.dnZT))),
     _xlpm.sp, TRIM(CLEAN($B35)),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35" s="97"/>
    </row>
    <row r="36" spans="1:19" x14ac:dyDescent="0.25">
      <c r="A36" s="58" cm="1">
        <f t="array" ref="A36">IFERROR(INDEX($Z:$Z, 2+INT((ROW()-3)/4)), "")</f>
        <v>0</v>
      </c>
      <c r="B36" s="31" t="s">
        <v>107</v>
      </c>
      <c r="C36" s="46" t="str" cm="1">
        <f t="array" ref="C36">IF($A36="","",
   _xlfn.LET(
     _xlpm.upZT, IFERROR(LOOKUP(2,1/($A$3:$A36&lt;&gt;""),$A$3:$A36),""),
     _xlpm.dnZT, IFERROR(INDEX($A36:$A$104, MATCH(TRUE, $A36:$A$104&lt;&gt;"", 0)),""),
     _xlpm.zt, TRIM(CLEAN(IF(_xlpm.upZT&lt;&gt;"", _xlpm.upZT, _xlpm.dnZT))),
     _xlpm.sp, TRIM(CLEAN($B36)),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36" s="46" t="str" cm="1">
        <f t="array" ref="D36">IF($A36="","",
   _xlfn.LET(
     _xlpm.upZT, IFERROR(LOOKUP(2,1/($A$3:$A36&lt;&gt;""),$A$3:$A36),""),
     _xlpm.dnZT, IFERROR(INDEX($A36:$A$104, MATCH(TRUE, $A36:$A$104&lt;&gt;"", 0)),""),
     _xlpm.zt, TRIM(CLEAN(IF(_xlpm.upZT&lt;&gt;"", _xlpm.upZT, _xlpm.dnZT))),
     _xlpm.sp, TRIM(CLEAN($B36)),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36" s="46" t="str" cm="1">
        <f t="array" ref="E36">IF($A36="","",
   _xlfn.LET(
     _xlpm.upZT, IFERROR(LOOKUP(2,1/($A$3:$A36&lt;&gt;""),$A$3:$A36),""),
     _xlpm.dnZT, IFERROR(INDEX($A36:$A$104, MATCH(TRUE, $A36:$A$104&lt;&gt;"", 0)),""),
     _xlpm.zt, TRIM(CLEAN(IF(_xlpm.upZT&lt;&gt;"", _xlpm.upZT, _xlpm.dnZT))),
     _xlpm.sp, TRIM(CLEAN($B36)),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36" s="46" t="str" cm="1">
        <f t="array" ref="F36">IF($A36="","",
   _xlfn.LET(
     _xlpm.upZT, IFERROR(LOOKUP(2,1/($A$3:$A36&lt;&gt;""),$A$3:$A36),""),
     _xlpm.dnZT, IFERROR(INDEX($A36:$A$104, MATCH(TRUE, $A36:$A$104&lt;&gt;"", 0)),""),
     _xlpm.zt, TRIM(CLEAN(IF(_xlpm.upZT&lt;&gt;"", _xlpm.upZT, _xlpm.dnZT))),
     _xlpm.sp, TRIM(CLEAN($B36)),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36" s="46" t="str" cm="1">
        <f t="array" ref="G36">IF($A36="","",
   _xlfn.LET(
     _xlpm.upZT, IFERROR(LOOKUP(2,1/($A$3:$A36&lt;&gt;""),$A$3:$A36),""),
     _xlpm.dnZT, IFERROR(INDEX($A36:$A$104, MATCH(TRUE, $A36:$A$104&lt;&gt;"", 0)),""),
     _xlpm.zt, TRIM(CLEAN(IF(_xlpm.upZT&lt;&gt;"", _xlpm.upZT, _xlpm.dnZT))),
     _xlpm.sp, TRIM(CLEAN($B36)),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36" s="46" t="str" cm="1">
        <f t="array" ref="H36">IF($A36="","",
   _xlfn.LET(
     _xlpm.upZT, IFERROR(LOOKUP(2,1/($A$3:$A36&lt;&gt;""),$A$3:$A36),""),
     _xlpm.dnZT, IFERROR(INDEX($A36:$A$104, MATCH(TRUE, $A36:$A$104&lt;&gt;"", 0)),""),
     _xlpm.zt, TRIM(CLEAN(IF(_xlpm.upZT&lt;&gt;"", _xlpm.upZT, _xlpm.dnZT))),
     _xlpm.sp, TRIM(CLEAN($B36)),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36" s="46" t="str" cm="1">
        <f t="array" ref="I36">IF($A36="","",
   _xlfn.LET(
     _xlpm.upZT, IFERROR(LOOKUP(2,1/($A$3:$A36&lt;&gt;""),$A$3:$A36),""),
     _xlpm.dnZT, IFERROR(INDEX($A36:$A$104, MATCH(TRUE, $A36:$A$104&lt;&gt;"", 0)),""),
     _xlpm.zt, TRIM(CLEAN(IF(_xlpm.upZT&lt;&gt;"", _xlpm.upZT, _xlpm.dnZT))),
     _xlpm.sp, TRIM(CLEAN($B36)),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36" s="46" t="str" cm="1">
        <f t="array" ref="J36">IF($A36="","",
   _xlfn.LET(
     _xlpm.upZT, IFERROR(LOOKUP(2,1/($A$3:$A36&lt;&gt;""),$A$3:$A36),""),
     _xlpm.dnZT, IFERROR(INDEX($A36:$A$104, MATCH(TRUE, $A36:$A$104&lt;&gt;"", 0)),""),
     _xlpm.zt, TRIM(CLEAN(IF(_xlpm.upZT&lt;&gt;"", _xlpm.upZT, _xlpm.dnZT))),
     _xlpm.sp, TRIM(CLEAN($B36)),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36" s="46" t="str" cm="1">
        <f t="array" ref="K36">IF($A36="","",
   _xlfn.LET(
     _xlpm.upZT, IFERROR(LOOKUP(2,1/($A$3:$A36&lt;&gt;""),$A$3:$A36),""),
     _xlpm.dnZT, IFERROR(INDEX($A36:$A$104, MATCH(TRUE, $A36:$A$104&lt;&gt;"", 0)),""),
     _xlpm.zt, TRIM(CLEAN(IF(_xlpm.upZT&lt;&gt;"", _xlpm.upZT, _xlpm.dnZT))),
     _xlpm.sp, TRIM(CLEAN($B36)),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36" s="46" t="str" cm="1">
        <f t="array" ref="L36">IF($A36="","",
   _xlfn.LET(
     _xlpm.upZT, IFERROR(LOOKUP(2,1/($A$3:$A36&lt;&gt;""),$A$3:$A36),""),
     _xlpm.dnZT, IFERROR(INDEX($A36:$A$104, MATCH(TRUE, $A36:$A$104&lt;&gt;"", 0)),""),
     _xlpm.zt, TRIM(CLEAN(IF(_xlpm.upZT&lt;&gt;"", _xlpm.upZT, _xlpm.dnZT))),
     _xlpm.sp, TRIM(CLEAN($B36)),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36" s="46" t="str" cm="1">
        <f t="array" ref="M36">IF($A36="","",
   _xlfn.LET(
     _xlpm.upZT, IFERROR(LOOKUP(2,1/($A$3:$A36&lt;&gt;""),$A$3:$A36),""),
     _xlpm.dnZT, IFERROR(INDEX($A36:$A$104, MATCH(TRUE, $A36:$A$104&lt;&gt;"", 0)),""),
     _xlpm.zt, TRIM(CLEAN(IF(_xlpm.upZT&lt;&gt;"", _xlpm.upZT, _xlpm.dnZT))),
     _xlpm.sp, TRIM(CLEAN($B36)),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36" s="46" t="str" cm="1">
        <f t="array" ref="N36">IF($A36="","",
   _xlfn.LET(
     _xlpm.upZT, IFERROR(LOOKUP(2,1/($A$3:$A36&lt;&gt;""),$A$3:$A36),""),
     _xlpm.dnZT, IFERROR(INDEX($A36:$A$104, MATCH(TRUE, $A36:$A$104&lt;&gt;"", 0)),""),
     _xlpm.zt, TRIM(CLEAN(IF(_xlpm.upZT&lt;&gt;"", _xlpm.upZT, _xlpm.dnZT))),
     _xlpm.sp, TRIM(CLEAN($B36)),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36" s="46" t="str" cm="1">
        <f t="array" ref="O36">IF($A36="","",
   _xlfn.LET(
     _xlpm.upZT, IFERROR(LOOKUP(2,1/($A$3:$A36&lt;&gt;""),$A$3:$A36),""),
     _xlpm.dnZT, IFERROR(INDEX($A36:$A$104, MATCH(TRUE, $A36:$A$104&lt;&gt;"", 0)),""),
     _xlpm.zt, TRIM(CLEAN(IF(_xlpm.upZT&lt;&gt;"", _xlpm.upZT, _xlpm.dnZT))),
     _xlpm.sp, TRIM(CLEAN($B36)),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36" s="46" t="str" cm="1">
        <f t="array" ref="P36">IF($A36="","",
   _xlfn.LET(
     _xlpm.upZT, IFERROR(LOOKUP(2,1/($A$3:$A36&lt;&gt;""),$A$3:$A36),""),
     _xlpm.dnZT, IFERROR(INDEX($A36:$A$104, MATCH(TRUE, $A36:$A$104&lt;&gt;"", 0)),""),
     _xlpm.zt, TRIM(CLEAN(IF(_xlpm.upZT&lt;&gt;"", _xlpm.upZT, _xlpm.dnZT))),
     _xlpm.sp, TRIM(CLEAN($B36)),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36" s="46" t="str" cm="1">
        <f t="array" ref="Q36">IF($A36="","",
   _xlfn.LET(
     _xlpm.upZT, IFERROR(LOOKUP(2,1/($A$3:$A36&lt;&gt;""),$A$3:$A36),""),
     _xlpm.dnZT, IFERROR(INDEX($A36:$A$104, MATCH(TRUE, $A36:$A$104&lt;&gt;"", 0)),""),
     _xlpm.zt, TRIM(CLEAN(IF(_xlpm.upZT&lt;&gt;"", _xlpm.upZT, _xlpm.dnZT))),
     _xlpm.sp, TRIM(CLEAN($B36)),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36" s="46" t="str" cm="1">
        <f t="array" ref="R36">IF($A36="","",
   _xlfn.LET(
     _xlpm.upZT, IFERROR(LOOKUP(2,1/($A$3:$A36&lt;&gt;""),$A$3:$A36),""),
     _xlpm.dnZT, IFERROR(INDEX($A36:$A$104, MATCH(TRUE, $A36:$A$104&lt;&gt;"", 0)),""),
     _xlpm.zt, TRIM(CLEAN(IF(_xlpm.upZT&lt;&gt;"", _xlpm.upZT, _xlpm.dnZT))),
     _xlpm.sp, TRIM(CLEAN($B36)),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36" s="98"/>
    </row>
    <row r="37" spans="1:19" x14ac:dyDescent="0.25">
      <c r="A37" s="58" cm="1">
        <f t="array" ref="A37">IFERROR(INDEX($Z:$Z, 2+INT((ROW()-3)/4)), "")</f>
        <v>0</v>
      </c>
      <c r="B37" s="31" t="s">
        <v>108</v>
      </c>
      <c r="C37" s="46" t="str" cm="1">
        <f t="array" ref="C37">IF($A37="","",
   _xlfn.LET(
     _xlpm.upZT, IFERROR(LOOKUP(2,1/($A$3:$A37&lt;&gt;""),$A$3:$A37),""),
     _xlpm.dnZT, IFERROR(INDEX($A37:$A$104, MATCH(TRUE, $A37:$A$104&lt;&gt;"", 0)),""),
     _xlpm.zt, TRIM(CLEAN(IF(_xlpm.upZT&lt;&gt;"", _xlpm.upZT, _xlpm.dnZT))),
     _xlpm.sp, TRIM(CLEAN($B37)),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37" s="46" t="str" cm="1">
        <f t="array" ref="D37">IF($A37="","",
   _xlfn.LET(
     _xlpm.upZT, IFERROR(LOOKUP(2,1/($A$3:$A37&lt;&gt;""),$A$3:$A37),""),
     _xlpm.dnZT, IFERROR(INDEX($A37:$A$104, MATCH(TRUE, $A37:$A$104&lt;&gt;"", 0)),""),
     _xlpm.zt, TRIM(CLEAN(IF(_xlpm.upZT&lt;&gt;"", _xlpm.upZT, _xlpm.dnZT))),
     _xlpm.sp, TRIM(CLEAN($B37)),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37" s="46" t="str" cm="1">
        <f t="array" ref="E37">IF($A37="","",
   _xlfn.LET(
     _xlpm.upZT, IFERROR(LOOKUP(2,1/($A$3:$A37&lt;&gt;""),$A$3:$A37),""),
     _xlpm.dnZT, IFERROR(INDEX($A37:$A$104, MATCH(TRUE, $A37:$A$104&lt;&gt;"", 0)),""),
     _xlpm.zt, TRIM(CLEAN(IF(_xlpm.upZT&lt;&gt;"", _xlpm.upZT, _xlpm.dnZT))),
     _xlpm.sp, TRIM(CLEAN($B37)),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37" s="46" t="str" cm="1">
        <f t="array" ref="F37">IF($A37="","",
   _xlfn.LET(
     _xlpm.upZT, IFERROR(LOOKUP(2,1/($A$3:$A37&lt;&gt;""),$A$3:$A37),""),
     _xlpm.dnZT, IFERROR(INDEX($A37:$A$104, MATCH(TRUE, $A37:$A$104&lt;&gt;"", 0)),""),
     _xlpm.zt, TRIM(CLEAN(IF(_xlpm.upZT&lt;&gt;"", _xlpm.upZT, _xlpm.dnZT))),
     _xlpm.sp, TRIM(CLEAN($B37)),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37" s="46" t="str" cm="1">
        <f t="array" ref="G37">IF($A37="","",
   _xlfn.LET(
     _xlpm.upZT, IFERROR(LOOKUP(2,1/($A$3:$A37&lt;&gt;""),$A$3:$A37),""),
     _xlpm.dnZT, IFERROR(INDEX($A37:$A$104, MATCH(TRUE, $A37:$A$104&lt;&gt;"", 0)),""),
     _xlpm.zt, TRIM(CLEAN(IF(_xlpm.upZT&lt;&gt;"", _xlpm.upZT, _xlpm.dnZT))),
     _xlpm.sp, TRIM(CLEAN($B37)),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37" s="46" t="str" cm="1">
        <f t="array" ref="H37">IF($A37="","",
   _xlfn.LET(
     _xlpm.upZT, IFERROR(LOOKUP(2,1/($A$3:$A37&lt;&gt;""),$A$3:$A37),""),
     _xlpm.dnZT, IFERROR(INDEX($A37:$A$104, MATCH(TRUE, $A37:$A$104&lt;&gt;"", 0)),""),
     _xlpm.zt, TRIM(CLEAN(IF(_xlpm.upZT&lt;&gt;"", _xlpm.upZT, _xlpm.dnZT))),
     _xlpm.sp, TRIM(CLEAN($B37)),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37" s="46" t="str" cm="1">
        <f t="array" ref="I37">IF($A37="","",
   _xlfn.LET(
     _xlpm.upZT, IFERROR(LOOKUP(2,1/($A$3:$A37&lt;&gt;""),$A$3:$A37),""),
     _xlpm.dnZT, IFERROR(INDEX($A37:$A$104, MATCH(TRUE, $A37:$A$104&lt;&gt;"", 0)),""),
     _xlpm.zt, TRIM(CLEAN(IF(_xlpm.upZT&lt;&gt;"", _xlpm.upZT, _xlpm.dnZT))),
     _xlpm.sp, TRIM(CLEAN($B37)),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37" s="46" t="str" cm="1">
        <f t="array" ref="J37">IF($A37="","",
   _xlfn.LET(
     _xlpm.upZT, IFERROR(LOOKUP(2,1/($A$3:$A37&lt;&gt;""),$A$3:$A37),""),
     _xlpm.dnZT, IFERROR(INDEX($A37:$A$104, MATCH(TRUE, $A37:$A$104&lt;&gt;"", 0)),""),
     _xlpm.zt, TRIM(CLEAN(IF(_xlpm.upZT&lt;&gt;"", _xlpm.upZT, _xlpm.dnZT))),
     _xlpm.sp, TRIM(CLEAN($B37)),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37" s="46" t="str" cm="1">
        <f t="array" ref="K37">IF($A37="","",
   _xlfn.LET(
     _xlpm.upZT, IFERROR(LOOKUP(2,1/($A$3:$A37&lt;&gt;""),$A$3:$A37),""),
     _xlpm.dnZT, IFERROR(INDEX($A37:$A$104, MATCH(TRUE, $A37:$A$104&lt;&gt;"", 0)),""),
     _xlpm.zt, TRIM(CLEAN(IF(_xlpm.upZT&lt;&gt;"", _xlpm.upZT, _xlpm.dnZT))),
     _xlpm.sp, TRIM(CLEAN($B37)),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37" s="46" t="str" cm="1">
        <f t="array" ref="L37">IF($A37="","",
   _xlfn.LET(
     _xlpm.upZT, IFERROR(LOOKUP(2,1/($A$3:$A37&lt;&gt;""),$A$3:$A37),""),
     _xlpm.dnZT, IFERROR(INDEX($A37:$A$104, MATCH(TRUE, $A37:$A$104&lt;&gt;"", 0)),""),
     _xlpm.zt, TRIM(CLEAN(IF(_xlpm.upZT&lt;&gt;"", _xlpm.upZT, _xlpm.dnZT))),
     _xlpm.sp, TRIM(CLEAN($B37)),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37" s="46" t="str" cm="1">
        <f t="array" ref="M37">IF($A37="","",
   _xlfn.LET(
     _xlpm.upZT, IFERROR(LOOKUP(2,1/($A$3:$A37&lt;&gt;""),$A$3:$A37),""),
     _xlpm.dnZT, IFERROR(INDEX($A37:$A$104, MATCH(TRUE, $A37:$A$104&lt;&gt;"", 0)),""),
     _xlpm.zt, TRIM(CLEAN(IF(_xlpm.upZT&lt;&gt;"", _xlpm.upZT, _xlpm.dnZT))),
     _xlpm.sp, TRIM(CLEAN($B37)),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37" s="46" t="str" cm="1">
        <f t="array" ref="N37">IF($A37="","",
   _xlfn.LET(
     _xlpm.upZT, IFERROR(LOOKUP(2,1/($A$3:$A37&lt;&gt;""),$A$3:$A37),""),
     _xlpm.dnZT, IFERROR(INDEX($A37:$A$104, MATCH(TRUE, $A37:$A$104&lt;&gt;"", 0)),""),
     _xlpm.zt, TRIM(CLEAN(IF(_xlpm.upZT&lt;&gt;"", _xlpm.upZT, _xlpm.dnZT))),
     _xlpm.sp, TRIM(CLEAN($B37)),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37" s="46" t="str" cm="1">
        <f t="array" ref="O37">IF($A37="","",
   _xlfn.LET(
     _xlpm.upZT, IFERROR(LOOKUP(2,1/($A$3:$A37&lt;&gt;""),$A$3:$A37),""),
     _xlpm.dnZT, IFERROR(INDEX($A37:$A$104, MATCH(TRUE, $A37:$A$104&lt;&gt;"", 0)),""),
     _xlpm.zt, TRIM(CLEAN(IF(_xlpm.upZT&lt;&gt;"", _xlpm.upZT, _xlpm.dnZT))),
     _xlpm.sp, TRIM(CLEAN($B37)),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37" s="46" t="str" cm="1">
        <f t="array" ref="P37">IF($A37="","",
   _xlfn.LET(
     _xlpm.upZT, IFERROR(LOOKUP(2,1/($A$3:$A37&lt;&gt;""),$A$3:$A37),""),
     _xlpm.dnZT, IFERROR(INDEX($A37:$A$104, MATCH(TRUE, $A37:$A$104&lt;&gt;"", 0)),""),
     _xlpm.zt, TRIM(CLEAN(IF(_xlpm.upZT&lt;&gt;"", _xlpm.upZT, _xlpm.dnZT))),
     _xlpm.sp, TRIM(CLEAN($B37)),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37" s="46" t="str" cm="1">
        <f t="array" ref="Q37">IF($A37="","",
   _xlfn.LET(
     _xlpm.upZT, IFERROR(LOOKUP(2,1/($A$3:$A37&lt;&gt;""),$A$3:$A37),""),
     _xlpm.dnZT, IFERROR(INDEX($A37:$A$104, MATCH(TRUE, $A37:$A$104&lt;&gt;"", 0)),""),
     _xlpm.zt, TRIM(CLEAN(IF(_xlpm.upZT&lt;&gt;"", _xlpm.upZT, _xlpm.dnZT))),
     _xlpm.sp, TRIM(CLEAN($B37)),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37" s="46" t="str" cm="1">
        <f t="array" ref="R37">IF($A37="","",
   _xlfn.LET(
     _xlpm.upZT, IFERROR(LOOKUP(2,1/($A$3:$A37&lt;&gt;""),$A$3:$A37),""),
     _xlpm.dnZT, IFERROR(INDEX($A37:$A$104, MATCH(TRUE, $A37:$A$104&lt;&gt;"", 0)),""),
     _xlpm.zt, TRIM(CLEAN(IF(_xlpm.upZT&lt;&gt;"", _xlpm.upZT, _xlpm.dnZT))),
     _xlpm.sp, TRIM(CLEAN($B37)),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37" s="98"/>
    </row>
    <row r="38" spans="1:19" x14ac:dyDescent="0.25">
      <c r="A38" s="58" cm="1">
        <f t="array" ref="A38">IFERROR(INDEX($Z:$Z, 2+INT((ROW()-3)/4)), "")</f>
        <v>0</v>
      </c>
      <c r="B38" s="31" t="s">
        <v>109</v>
      </c>
      <c r="C38" s="46" t="str" cm="1">
        <f t="array" ref="C38">IF($A38="","",
   _xlfn.LET(
     _xlpm.upZT, IFERROR(LOOKUP(2,1/($A$3:$A38&lt;&gt;""),$A$3:$A38),""),
     _xlpm.dnZT, IFERROR(INDEX($A38:$A$104, MATCH(TRUE, $A38:$A$104&lt;&gt;"", 0)),""),
     _xlpm.zt, TRIM(CLEAN(IF(_xlpm.upZT&lt;&gt;"", _xlpm.upZT, _xlpm.dnZT))),
     _xlpm.sp, TRIM(CLEAN($B38)),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38" s="46" t="str" cm="1">
        <f t="array" ref="D38">IF($A38="","",
   _xlfn.LET(
     _xlpm.upZT, IFERROR(LOOKUP(2,1/($A$3:$A38&lt;&gt;""),$A$3:$A38),""),
     _xlpm.dnZT, IFERROR(INDEX($A38:$A$104, MATCH(TRUE, $A38:$A$104&lt;&gt;"", 0)),""),
     _xlpm.zt, TRIM(CLEAN(IF(_xlpm.upZT&lt;&gt;"", _xlpm.upZT, _xlpm.dnZT))),
     _xlpm.sp, TRIM(CLEAN($B38)),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38" s="46" t="str" cm="1">
        <f t="array" ref="E38">IF($A38="","",
   _xlfn.LET(
     _xlpm.upZT, IFERROR(LOOKUP(2,1/($A$3:$A38&lt;&gt;""),$A$3:$A38),""),
     _xlpm.dnZT, IFERROR(INDEX($A38:$A$104, MATCH(TRUE, $A38:$A$104&lt;&gt;"", 0)),""),
     _xlpm.zt, TRIM(CLEAN(IF(_xlpm.upZT&lt;&gt;"", _xlpm.upZT, _xlpm.dnZT))),
     _xlpm.sp, TRIM(CLEAN($B38)),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38" s="46" t="str" cm="1">
        <f t="array" ref="F38">IF($A38="","",
   _xlfn.LET(
     _xlpm.upZT, IFERROR(LOOKUP(2,1/($A$3:$A38&lt;&gt;""),$A$3:$A38),""),
     _xlpm.dnZT, IFERROR(INDEX($A38:$A$104, MATCH(TRUE, $A38:$A$104&lt;&gt;"", 0)),""),
     _xlpm.zt, TRIM(CLEAN(IF(_xlpm.upZT&lt;&gt;"", _xlpm.upZT, _xlpm.dnZT))),
     _xlpm.sp, TRIM(CLEAN($B38)),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38" s="46" t="str" cm="1">
        <f t="array" ref="G38">IF($A38="","",
   _xlfn.LET(
     _xlpm.upZT, IFERROR(LOOKUP(2,1/($A$3:$A38&lt;&gt;""),$A$3:$A38),""),
     _xlpm.dnZT, IFERROR(INDEX($A38:$A$104, MATCH(TRUE, $A38:$A$104&lt;&gt;"", 0)),""),
     _xlpm.zt, TRIM(CLEAN(IF(_xlpm.upZT&lt;&gt;"", _xlpm.upZT, _xlpm.dnZT))),
     _xlpm.sp, TRIM(CLEAN($B38)),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38" s="46" t="str" cm="1">
        <f t="array" ref="H38">IF($A38="","",
   _xlfn.LET(
     _xlpm.upZT, IFERROR(LOOKUP(2,1/($A$3:$A38&lt;&gt;""),$A$3:$A38),""),
     _xlpm.dnZT, IFERROR(INDEX($A38:$A$104, MATCH(TRUE, $A38:$A$104&lt;&gt;"", 0)),""),
     _xlpm.zt, TRIM(CLEAN(IF(_xlpm.upZT&lt;&gt;"", _xlpm.upZT, _xlpm.dnZT))),
     _xlpm.sp, TRIM(CLEAN($B38)),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38" s="46" t="str" cm="1">
        <f t="array" ref="I38">IF($A38="","",
   _xlfn.LET(
     _xlpm.upZT, IFERROR(LOOKUP(2,1/($A$3:$A38&lt;&gt;""),$A$3:$A38),""),
     _xlpm.dnZT, IFERROR(INDEX($A38:$A$104, MATCH(TRUE, $A38:$A$104&lt;&gt;"", 0)),""),
     _xlpm.zt, TRIM(CLEAN(IF(_xlpm.upZT&lt;&gt;"", _xlpm.upZT, _xlpm.dnZT))),
     _xlpm.sp, TRIM(CLEAN($B38)),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38" s="46" t="str" cm="1">
        <f t="array" ref="J38">IF($A38="","",
   _xlfn.LET(
     _xlpm.upZT, IFERROR(LOOKUP(2,1/($A$3:$A38&lt;&gt;""),$A$3:$A38),""),
     _xlpm.dnZT, IFERROR(INDEX($A38:$A$104, MATCH(TRUE, $A38:$A$104&lt;&gt;"", 0)),""),
     _xlpm.zt, TRIM(CLEAN(IF(_xlpm.upZT&lt;&gt;"", _xlpm.upZT, _xlpm.dnZT))),
     _xlpm.sp, TRIM(CLEAN($B38)),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38" s="46" t="str" cm="1">
        <f t="array" ref="K38">IF($A38="","",
   _xlfn.LET(
     _xlpm.upZT, IFERROR(LOOKUP(2,1/($A$3:$A38&lt;&gt;""),$A$3:$A38),""),
     _xlpm.dnZT, IFERROR(INDEX($A38:$A$104, MATCH(TRUE, $A38:$A$104&lt;&gt;"", 0)),""),
     _xlpm.zt, TRIM(CLEAN(IF(_xlpm.upZT&lt;&gt;"", _xlpm.upZT, _xlpm.dnZT))),
     _xlpm.sp, TRIM(CLEAN($B38)),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38" s="46" t="str" cm="1">
        <f t="array" ref="L38">IF($A38="","",
   _xlfn.LET(
     _xlpm.upZT, IFERROR(LOOKUP(2,1/($A$3:$A38&lt;&gt;""),$A$3:$A38),""),
     _xlpm.dnZT, IFERROR(INDEX($A38:$A$104, MATCH(TRUE, $A38:$A$104&lt;&gt;"", 0)),""),
     _xlpm.zt, TRIM(CLEAN(IF(_xlpm.upZT&lt;&gt;"", _xlpm.upZT, _xlpm.dnZT))),
     _xlpm.sp, TRIM(CLEAN($B38)),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38" s="46" t="str" cm="1">
        <f t="array" ref="M38">IF($A38="","",
   _xlfn.LET(
     _xlpm.upZT, IFERROR(LOOKUP(2,1/($A$3:$A38&lt;&gt;""),$A$3:$A38),""),
     _xlpm.dnZT, IFERROR(INDEX($A38:$A$104, MATCH(TRUE, $A38:$A$104&lt;&gt;"", 0)),""),
     _xlpm.zt, TRIM(CLEAN(IF(_xlpm.upZT&lt;&gt;"", _xlpm.upZT, _xlpm.dnZT))),
     _xlpm.sp, TRIM(CLEAN($B38)),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38" s="46" t="str" cm="1">
        <f t="array" ref="N38">IF($A38="","",
   _xlfn.LET(
     _xlpm.upZT, IFERROR(LOOKUP(2,1/($A$3:$A38&lt;&gt;""),$A$3:$A38),""),
     _xlpm.dnZT, IFERROR(INDEX($A38:$A$104, MATCH(TRUE, $A38:$A$104&lt;&gt;"", 0)),""),
     _xlpm.zt, TRIM(CLEAN(IF(_xlpm.upZT&lt;&gt;"", _xlpm.upZT, _xlpm.dnZT))),
     _xlpm.sp, TRIM(CLEAN($B38)),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38" s="46" t="str" cm="1">
        <f t="array" ref="O38">IF($A38="","",
   _xlfn.LET(
     _xlpm.upZT, IFERROR(LOOKUP(2,1/($A$3:$A38&lt;&gt;""),$A$3:$A38),""),
     _xlpm.dnZT, IFERROR(INDEX($A38:$A$104, MATCH(TRUE, $A38:$A$104&lt;&gt;"", 0)),""),
     _xlpm.zt, TRIM(CLEAN(IF(_xlpm.upZT&lt;&gt;"", _xlpm.upZT, _xlpm.dnZT))),
     _xlpm.sp, TRIM(CLEAN($B38)),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38" s="46" t="str" cm="1">
        <f t="array" ref="P38">IF($A38="","",
   _xlfn.LET(
     _xlpm.upZT, IFERROR(LOOKUP(2,1/($A$3:$A38&lt;&gt;""),$A$3:$A38),""),
     _xlpm.dnZT, IFERROR(INDEX($A38:$A$104, MATCH(TRUE, $A38:$A$104&lt;&gt;"", 0)),""),
     _xlpm.zt, TRIM(CLEAN(IF(_xlpm.upZT&lt;&gt;"", _xlpm.upZT, _xlpm.dnZT))),
     _xlpm.sp, TRIM(CLEAN($B38)),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38" s="46" t="str" cm="1">
        <f t="array" ref="Q38">IF($A38="","",
   _xlfn.LET(
     _xlpm.upZT, IFERROR(LOOKUP(2,1/($A$3:$A38&lt;&gt;""),$A$3:$A38),""),
     _xlpm.dnZT, IFERROR(INDEX($A38:$A$104, MATCH(TRUE, $A38:$A$104&lt;&gt;"", 0)),""),
     _xlpm.zt, TRIM(CLEAN(IF(_xlpm.upZT&lt;&gt;"", _xlpm.upZT, _xlpm.dnZT))),
     _xlpm.sp, TRIM(CLEAN($B38)),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38" s="46" t="str" cm="1">
        <f t="array" ref="R38">IF($A38="","",
   _xlfn.LET(
     _xlpm.upZT, IFERROR(LOOKUP(2,1/($A$3:$A38&lt;&gt;""),$A$3:$A38),""),
     _xlpm.dnZT, IFERROR(INDEX($A38:$A$104, MATCH(TRUE, $A38:$A$104&lt;&gt;"", 0)),""),
     _xlpm.zt, TRIM(CLEAN(IF(_xlpm.upZT&lt;&gt;"", _xlpm.upZT, _xlpm.dnZT))),
     _xlpm.sp, TRIM(CLEAN($B38)),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38" s="98"/>
    </row>
    <row r="39" spans="1:19" x14ac:dyDescent="0.25">
      <c r="A39" s="58" cm="1">
        <f t="array" ref="A39">IFERROR(INDEX($Z:$Z, 2+INT((ROW()-3)/4)), "")</f>
        <v>0</v>
      </c>
      <c r="B39" s="31" t="s">
        <v>106</v>
      </c>
      <c r="C39" s="46" t="str" cm="1">
        <f t="array" ref="C39">IF($A39="","",
   _xlfn.LET(
     _xlpm.upZT, IFERROR(LOOKUP(2,1/($A$3:$A39&lt;&gt;""),$A$3:$A39),""),
     _xlpm.dnZT, IFERROR(INDEX($A39:$A$104, MATCH(TRUE, $A39:$A$104&lt;&gt;"", 0)),""),
     _xlpm.zt, TRIM(CLEAN(IF(_xlpm.upZT&lt;&gt;"", _xlpm.upZT, _xlpm.dnZT))),
     _xlpm.sp, TRIM(CLEAN($B39)),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39" s="46" t="str" cm="1">
        <f t="array" ref="D39">IF($A39="","",
   _xlfn.LET(
     _xlpm.upZT, IFERROR(LOOKUP(2,1/($A$3:$A39&lt;&gt;""),$A$3:$A39),""),
     _xlpm.dnZT, IFERROR(INDEX($A39:$A$104, MATCH(TRUE, $A39:$A$104&lt;&gt;"", 0)),""),
     _xlpm.zt, TRIM(CLEAN(IF(_xlpm.upZT&lt;&gt;"", _xlpm.upZT, _xlpm.dnZT))),
     _xlpm.sp, TRIM(CLEAN($B39)),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39" s="46" t="str" cm="1">
        <f t="array" ref="E39">IF($A39="","",
   _xlfn.LET(
     _xlpm.upZT, IFERROR(LOOKUP(2,1/($A$3:$A39&lt;&gt;""),$A$3:$A39),""),
     _xlpm.dnZT, IFERROR(INDEX($A39:$A$104, MATCH(TRUE, $A39:$A$104&lt;&gt;"", 0)),""),
     _xlpm.zt, TRIM(CLEAN(IF(_xlpm.upZT&lt;&gt;"", _xlpm.upZT, _xlpm.dnZT))),
     _xlpm.sp, TRIM(CLEAN($B39)),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39" s="46" t="str" cm="1">
        <f t="array" ref="F39">IF($A39="","",
   _xlfn.LET(
     _xlpm.upZT, IFERROR(LOOKUP(2,1/($A$3:$A39&lt;&gt;""),$A$3:$A39),""),
     _xlpm.dnZT, IFERROR(INDEX($A39:$A$104, MATCH(TRUE, $A39:$A$104&lt;&gt;"", 0)),""),
     _xlpm.zt, TRIM(CLEAN(IF(_xlpm.upZT&lt;&gt;"", _xlpm.upZT, _xlpm.dnZT))),
     _xlpm.sp, TRIM(CLEAN($B39)),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39" s="46" t="str" cm="1">
        <f t="array" ref="G39">IF($A39="","",
   _xlfn.LET(
     _xlpm.upZT, IFERROR(LOOKUP(2,1/($A$3:$A39&lt;&gt;""),$A$3:$A39),""),
     _xlpm.dnZT, IFERROR(INDEX($A39:$A$104, MATCH(TRUE, $A39:$A$104&lt;&gt;"", 0)),""),
     _xlpm.zt, TRIM(CLEAN(IF(_xlpm.upZT&lt;&gt;"", _xlpm.upZT, _xlpm.dnZT))),
     _xlpm.sp, TRIM(CLEAN($B39)),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39" s="46" t="str" cm="1">
        <f t="array" ref="H39">IF($A39="","",
   _xlfn.LET(
     _xlpm.upZT, IFERROR(LOOKUP(2,1/($A$3:$A39&lt;&gt;""),$A$3:$A39),""),
     _xlpm.dnZT, IFERROR(INDEX($A39:$A$104, MATCH(TRUE, $A39:$A$104&lt;&gt;"", 0)),""),
     _xlpm.zt, TRIM(CLEAN(IF(_xlpm.upZT&lt;&gt;"", _xlpm.upZT, _xlpm.dnZT))),
     _xlpm.sp, TRIM(CLEAN($B39)),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39" s="46" t="str" cm="1">
        <f t="array" ref="I39">IF($A39="","",
   _xlfn.LET(
     _xlpm.upZT, IFERROR(LOOKUP(2,1/($A$3:$A39&lt;&gt;""),$A$3:$A39),""),
     _xlpm.dnZT, IFERROR(INDEX($A39:$A$104, MATCH(TRUE, $A39:$A$104&lt;&gt;"", 0)),""),
     _xlpm.zt, TRIM(CLEAN(IF(_xlpm.upZT&lt;&gt;"", _xlpm.upZT, _xlpm.dnZT))),
     _xlpm.sp, TRIM(CLEAN($B39)),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39" s="46" t="str" cm="1">
        <f t="array" ref="J39">IF($A39="","",
   _xlfn.LET(
     _xlpm.upZT, IFERROR(LOOKUP(2,1/($A$3:$A39&lt;&gt;""),$A$3:$A39),""),
     _xlpm.dnZT, IFERROR(INDEX($A39:$A$104, MATCH(TRUE, $A39:$A$104&lt;&gt;"", 0)),""),
     _xlpm.zt, TRIM(CLEAN(IF(_xlpm.upZT&lt;&gt;"", _xlpm.upZT, _xlpm.dnZT))),
     _xlpm.sp, TRIM(CLEAN($B39)),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39" s="46" t="str" cm="1">
        <f t="array" ref="K39">IF($A39="","",
   _xlfn.LET(
     _xlpm.upZT, IFERROR(LOOKUP(2,1/($A$3:$A39&lt;&gt;""),$A$3:$A39),""),
     _xlpm.dnZT, IFERROR(INDEX($A39:$A$104, MATCH(TRUE, $A39:$A$104&lt;&gt;"", 0)),""),
     _xlpm.zt, TRIM(CLEAN(IF(_xlpm.upZT&lt;&gt;"", _xlpm.upZT, _xlpm.dnZT))),
     _xlpm.sp, TRIM(CLEAN($B39)),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39" s="46" t="str" cm="1">
        <f t="array" ref="L39">IF($A39="","",
   _xlfn.LET(
     _xlpm.upZT, IFERROR(LOOKUP(2,1/($A$3:$A39&lt;&gt;""),$A$3:$A39),""),
     _xlpm.dnZT, IFERROR(INDEX($A39:$A$104, MATCH(TRUE, $A39:$A$104&lt;&gt;"", 0)),""),
     _xlpm.zt, TRIM(CLEAN(IF(_xlpm.upZT&lt;&gt;"", _xlpm.upZT, _xlpm.dnZT))),
     _xlpm.sp, TRIM(CLEAN($B39)),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39" s="46" t="str" cm="1">
        <f t="array" ref="M39">IF($A39="","",
   _xlfn.LET(
     _xlpm.upZT, IFERROR(LOOKUP(2,1/($A$3:$A39&lt;&gt;""),$A$3:$A39),""),
     _xlpm.dnZT, IFERROR(INDEX($A39:$A$104, MATCH(TRUE, $A39:$A$104&lt;&gt;"", 0)),""),
     _xlpm.zt, TRIM(CLEAN(IF(_xlpm.upZT&lt;&gt;"", _xlpm.upZT, _xlpm.dnZT))),
     _xlpm.sp, TRIM(CLEAN($B39)),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39" s="46" t="str" cm="1">
        <f t="array" ref="N39">IF($A39="","",
   _xlfn.LET(
     _xlpm.upZT, IFERROR(LOOKUP(2,1/($A$3:$A39&lt;&gt;""),$A$3:$A39),""),
     _xlpm.dnZT, IFERROR(INDEX($A39:$A$104, MATCH(TRUE, $A39:$A$104&lt;&gt;"", 0)),""),
     _xlpm.zt, TRIM(CLEAN(IF(_xlpm.upZT&lt;&gt;"", _xlpm.upZT, _xlpm.dnZT))),
     _xlpm.sp, TRIM(CLEAN($B39)),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39" s="46" t="str" cm="1">
        <f t="array" ref="O39">IF($A39="","",
   _xlfn.LET(
     _xlpm.upZT, IFERROR(LOOKUP(2,1/($A$3:$A39&lt;&gt;""),$A$3:$A39),""),
     _xlpm.dnZT, IFERROR(INDEX($A39:$A$104, MATCH(TRUE, $A39:$A$104&lt;&gt;"", 0)),""),
     _xlpm.zt, TRIM(CLEAN(IF(_xlpm.upZT&lt;&gt;"", _xlpm.upZT, _xlpm.dnZT))),
     _xlpm.sp, TRIM(CLEAN($B39)),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39" s="46" t="str" cm="1">
        <f t="array" ref="P39">IF($A39="","",
   _xlfn.LET(
     _xlpm.upZT, IFERROR(LOOKUP(2,1/($A$3:$A39&lt;&gt;""),$A$3:$A39),""),
     _xlpm.dnZT, IFERROR(INDEX($A39:$A$104, MATCH(TRUE, $A39:$A$104&lt;&gt;"", 0)),""),
     _xlpm.zt, TRIM(CLEAN(IF(_xlpm.upZT&lt;&gt;"", _xlpm.upZT, _xlpm.dnZT))),
     _xlpm.sp, TRIM(CLEAN($B39)),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39" s="46" t="str" cm="1">
        <f t="array" ref="Q39">IF($A39="","",
   _xlfn.LET(
     _xlpm.upZT, IFERROR(LOOKUP(2,1/($A$3:$A39&lt;&gt;""),$A$3:$A39),""),
     _xlpm.dnZT, IFERROR(INDEX($A39:$A$104, MATCH(TRUE, $A39:$A$104&lt;&gt;"", 0)),""),
     _xlpm.zt, TRIM(CLEAN(IF(_xlpm.upZT&lt;&gt;"", _xlpm.upZT, _xlpm.dnZT))),
     _xlpm.sp, TRIM(CLEAN($B39)),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39" s="46" t="str" cm="1">
        <f t="array" ref="R39">IF($A39="","",
   _xlfn.LET(
     _xlpm.upZT, IFERROR(LOOKUP(2,1/($A$3:$A39&lt;&gt;""),$A$3:$A39),""),
     _xlpm.dnZT, IFERROR(INDEX($A39:$A$104, MATCH(TRUE, $A39:$A$104&lt;&gt;"", 0)),""),
     _xlpm.zt, TRIM(CLEAN(IF(_xlpm.upZT&lt;&gt;"", _xlpm.upZT, _xlpm.dnZT))),
     _xlpm.sp, TRIM(CLEAN($B39)),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39" s="97"/>
    </row>
    <row r="40" spans="1:19" x14ac:dyDescent="0.25">
      <c r="A40" s="58" cm="1">
        <f t="array" ref="A40">IFERROR(INDEX($Z:$Z, 2+INT((ROW()-3)/4)), "")</f>
        <v>0</v>
      </c>
      <c r="B40" s="31" t="s">
        <v>107</v>
      </c>
      <c r="C40" s="46" t="str" cm="1">
        <f t="array" ref="C40">IF($A40="","",
   _xlfn.LET(
     _xlpm.upZT, IFERROR(LOOKUP(2,1/($A$3:$A40&lt;&gt;""),$A$3:$A40),""),
     _xlpm.dnZT, IFERROR(INDEX($A40:$A$104, MATCH(TRUE, $A40:$A$104&lt;&gt;"", 0)),""),
     _xlpm.zt, TRIM(CLEAN(IF(_xlpm.upZT&lt;&gt;"", _xlpm.upZT, _xlpm.dnZT))),
     _xlpm.sp, TRIM(CLEAN($B40)),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40" s="46" t="str" cm="1">
        <f t="array" ref="D40">IF($A40="","",
   _xlfn.LET(
     _xlpm.upZT, IFERROR(LOOKUP(2,1/($A$3:$A40&lt;&gt;""),$A$3:$A40),""),
     _xlpm.dnZT, IFERROR(INDEX($A40:$A$104, MATCH(TRUE, $A40:$A$104&lt;&gt;"", 0)),""),
     _xlpm.zt, TRIM(CLEAN(IF(_xlpm.upZT&lt;&gt;"", _xlpm.upZT, _xlpm.dnZT))),
     _xlpm.sp, TRIM(CLEAN($B40)),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40" s="46" t="str" cm="1">
        <f t="array" ref="E40">IF($A40="","",
   _xlfn.LET(
     _xlpm.upZT, IFERROR(LOOKUP(2,1/($A$3:$A40&lt;&gt;""),$A$3:$A40),""),
     _xlpm.dnZT, IFERROR(INDEX($A40:$A$104, MATCH(TRUE, $A40:$A$104&lt;&gt;"", 0)),""),
     _xlpm.zt, TRIM(CLEAN(IF(_xlpm.upZT&lt;&gt;"", _xlpm.upZT, _xlpm.dnZT))),
     _xlpm.sp, TRIM(CLEAN($B40)),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40" s="46" t="str" cm="1">
        <f t="array" ref="F40">IF($A40="","",
   _xlfn.LET(
     _xlpm.upZT, IFERROR(LOOKUP(2,1/($A$3:$A40&lt;&gt;""),$A$3:$A40),""),
     _xlpm.dnZT, IFERROR(INDEX($A40:$A$104, MATCH(TRUE, $A40:$A$104&lt;&gt;"", 0)),""),
     _xlpm.zt, TRIM(CLEAN(IF(_xlpm.upZT&lt;&gt;"", _xlpm.upZT, _xlpm.dnZT))),
     _xlpm.sp, TRIM(CLEAN($B40)),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40" s="46" t="str" cm="1">
        <f t="array" ref="G40">IF($A40="","",
   _xlfn.LET(
     _xlpm.upZT, IFERROR(LOOKUP(2,1/($A$3:$A40&lt;&gt;""),$A$3:$A40),""),
     _xlpm.dnZT, IFERROR(INDEX($A40:$A$104, MATCH(TRUE, $A40:$A$104&lt;&gt;"", 0)),""),
     _xlpm.zt, TRIM(CLEAN(IF(_xlpm.upZT&lt;&gt;"", _xlpm.upZT, _xlpm.dnZT))),
     _xlpm.sp, TRIM(CLEAN($B40)),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40" s="46" t="str" cm="1">
        <f t="array" ref="H40">IF($A40="","",
   _xlfn.LET(
     _xlpm.upZT, IFERROR(LOOKUP(2,1/($A$3:$A40&lt;&gt;""),$A$3:$A40),""),
     _xlpm.dnZT, IFERROR(INDEX($A40:$A$104, MATCH(TRUE, $A40:$A$104&lt;&gt;"", 0)),""),
     _xlpm.zt, TRIM(CLEAN(IF(_xlpm.upZT&lt;&gt;"", _xlpm.upZT, _xlpm.dnZT))),
     _xlpm.sp, TRIM(CLEAN($B40)),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40" s="46" t="str" cm="1">
        <f t="array" ref="I40">IF($A40="","",
   _xlfn.LET(
     _xlpm.upZT, IFERROR(LOOKUP(2,1/($A$3:$A40&lt;&gt;""),$A$3:$A40),""),
     _xlpm.dnZT, IFERROR(INDEX($A40:$A$104, MATCH(TRUE, $A40:$A$104&lt;&gt;"", 0)),""),
     _xlpm.zt, TRIM(CLEAN(IF(_xlpm.upZT&lt;&gt;"", _xlpm.upZT, _xlpm.dnZT))),
     _xlpm.sp, TRIM(CLEAN($B40)),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40" s="46" t="str" cm="1">
        <f t="array" ref="J40">IF($A40="","",
   _xlfn.LET(
     _xlpm.upZT, IFERROR(LOOKUP(2,1/($A$3:$A40&lt;&gt;""),$A$3:$A40),""),
     _xlpm.dnZT, IFERROR(INDEX($A40:$A$104, MATCH(TRUE, $A40:$A$104&lt;&gt;"", 0)),""),
     _xlpm.zt, TRIM(CLEAN(IF(_xlpm.upZT&lt;&gt;"", _xlpm.upZT, _xlpm.dnZT))),
     _xlpm.sp, TRIM(CLEAN($B40)),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40" s="46" t="str" cm="1">
        <f t="array" ref="K40">IF($A40="","",
   _xlfn.LET(
     _xlpm.upZT, IFERROR(LOOKUP(2,1/($A$3:$A40&lt;&gt;""),$A$3:$A40),""),
     _xlpm.dnZT, IFERROR(INDEX($A40:$A$104, MATCH(TRUE, $A40:$A$104&lt;&gt;"", 0)),""),
     _xlpm.zt, TRIM(CLEAN(IF(_xlpm.upZT&lt;&gt;"", _xlpm.upZT, _xlpm.dnZT))),
     _xlpm.sp, TRIM(CLEAN($B40)),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40" s="46" t="str" cm="1">
        <f t="array" ref="L40">IF($A40="","",
   _xlfn.LET(
     _xlpm.upZT, IFERROR(LOOKUP(2,1/($A$3:$A40&lt;&gt;""),$A$3:$A40),""),
     _xlpm.dnZT, IFERROR(INDEX($A40:$A$104, MATCH(TRUE, $A40:$A$104&lt;&gt;"", 0)),""),
     _xlpm.zt, TRIM(CLEAN(IF(_xlpm.upZT&lt;&gt;"", _xlpm.upZT, _xlpm.dnZT))),
     _xlpm.sp, TRIM(CLEAN($B40)),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40" s="46" t="str" cm="1">
        <f t="array" ref="M40">IF($A40="","",
   _xlfn.LET(
     _xlpm.upZT, IFERROR(LOOKUP(2,1/($A$3:$A40&lt;&gt;""),$A$3:$A40),""),
     _xlpm.dnZT, IFERROR(INDEX($A40:$A$104, MATCH(TRUE, $A40:$A$104&lt;&gt;"", 0)),""),
     _xlpm.zt, TRIM(CLEAN(IF(_xlpm.upZT&lt;&gt;"", _xlpm.upZT, _xlpm.dnZT))),
     _xlpm.sp, TRIM(CLEAN($B40)),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40" s="46" t="str" cm="1">
        <f t="array" ref="N40">IF($A40="","",
   _xlfn.LET(
     _xlpm.upZT, IFERROR(LOOKUP(2,1/($A$3:$A40&lt;&gt;""),$A$3:$A40),""),
     _xlpm.dnZT, IFERROR(INDEX($A40:$A$104, MATCH(TRUE, $A40:$A$104&lt;&gt;"", 0)),""),
     _xlpm.zt, TRIM(CLEAN(IF(_xlpm.upZT&lt;&gt;"", _xlpm.upZT, _xlpm.dnZT))),
     _xlpm.sp, TRIM(CLEAN($B40)),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40" s="46" t="str" cm="1">
        <f t="array" ref="O40">IF($A40="","",
   _xlfn.LET(
     _xlpm.upZT, IFERROR(LOOKUP(2,1/($A$3:$A40&lt;&gt;""),$A$3:$A40),""),
     _xlpm.dnZT, IFERROR(INDEX($A40:$A$104, MATCH(TRUE, $A40:$A$104&lt;&gt;"", 0)),""),
     _xlpm.zt, TRIM(CLEAN(IF(_xlpm.upZT&lt;&gt;"", _xlpm.upZT, _xlpm.dnZT))),
     _xlpm.sp, TRIM(CLEAN($B40)),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40" s="46" t="str" cm="1">
        <f t="array" ref="P40">IF($A40="","",
   _xlfn.LET(
     _xlpm.upZT, IFERROR(LOOKUP(2,1/($A$3:$A40&lt;&gt;""),$A$3:$A40),""),
     _xlpm.dnZT, IFERROR(INDEX($A40:$A$104, MATCH(TRUE, $A40:$A$104&lt;&gt;"", 0)),""),
     _xlpm.zt, TRIM(CLEAN(IF(_xlpm.upZT&lt;&gt;"", _xlpm.upZT, _xlpm.dnZT))),
     _xlpm.sp, TRIM(CLEAN($B40)),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40" s="46" t="str" cm="1">
        <f t="array" ref="Q40">IF($A40="","",
   _xlfn.LET(
     _xlpm.upZT, IFERROR(LOOKUP(2,1/($A$3:$A40&lt;&gt;""),$A$3:$A40),""),
     _xlpm.dnZT, IFERROR(INDEX($A40:$A$104, MATCH(TRUE, $A40:$A$104&lt;&gt;"", 0)),""),
     _xlpm.zt, TRIM(CLEAN(IF(_xlpm.upZT&lt;&gt;"", _xlpm.upZT, _xlpm.dnZT))),
     _xlpm.sp, TRIM(CLEAN($B40)),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40" s="46" t="str" cm="1">
        <f t="array" ref="R40">IF($A40="","",
   _xlfn.LET(
     _xlpm.upZT, IFERROR(LOOKUP(2,1/($A$3:$A40&lt;&gt;""),$A$3:$A40),""),
     _xlpm.dnZT, IFERROR(INDEX($A40:$A$104, MATCH(TRUE, $A40:$A$104&lt;&gt;"", 0)),""),
     _xlpm.zt, TRIM(CLEAN(IF(_xlpm.upZT&lt;&gt;"", _xlpm.upZT, _xlpm.dnZT))),
     _xlpm.sp, TRIM(CLEAN($B40)),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40" s="98"/>
    </row>
    <row r="41" spans="1:19" x14ac:dyDescent="0.25">
      <c r="A41" s="58" cm="1">
        <f t="array" ref="A41">IFERROR(INDEX($Z:$Z, 2+INT((ROW()-3)/4)), "")</f>
        <v>0</v>
      </c>
      <c r="B41" s="31" t="s">
        <v>108</v>
      </c>
      <c r="C41" s="46" t="str" cm="1">
        <f t="array" ref="C41">IF($A41="","",
   _xlfn.LET(
     _xlpm.upZT, IFERROR(LOOKUP(2,1/($A$3:$A41&lt;&gt;""),$A$3:$A41),""),
     _xlpm.dnZT, IFERROR(INDEX($A41:$A$104, MATCH(TRUE, $A41:$A$104&lt;&gt;"", 0)),""),
     _xlpm.zt, TRIM(CLEAN(IF(_xlpm.upZT&lt;&gt;"", _xlpm.upZT, _xlpm.dnZT))),
     _xlpm.sp, TRIM(CLEAN($B41)),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41" s="46" t="str" cm="1">
        <f t="array" ref="D41">IF($A41="","",
   _xlfn.LET(
     _xlpm.upZT, IFERROR(LOOKUP(2,1/($A$3:$A41&lt;&gt;""),$A$3:$A41),""),
     _xlpm.dnZT, IFERROR(INDEX($A41:$A$104, MATCH(TRUE, $A41:$A$104&lt;&gt;"", 0)),""),
     _xlpm.zt, TRIM(CLEAN(IF(_xlpm.upZT&lt;&gt;"", _xlpm.upZT, _xlpm.dnZT))),
     _xlpm.sp, TRIM(CLEAN($B41)),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41" s="46" t="str" cm="1">
        <f t="array" ref="E41">IF($A41="","",
   _xlfn.LET(
     _xlpm.upZT, IFERROR(LOOKUP(2,1/($A$3:$A41&lt;&gt;""),$A$3:$A41),""),
     _xlpm.dnZT, IFERROR(INDEX($A41:$A$104, MATCH(TRUE, $A41:$A$104&lt;&gt;"", 0)),""),
     _xlpm.zt, TRIM(CLEAN(IF(_xlpm.upZT&lt;&gt;"", _xlpm.upZT, _xlpm.dnZT))),
     _xlpm.sp, TRIM(CLEAN($B41)),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41" s="46" t="str" cm="1">
        <f t="array" ref="F41">IF($A41="","",
   _xlfn.LET(
     _xlpm.upZT, IFERROR(LOOKUP(2,1/($A$3:$A41&lt;&gt;""),$A$3:$A41),""),
     _xlpm.dnZT, IFERROR(INDEX($A41:$A$104, MATCH(TRUE, $A41:$A$104&lt;&gt;"", 0)),""),
     _xlpm.zt, TRIM(CLEAN(IF(_xlpm.upZT&lt;&gt;"", _xlpm.upZT, _xlpm.dnZT))),
     _xlpm.sp, TRIM(CLEAN($B41)),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41" s="46" t="str" cm="1">
        <f t="array" ref="G41">IF($A41="","",
   _xlfn.LET(
     _xlpm.upZT, IFERROR(LOOKUP(2,1/($A$3:$A41&lt;&gt;""),$A$3:$A41),""),
     _xlpm.dnZT, IFERROR(INDEX($A41:$A$104, MATCH(TRUE, $A41:$A$104&lt;&gt;"", 0)),""),
     _xlpm.zt, TRIM(CLEAN(IF(_xlpm.upZT&lt;&gt;"", _xlpm.upZT, _xlpm.dnZT))),
     _xlpm.sp, TRIM(CLEAN($B41)),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41" s="46" t="str" cm="1">
        <f t="array" ref="H41">IF($A41="","",
   _xlfn.LET(
     _xlpm.upZT, IFERROR(LOOKUP(2,1/($A$3:$A41&lt;&gt;""),$A$3:$A41),""),
     _xlpm.dnZT, IFERROR(INDEX($A41:$A$104, MATCH(TRUE, $A41:$A$104&lt;&gt;"", 0)),""),
     _xlpm.zt, TRIM(CLEAN(IF(_xlpm.upZT&lt;&gt;"", _xlpm.upZT, _xlpm.dnZT))),
     _xlpm.sp, TRIM(CLEAN($B41)),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41" s="46" t="str" cm="1">
        <f t="array" ref="I41">IF($A41="","",
   _xlfn.LET(
     _xlpm.upZT, IFERROR(LOOKUP(2,1/($A$3:$A41&lt;&gt;""),$A$3:$A41),""),
     _xlpm.dnZT, IFERROR(INDEX($A41:$A$104, MATCH(TRUE, $A41:$A$104&lt;&gt;"", 0)),""),
     _xlpm.zt, TRIM(CLEAN(IF(_xlpm.upZT&lt;&gt;"", _xlpm.upZT, _xlpm.dnZT))),
     _xlpm.sp, TRIM(CLEAN($B41)),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41" s="46" t="str" cm="1">
        <f t="array" ref="J41">IF($A41="","",
   _xlfn.LET(
     _xlpm.upZT, IFERROR(LOOKUP(2,1/($A$3:$A41&lt;&gt;""),$A$3:$A41),""),
     _xlpm.dnZT, IFERROR(INDEX($A41:$A$104, MATCH(TRUE, $A41:$A$104&lt;&gt;"", 0)),""),
     _xlpm.zt, TRIM(CLEAN(IF(_xlpm.upZT&lt;&gt;"", _xlpm.upZT, _xlpm.dnZT))),
     _xlpm.sp, TRIM(CLEAN($B41)),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41" s="46" t="str" cm="1">
        <f t="array" ref="K41">IF($A41="","",
   _xlfn.LET(
     _xlpm.upZT, IFERROR(LOOKUP(2,1/($A$3:$A41&lt;&gt;""),$A$3:$A41),""),
     _xlpm.dnZT, IFERROR(INDEX($A41:$A$104, MATCH(TRUE, $A41:$A$104&lt;&gt;"", 0)),""),
     _xlpm.zt, TRIM(CLEAN(IF(_xlpm.upZT&lt;&gt;"", _xlpm.upZT, _xlpm.dnZT))),
     _xlpm.sp, TRIM(CLEAN($B41)),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41" s="46" t="str" cm="1">
        <f t="array" ref="L41">IF($A41="","",
   _xlfn.LET(
     _xlpm.upZT, IFERROR(LOOKUP(2,1/($A$3:$A41&lt;&gt;""),$A$3:$A41),""),
     _xlpm.dnZT, IFERROR(INDEX($A41:$A$104, MATCH(TRUE, $A41:$A$104&lt;&gt;"", 0)),""),
     _xlpm.zt, TRIM(CLEAN(IF(_xlpm.upZT&lt;&gt;"", _xlpm.upZT, _xlpm.dnZT))),
     _xlpm.sp, TRIM(CLEAN($B41)),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41" s="46" t="str" cm="1">
        <f t="array" ref="M41">IF($A41="","",
   _xlfn.LET(
     _xlpm.upZT, IFERROR(LOOKUP(2,1/($A$3:$A41&lt;&gt;""),$A$3:$A41),""),
     _xlpm.dnZT, IFERROR(INDEX($A41:$A$104, MATCH(TRUE, $A41:$A$104&lt;&gt;"", 0)),""),
     _xlpm.zt, TRIM(CLEAN(IF(_xlpm.upZT&lt;&gt;"", _xlpm.upZT, _xlpm.dnZT))),
     _xlpm.sp, TRIM(CLEAN($B41)),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41" s="46" t="str" cm="1">
        <f t="array" ref="N41">IF($A41="","",
   _xlfn.LET(
     _xlpm.upZT, IFERROR(LOOKUP(2,1/($A$3:$A41&lt;&gt;""),$A$3:$A41),""),
     _xlpm.dnZT, IFERROR(INDEX($A41:$A$104, MATCH(TRUE, $A41:$A$104&lt;&gt;"", 0)),""),
     _xlpm.zt, TRIM(CLEAN(IF(_xlpm.upZT&lt;&gt;"", _xlpm.upZT, _xlpm.dnZT))),
     _xlpm.sp, TRIM(CLEAN($B41)),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41" s="46" t="str" cm="1">
        <f t="array" ref="O41">IF($A41="","",
   _xlfn.LET(
     _xlpm.upZT, IFERROR(LOOKUP(2,1/($A$3:$A41&lt;&gt;""),$A$3:$A41),""),
     _xlpm.dnZT, IFERROR(INDEX($A41:$A$104, MATCH(TRUE, $A41:$A$104&lt;&gt;"", 0)),""),
     _xlpm.zt, TRIM(CLEAN(IF(_xlpm.upZT&lt;&gt;"", _xlpm.upZT, _xlpm.dnZT))),
     _xlpm.sp, TRIM(CLEAN($B41)),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41" s="46" t="str" cm="1">
        <f t="array" ref="P41">IF($A41="","",
   _xlfn.LET(
     _xlpm.upZT, IFERROR(LOOKUP(2,1/($A$3:$A41&lt;&gt;""),$A$3:$A41),""),
     _xlpm.dnZT, IFERROR(INDEX($A41:$A$104, MATCH(TRUE, $A41:$A$104&lt;&gt;"", 0)),""),
     _xlpm.zt, TRIM(CLEAN(IF(_xlpm.upZT&lt;&gt;"", _xlpm.upZT, _xlpm.dnZT))),
     _xlpm.sp, TRIM(CLEAN($B41)),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41" s="46" t="str" cm="1">
        <f t="array" ref="Q41">IF($A41="","",
   _xlfn.LET(
     _xlpm.upZT, IFERROR(LOOKUP(2,1/($A$3:$A41&lt;&gt;""),$A$3:$A41),""),
     _xlpm.dnZT, IFERROR(INDEX($A41:$A$104, MATCH(TRUE, $A41:$A$104&lt;&gt;"", 0)),""),
     _xlpm.zt, TRIM(CLEAN(IF(_xlpm.upZT&lt;&gt;"", _xlpm.upZT, _xlpm.dnZT))),
     _xlpm.sp, TRIM(CLEAN($B41)),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41" s="46" t="str" cm="1">
        <f t="array" ref="R41">IF($A41="","",
   _xlfn.LET(
     _xlpm.upZT, IFERROR(LOOKUP(2,1/($A$3:$A41&lt;&gt;""),$A$3:$A41),""),
     _xlpm.dnZT, IFERROR(INDEX($A41:$A$104, MATCH(TRUE, $A41:$A$104&lt;&gt;"", 0)),""),
     _xlpm.zt, TRIM(CLEAN(IF(_xlpm.upZT&lt;&gt;"", _xlpm.upZT, _xlpm.dnZT))),
     _xlpm.sp, TRIM(CLEAN($B41)),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41" s="98"/>
    </row>
    <row r="42" spans="1:19" x14ac:dyDescent="0.25">
      <c r="A42" s="58" cm="1">
        <f t="array" ref="A42">IFERROR(INDEX($Z:$Z, 2+INT((ROW()-3)/4)), "")</f>
        <v>0</v>
      </c>
      <c r="B42" s="31" t="s">
        <v>109</v>
      </c>
      <c r="C42" s="46" t="str" cm="1">
        <f t="array" ref="C42">IF($A42="","",
   _xlfn.LET(
     _xlpm.upZT, IFERROR(LOOKUP(2,1/($A$3:$A42&lt;&gt;""),$A$3:$A42),""),
     _xlpm.dnZT, IFERROR(INDEX($A42:$A$104, MATCH(TRUE, $A42:$A$104&lt;&gt;"", 0)),""),
     _xlpm.zt, TRIM(CLEAN(IF(_xlpm.upZT&lt;&gt;"", _xlpm.upZT, _xlpm.dnZT))),
     _xlpm.sp, TRIM(CLEAN($B42)),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42" s="46" t="str" cm="1">
        <f t="array" ref="D42">IF($A42="","",
   _xlfn.LET(
     _xlpm.upZT, IFERROR(LOOKUP(2,1/($A$3:$A42&lt;&gt;""),$A$3:$A42),""),
     _xlpm.dnZT, IFERROR(INDEX($A42:$A$104, MATCH(TRUE, $A42:$A$104&lt;&gt;"", 0)),""),
     _xlpm.zt, TRIM(CLEAN(IF(_xlpm.upZT&lt;&gt;"", _xlpm.upZT, _xlpm.dnZT))),
     _xlpm.sp, TRIM(CLEAN($B42)),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42" s="46" t="str" cm="1">
        <f t="array" ref="E42">IF($A42="","",
   _xlfn.LET(
     _xlpm.upZT, IFERROR(LOOKUP(2,1/($A$3:$A42&lt;&gt;""),$A$3:$A42),""),
     _xlpm.dnZT, IFERROR(INDEX($A42:$A$104, MATCH(TRUE, $A42:$A$104&lt;&gt;"", 0)),""),
     _xlpm.zt, TRIM(CLEAN(IF(_xlpm.upZT&lt;&gt;"", _xlpm.upZT, _xlpm.dnZT))),
     _xlpm.sp, TRIM(CLEAN($B42)),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42" s="46" t="str" cm="1">
        <f t="array" ref="F42">IF($A42="","",
   _xlfn.LET(
     _xlpm.upZT, IFERROR(LOOKUP(2,1/($A$3:$A42&lt;&gt;""),$A$3:$A42),""),
     _xlpm.dnZT, IFERROR(INDEX($A42:$A$104, MATCH(TRUE, $A42:$A$104&lt;&gt;"", 0)),""),
     _xlpm.zt, TRIM(CLEAN(IF(_xlpm.upZT&lt;&gt;"", _xlpm.upZT, _xlpm.dnZT))),
     _xlpm.sp, TRIM(CLEAN($B42)),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42" s="46" t="str" cm="1">
        <f t="array" ref="G42">IF($A42="","",
   _xlfn.LET(
     _xlpm.upZT, IFERROR(LOOKUP(2,1/($A$3:$A42&lt;&gt;""),$A$3:$A42),""),
     _xlpm.dnZT, IFERROR(INDEX($A42:$A$104, MATCH(TRUE, $A42:$A$104&lt;&gt;"", 0)),""),
     _xlpm.zt, TRIM(CLEAN(IF(_xlpm.upZT&lt;&gt;"", _xlpm.upZT, _xlpm.dnZT))),
     _xlpm.sp, TRIM(CLEAN($B42)),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42" s="46" t="str" cm="1">
        <f t="array" ref="H42">IF($A42="","",
   _xlfn.LET(
     _xlpm.upZT, IFERROR(LOOKUP(2,1/($A$3:$A42&lt;&gt;""),$A$3:$A42),""),
     _xlpm.dnZT, IFERROR(INDEX($A42:$A$104, MATCH(TRUE, $A42:$A$104&lt;&gt;"", 0)),""),
     _xlpm.zt, TRIM(CLEAN(IF(_xlpm.upZT&lt;&gt;"", _xlpm.upZT, _xlpm.dnZT))),
     _xlpm.sp, TRIM(CLEAN($B42)),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42" s="46" t="str" cm="1">
        <f t="array" ref="I42">IF($A42="","",
   _xlfn.LET(
     _xlpm.upZT, IFERROR(LOOKUP(2,1/($A$3:$A42&lt;&gt;""),$A$3:$A42),""),
     _xlpm.dnZT, IFERROR(INDEX($A42:$A$104, MATCH(TRUE, $A42:$A$104&lt;&gt;"", 0)),""),
     _xlpm.zt, TRIM(CLEAN(IF(_xlpm.upZT&lt;&gt;"", _xlpm.upZT, _xlpm.dnZT))),
     _xlpm.sp, TRIM(CLEAN($B42)),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42" s="46" t="str" cm="1">
        <f t="array" ref="J42">IF($A42="","",
   _xlfn.LET(
     _xlpm.upZT, IFERROR(LOOKUP(2,1/($A$3:$A42&lt;&gt;""),$A$3:$A42),""),
     _xlpm.dnZT, IFERROR(INDEX($A42:$A$104, MATCH(TRUE, $A42:$A$104&lt;&gt;"", 0)),""),
     _xlpm.zt, TRIM(CLEAN(IF(_xlpm.upZT&lt;&gt;"", _xlpm.upZT, _xlpm.dnZT))),
     _xlpm.sp, TRIM(CLEAN($B42)),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42" s="46" t="str" cm="1">
        <f t="array" ref="K42">IF($A42="","",
   _xlfn.LET(
     _xlpm.upZT, IFERROR(LOOKUP(2,1/($A$3:$A42&lt;&gt;""),$A$3:$A42),""),
     _xlpm.dnZT, IFERROR(INDEX($A42:$A$104, MATCH(TRUE, $A42:$A$104&lt;&gt;"", 0)),""),
     _xlpm.zt, TRIM(CLEAN(IF(_xlpm.upZT&lt;&gt;"", _xlpm.upZT, _xlpm.dnZT))),
     _xlpm.sp, TRIM(CLEAN($B42)),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42" s="46" t="str" cm="1">
        <f t="array" ref="L42">IF($A42="","",
   _xlfn.LET(
     _xlpm.upZT, IFERROR(LOOKUP(2,1/($A$3:$A42&lt;&gt;""),$A$3:$A42),""),
     _xlpm.dnZT, IFERROR(INDEX($A42:$A$104, MATCH(TRUE, $A42:$A$104&lt;&gt;"", 0)),""),
     _xlpm.zt, TRIM(CLEAN(IF(_xlpm.upZT&lt;&gt;"", _xlpm.upZT, _xlpm.dnZT))),
     _xlpm.sp, TRIM(CLEAN($B42)),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42" s="46" t="str" cm="1">
        <f t="array" ref="M42">IF($A42="","",
   _xlfn.LET(
     _xlpm.upZT, IFERROR(LOOKUP(2,1/($A$3:$A42&lt;&gt;""),$A$3:$A42),""),
     _xlpm.dnZT, IFERROR(INDEX($A42:$A$104, MATCH(TRUE, $A42:$A$104&lt;&gt;"", 0)),""),
     _xlpm.zt, TRIM(CLEAN(IF(_xlpm.upZT&lt;&gt;"", _xlpm.upZT, _xlpm.dnZT))),
     _xlpm.sp, TRIM(CLEAN($B42)),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42" s="46" t="str" cm="1">
        <f t="array" ref="N42">IF($A42="","",
   _xlfn.LET(
     _xlpm.upZT, IFERROR(LOOKUP(2,1/($A$3:$A42&lt;&gt;""),$A$3:$A42),""),
     _xlpm.dnZT, IFERROR(INDEX($A42:$A$104, MATCH(TRUE, $A42:$A$104&lt;&gt;"", 0)),""),
     _xlpm.zt, TRIM(CLEAN(IF(_xlpm.upZT&lt;&gt;"", _xlpm.upZT, _xlpm.dnZT))),
     _xlpm.sp, TRIM(CLEAN($B42)),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42" s="46" t="str" cm="1">
        <f t="array" ref="O42">IF($A42="","",
   _xlfn.LET(
     _xlpm.upZT, IFERROR(LOOKUP(2,1/($A$3:$A42&lt;&gt;""),$A$3:$A42),""),
     _xlpm.dnZT, IFERROR(INDEX($A42:$A$104, MATCH(TRUE, $A42:$A$104&lt;&gt;"", 0)),""),
     _xlpm.zt, TRIM(CLEAN(IF(_xlpm.upZT&lt;&gt;"", _xlpm.upZT, _xlpm.dnZT))),
     _xlpm.sp, TRIM(CLEAN($B42)),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42" s="46" t="str" cm="1">
        <f t="array" ref="P42">IF($A42="","",
   _xlfn.LET(
     _xlpm.upZT, IFERROR(LOOKUP(2,1/($A$3:$A42&lt;&gt;""),$A$3:$A42),""),
     _xlpm.dnZT, IFERROR(INDEX($A42:$A$104, MATCH(TRUE, $A42:$A$104&lt;&gt;"", 0)),""),
     _xlpm.zt, TRIM(CLEAN(IF(_xlpm.upZT&lt;&gt;"", _xlpm.upZT, _xlpm.dnZT))),
     _xlpm.sp, TRIM(CLEAN($B42)),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42" s="46" t="str" cm="1">
        <f t="array" ref="Q42">IF($A42="","",
   _xlfn.LET(
     _xlpm.upZT, IFERROR(LOOKUP(2,1/($A$3:$A42&lt;&gt;""),$A$3:$A42),""),
     _xlpm.dnZT, IFERROR(INDEX($A42:$A$104, MATCH(TRUE, $A42:$A$104&lt;&gt;"", 0)),""),
     _xlpm.zt, TRIM(CLEAN(IF(_xlpm.upZT&lt;&gt;"", _xlpm.upZT, _xlpm.dnZT))),
     _xlpm.sp, TRIM(CLEAN($B42)),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42" s="46" t="str" cm="1">
        <f t="array" ref="R42">IF($A42="","",
   _xlfn.LET(
     _xlpm.upZT, IFERROR(LOOKUP(2,1/($A$3:$A42&lt;&gt;""),$A$3:$A42),""),
     _xlpm.dnZT, IFERROR(INDEX($A42:$A$104, MATCH(TRUE, $A42:$A$104&lt;&gt;"", 0)),""),
     _xlpm.zt, TRIM(CLEAN(IF(_xlpm.upZT&lt;&gt;"", _xlpm.upZT, _xlpm.dnZT))),
     _xlpm.sp, TRIM(CLEAN($B42)),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42" s="98"/>
    </row>
    <row r="43" spans="1:19" x14ac:dyDescent="0.25">
      <c r="A43" s="58" cm="1">
        <f t="array" ref="A43">IFERROR(INDEX($Z:$Z, 2+INT((ROW()-3)/4)), "")</f>
        <v>0</v>
      </c>
      <c r="B43" s="31" t="s">
        <v>106</v>
      </c>
      <c r="C43" s="46" t="str" cm="1">
        <f t="array" ref="C43">IF($A43="","",
   _xlfn.LET(
     _xlpm.upZT, IFERROR(LOOKUP(2,1/($A$3:$A43&lt;&gt;""),$A$3:$A43),""),
     _xlpm.dnZT, IFERROR(INDEX($A43:$A$104, MATCH(TRUE, $A43:$A$104&lt;&gt;"", 0)),""),
     _xlpm.zt, TRIM(CLEAN(IF(_xlpm.upZT&lt;&gt;"", _xlpm.upZT, _xlpm.dnZT))),
     _xlpm.sp, TRIM(CLEAN($B43)),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43" s="46" t="str" cm="1">
        <f t="array" ref="D43">IF($A43="","",
   _xlfn.LET(
     _xlpm.upZT, IFERROR(LOOKUP(2,1/($A$3:$A43&lt;&gt;""),$A$3:$A43),""),
     _xlpm.dnZT, IFERROR(INDEX($A43:$A$104, MATCH(TRUE, $A43:$A$104&lt;&gt;"", 0)),""),
     _xlpm.zt, TRIM(CLEAN(IF(_xlpm.upZT&lt;&gt;"", _xlpm.upZT, _xlpm.dnZT))),
     _xlpm.sp, TRIM(CLEAN($B43)),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43" s="46" t="str" cm="1">
        <f t="array" ref="E43">IF($A43="","",
   _xlfn.LET(
     _xlpm.upZT, IFERROR(LOOKUP(2,1/($A$3:$A43&lt;&gt;""),$A$3:$A43),""),
     _xlpm.dnZT, IFERROR(INDEX($A43:$A$104, MATCH(TRUE, $A43:$A$104&lt;&gt;"", 0)),""),
     _xlpm.zt, TRIM(CLEAN(IF(_xlpm.upZT&lt;&gt;"", _xlpm.upZT, _xlpm.dnZT))),
     _xlpm.sp, TRIM(CLEAN($B43)),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43" s="46" t="str" cm="1">
        <f t="array" ref="F43">IF($A43="","",
   _xlfn.LET(
     _xlpm.upZT, IFERROR(LOOKUP(2,1/($A$3:$A43&lt;&gt;""),$A$3:$A43),""),
     _xlpm.dnZT, IFERROR(INDEX($A43:$A$104, MATCH(TRUE, $A43:$A$104&lt;&gt;"", 0)),""),
     _xlpm.zt, TRIM(CLEAN(IF(_xlpm.upZT&lt;&gt;"", _xlpm.upZT, _xlpm.dnZT))),
     _xlpm.sp, TRIM(CLEAN($B43)),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43" s="46" t="str" cm="1">
        <f t="array" ref="G43">IF($A43="","",
   _xlfn.LET(
     _xlpm.upZT, IFERROR(LOOKUP(2,1/($A$3:$A43&lt;&gt;""),$A$3:$A43),""),
     _xlpm.dnZT, IFERROR(INDEX($A43:$A$104, MATCH(TRUE, $A43:$A$104&lt;&gt;"", 0)),""),
     _xlpm.zt, TRIM(CLEAN(IF(_xlpm.upZT&lt;&gt;"", _xlpm.upZT, _xlpm.dnZT))),
     _xlpm.sp, TRIM(CLEAN($B43)),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43" s="46" t="str" cm="1">
        <f t="array" ref="H43">IF($A43="","",
   _xlfn.LET(
     _xlpm.upZT, IFERROR(LOOKUP(2,1/($A$3:$A43&lt;&gt;""),$A$3:$A43),""),
     _xlpm.dnZT, IFERROR(INDEX($A43:$A$104, MATCH(TRUE, $A43:$A$104&lt;&gt;"", 0)),""),
     _xlpm.zt, TRIM(CLEAN(IF(_xlpm.upZT&lt;&gt;"", _xlpm.upZT, _xlpm.dnZT))),
     _xlpm.sp, TRIM(CLEAN($B43)),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43" s="46" t="str" cm="1">
        <f t="array" ref="I43">IF($A43="","",
   _xlfn.LET(
     _xlpm.upZT, IFERROR(LOOKUP(2,1/($A$3:$A43&lt;&gt;""),$A$3:$A43),""),
     _xlpm.dnZT, IFERROR(INDEX($A43:$A$104, MATCH(TRUE, $A43:$A$104&lt;&gt;"", 0)),""),
     _xlpm.zt, TRIM(CLEAN(IF(_xlpm.upZT&lt;&gt;"", _xlpm.upZT, _xlpm.dnZT))),
     _xlpm.sp, TRIM(CLEAN($B43)),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43" s="46" t="str" cm="1">
        <f t="array" ref="J43">IF($A43="","",
   _xlfn.LET(
     _xlpm.upZT, IFERROR(LOOKUP(2,1/($A$3:$A43&lt;&gt;""),$A$3:$A43),""),
     _xlpm.dnZT, IFERROR(INDEX($A43:$A$104, MATCH(TRUE, $A43:$A$104&lt;&gt;"", 0)),""),
     _xlpm.zt, TRIM(CLEAN(IF(_xlpm.upZT&lt;&gt;"", _xlpm.upZT, _xlpm.dnZT))),
     _xlpm.sp, TRIM(CLEAN($B43)),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43" s="46" t="str" cm="1">
        <f t="array" ref="K43">IF($A43="","",
   _xlfn.LET(
     _xlpm.upZT, IFERROR(LOOKUP(2,1/($A$3:$A43&lt;&gt;""),$A$3:$A43),""),
     _xlpm.dnZT, IFERROR(INDEX($A43:$A$104, MATCH(TRUE, $A43:$A$104&lt;&gt;"", 0)),""),
     _xlpm.zt, TRIM(CLEAN(IF(_xlpm.upZT&lt;&gt;"", _xlpm.upZT, _xlpm.dnZT))),
     _xlpm.sp, TRIM(CLEAN($B43)),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43" s="46" t="str" cm="1">
        <f t="array" ref="L43">IF($A43="","",
   _xlfn.LET(
     _xlpm.upZT, IFERROR(LOOKUP(2,1/($A$3:$A43&lt;&gt;""),$A$3:$A43),""),
     _xlpm.dnZT, IFERROR(INDEX($A43:$A$104, MATCH(TRUE, $A43:$A$104&lt;&gt;"", 0)),""),
     _xlpm.zt, TRIM(CLEAN(IF(_xlpm.upZT&lt;&gt;"", _xlpm.upZT, _xlpm.dnZT))),
     _xlpm.sp, TRIM(CLEAN($B43)),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43" s="46" t="str" cm="1">
        <f t="array" ref="M43">IF($A43="","",
   _xlfn.LET(
     _xlpm.upZT, IFERROR(LOOKUP(2,1/($A$3:$A43&lt;&gt;""),$A$3:$A43),""),
     _xlpm.dnZT, IFERROR(INDEX($A43:$A$104, MATCH(TRUE, $A43:$A$104&lt;&gt;"", 0)),""),
     _xlpm.zt, TRIM(CLEAN(IF(_xlpm.upZT&lt;&gt;"", _xlpm.upZT, _xlpm.dnZT))),
     _xlpm.sp, TRIM(CLEAN($B43)),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43" s="46" t="str" cm="1">
        <f t="array" ref="N43">IF($A43="","",
   _xlfn.LET(
     _xlpm.upZT, IFERROR(LOOKUP(2,1/($A$3:$A43&lt;&gt;""),$A$3:$A43),""),
     _xlpm.dnZT, IFERROR(INDEX($A43:$A$104, MATCH(TRUE, $A43:$A$104&lt;&gt;"", 0)),""),
     _xlpm.zt, TRIM(CLEAN(IF(_xlpm.upZT&lt;&gt;"", _xlpm.upZT, _xlpm.dnZT))),
     _xlpm.sp, TRIM(CLEAN($B43)),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43" s="46" t="str" cm="1">
        <f t="array" ref="O43">IF($A43="","",
   _xlfn.LET(
     _xlpm.upZT, IFERROR(LOOKUP(2,1/($A$3:$A43&lt;&gt;""),$A$3:$A43),""),
     _xlpm.dnZT, IFERROR(INDEX($A43:$A$104, MATCH(TRUE, $A43:$A$104&lt;&gt;"", 0)),""),
     _xlpm.zt, TRIM(CLEAN(IF(_xlpm.upZT&lt;&gt;"", _xlpm.upZT, _xlpm.dnZT))),
     _xlpm.sp, TRIM(CLEAN($B43)),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43" s="46" t="str" cm="1">
        <f t="array" ref="P43">IF($A43="","",
   _xlfn.LET(
     _xlpm.upZT, IFERROR(LOOKUP(2,1/($A$3:$A43&lt;&gt;""),$A$3:$A43),""),
     _xlpm.dnZT, IFERROR(INDEX($A43:$A$104, MATCH(TRUE, $A43:$A$104&lt;&gt;"", 0)),""),
     _xlpm.zt, TRIM(CLEAN(IF(_xlpm.upZT&lt;&gt;"", _xlpm.upZT, _xlpm.dnZT))),
     _xlpm.sp, TRIM(CLEAN($B43)),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43" s="46" t="str" cm="1">
        <f t="array" ref="Q43">IF($A43="","",
   _xlfn.LET(
     _xlpm.upZT, IFERROR(LOOKUP(2,1/($A$3:$A43&lt;&gt;""),$A$3:$A43),""),
     _xlpm.dnZT, IFERROR(INDEX($A43:$A$104, MATCH(TRUE, $A43:$A$104&lt;&gt;"", 0)),""),
     _xlpm.zt, TRIM(CLEAN(IF(_xlpm.upZT&lt;&gt;"", _xlpm.upZT, _xlpm.dnZT))),
     _xlpm.sp, TRIM(CLEAN($B43)),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43" s="46" t="str" cm="1">
        <f t="array" ref="R43">IF($A43="","",
   _xlfn.LET(
     _xlpm.upZT, IFERROR(LOOKUP(2,1/($A$3:$A43&lt;&gt;""),$A$3:$A43),""),
     _xlpm.dnZT, IFERROR(INDEX($A43:$A$104, MATCH(TRUE, $A43:$A$104&lt;&gt;"", 0)),""),
     _xlpm.zt, TRIM(CLEAN(IF(_xlpm.upZT&lt;&gt;"", _xlpm.upZT, _xlpm.dnZT))),
     _xlpm.sp, TRIM(CLEAN($B43)),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43" s="97"/>
    </row>
    <row r="44" spans="1:19" x14ac:dyDescent="0.25">
      <c r="A44" s="58" cm="1">
        <f t="array" ref="A44">IFERROR(INDEX($Z:$Z, 2+INT((ROW()-3)/4)), "")</f>
        <v>0</v>
      </c>
      <c r="B44" s="31" t="s">
        <v>107</v>
      </c>
      <c r="C44" s="46" t="str" cm="1">
        <f t="array" ref="C44">IF($A44="","",
   _xlfn.LET(
     _xlpm.upZT, IFERROR(LOOKUP(2,1/($A$3:$A44&lt;&gt;""),$A$3:$A44),""),
     _xlpm.dnZT, IFERROR(INDEX($A44:$A$104, MATCH(TRUE, $A44:$A$104&lt;&gt;"", 0)),""),
     _xlpm.zt, TRIM(CLEAN(IF(_xlpm.upZT&lt;&gt;"", _xlpm.upZT, _xlpm.dnZT))),
     _xlpm.sp, TRIM(CLEAN($B44)),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44" s="46" t="str" cm="1">
        <f t="array" ref="D44">IF($A44="","",
   _xlfn.LET(
     _xlpm.upZT, IFERROR(LOOKUP(2,1/($A$3:$A44&lt;&gt;""),$A$3:$A44),""),
     _xlpm.dnZT, IFERROR(INDEX($A44:$A$104, MATCH(TRUE, $A44:$A$104&lt;&gt;"", 0)),""),
     _xlpm.zt, TRIM(CLEAN(IF(_xlpm.upZT&lt;&gt;"", _xlpm.upZT, _xlpm.dnZT))),
     _xlpm.sp, TRIM(CLEAN($B44)),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44" s="46" t="str" cm="1">
        <f t="array" ref="E44">IF($A44="","",
   _xlfn.LET(
     _xlpm.upZT, IFERROR(LOOKUP(2,1/($A$3:$A44&lt;&gt;""),$A$3:$A44),""),
     _xlpm.dnZT, IFERROR(INDEX($A44:$A$104, MATCH(TRUE, $A44:$A$104&lt;&gt;"", 0)),""),
     _xlpm.zt, TRIM(CLEAN(IF(_xlpm.upZT&lt;&gt;"", _xlpm.upZT, _xlpm.dnZT))),
     _xlpm.sp, TRIM(CLEAN($B44)),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44" s="46" t="str" cm="1">
        <f t="array" ref="F44">IF($A44="","",
   _xlfn.LET(
     _xlpm.upZT, IFERROR(LOOKUP(2,1/($A$3:$A44&lt;&gt;""),$A$3:$A44),""),
     _xlpm.dnZT, IFERROR(INDEX($A44:$A$104, MATCH(TRUE, $A44:$A$104&lt;&gt;"", 0)),""),
     _xlpm.zt, TRIM(CLEAN(IF(_xlpm.upZT&lt;&gt;"", _xlpm.upZT, _xlpm.dnZT))),
     _xlpm.sp, TRIM(CLEAN($B44)),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44" s="46" t="str" cm="1">
        <f t="array" ref="G44">IF($A44="","",
   _xlfn.LET(
     _xlpm.upZT, IFERROR(LOOKUP(2,1/($A$3:$A44&lt;&gt;""),$A$3:$A44),""),
     _xlpm.dnZT, IFERROR(INDEX($A44:$A$104, MATCH(TRUE, $A44:$A$104&lt;&gt;"", 0)),""),
     _xlpm.zt, TRIM(CLEAN(IF(_xlpm.upZT&lt;&gt;"", _xlpm.upZT, _xlpm.dnZT))),
     _xlpm.sp, TRIM(CLEAN($B44)),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44" s="46" t="str" cm="1">
        <f t="array" ref="H44">IF($A44="","",
   _xlfn.LET(
     _xlpm.upZT, IFERROR(LOOKUP(2,1/($A$3:$A44&lt;&gt;""),$A$3:$A44),""),
     _xlpm.dnZT, IFERROR(INDEX($A44:$A$104, MATCH(TRUE, $A44:$A$104&lt;&gt;"", 0)),""),
     _xlpm.zt, TRIM(CLEAN(IF(_xlpm.upZT&lt;&gt;"", _xlpm.upZT, _xlpm.dnZT))),
     _xlpm.sp, TRIM(CLEAN($B44)),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44" s="46" t="str" cm="1">
        <f t="array" ref="I44">IF($A44="","",
   _xlfn.LET(
     _xlpm.upZT, IFERROR(LOOKUP(2,1/($A$3:$A44&lt;&gt;""),$A$3:$A44),""),
     _xlpm.dnZT, IFERROR(INDEX($A44:$A$104, MATCH(TRUE, $A44:$A$104&lt;&gt;"", 0)),""),
     _xlpm.zt, TRIM(CLEAN(IF(_xlpm.upZT&lt;&gt;"", _xlpm.upZT, _xlpm.dnZT))),
     _xlpm.sp, TRIM(CLEAN($B44)),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44" s="46" t="str" cm="1">
        <f t="array" ref="J44">IF($A44="","",
   _xlfn.LET(
     _xlpm.upZT, IFERROR(LOOKUP(2,1/($A$3:$A44&lt;&gt;""),$A$3:$A44),""),
     _xlpm.dnZT, IFERROR(INDEX($A44:$A$104, MATCH(TRUE, $A44:$A$104&lt;&gt;"", 0)),""),
     _xlpm.zt, TRIM(CLEAN(IF(_xlpm.upZT&lt;&gt;"", _xlpm.upZT, _xlpm.dnZT))),
     _xlpm.sp, TRIM(CLEAN($B44)),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44" s="46" t="str" cm="1">
        <f t="array" ref="K44">IF($A44="","",
   _xlfn.LET(
     _xlpm.upZT, IFERROR(LOOKUP(2,1/($A$3:$A44&lt;&gt;""),$A$3:$A44),""),
     _xlpm.dnZT, IFERROR(INDEX($A44:$A$104, MATCH(TRUE, $A44:$A$104&lt;&gt;"", 0)),""),
     _xlpm.zt, TRIM(CLEAN(IF(_xlpm.upZT&lt;&gt;"", _xlpm.upZT, _xlpm.dnZT))),
     _xlpm.sp, TRIM(CLEAN($B44)),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44" s="46" t="str" cm="1">
        <f t="array" ref="L44">IF($A44="","",
   _xlfn.LET(
     _xlpm.upZT, IFERROR(LOOKUP(2,1/($A$3:$A44&lt;&gt;""),$A$3:$A44),""),
     _xlpm.dnZT, IFERROR(INDEX($A44:$A$104, MATCH(TRUE, $A44:$A$104&lt;&gt;"", 0)),""),
     _xlpm.zt, TRIM(CLEAN(IF(_xlpm.upZT&lt;&gt;"", _xlpm.upZT, _xlpm.dnZT))),
     _xlpm.sp, TRIM(CLEAN($B44)),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44" s="46" t="str" cm="1">
        <f t="array" ref="M44">IF($A44="","",
   _xlfn.LET(
     _xlpm.upZT, IFERROR(LOOKUP(2,1/($A$3:$A44&lt;&gt;""),$A$3:$A44),""),
     _xlpm.dnZT, IFERROR(INDEX($A44:$A$104, MATCH(TRUE, $A44:$A$104&lt;&gt;"", 0)),""),
     _xlpm.zt, TRIM(CLEAN(IF(_xlpm.upZT&lt;&gt;"", _xlpm.upZT, _xlpm.dnZT))),
     _xlpm.sp, TRIM(CLEAN($B44)),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44" s="46" t="str" cm="1">
        <f t="array" ref="N44">IF($A44="","",
   _xlfn.LET(
     _xlpm.upZT, IFERROR(LOOKUP(2,1/($A$3:$A44&lt;&gt;""),$A$3:$A44),""),
     _xlpm.dnZT, IFERROR(INDEX($A44:$A$104, MATCH(TRUE, $A44:$A$104&lt;&gt;"", 0)),""),
     _xlpm.zt, TRIM(CLEAN(IF(_xlpm.upZT&lt;&gt;"", _xlpm.upZT, _xlpm.dnZT))),
     _xlpm.sp, TRIM(CLEAN($B44)),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44" s="46" t="str" cm="1">
        <f t="array" ref="O44">IF($A44="","",
   _xlfn.LET(
     _xlpm.upZT, IFERROR(LOOKUP(2,1/($A$3:$A44&lt;&gt;""),$A$3:$A44),""),
     _xlpm.dnZT, IFERROR(INDEX($A44:$A$104, MATCH(TRUE, $A44:$A$104&lt;&gt;"", 0)),""),
     _xlpm.zt, TRIM(CLEAN(IF(_xlpm.upZT&lt;&gt;"", _xlpm.upZT, _xlpm.dnZT))),
     _xlpm.sp, TRIM(CLEAN($B44)),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44" s="46" t="str" cm="1">
        <f t="array" ref="P44">IF($A44="","",
   _xlfn.LET(
     _xlpm.upZT, IFERROR(LOOKUP(2,1/($A$3:$A44&lt;&gt;""),$A$3:$A44),""),
     _xlpm.dnZT, IFERROR(INDEX($A44:$A$104, MATCH(TRUE, $A44:$A$104&lt;&gt;"", 0)),""),
     _xlpm.zt, TRIM(CLEAN(IF(_xlpm.upZT&lt;&gt;"", _xlpm.upZT, _xlpm.dnZT))),
     _xlpm.sp, TRIM(CLEAN($B44)),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44" s="46" t="str" cm="1">
        <f t="array" ref="Q44">IF($A44="","",
   _xlfn.LET(
     _xlpm.upZT, IFERROR(LOOKUP(2,1/($A$3:$A44&lt;&gt;""),$A$3:$A44),""),
     _xlpm.dnZT, IFERROR(INDEX($A44:$A$104, MATCH(TRUE, $A44:$A$104&lt;&gt;"", 0)),""),
     _xlpm.zt, TRIM(CLEAN(IF(_xlpm.upZT&lt;&gt;"", _xlpm.upZT, _xlpm.dnZT))),
     _xlpm.sp, TRIM(CLEAN($B44)),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44" s="46" t="str" cm="1">
        <f t="array" ref="R44">IF($A44="","",
   _xlfn.LET(
     _xlpm.upZT, IFERROR(LOOKUP(2,1/($A$3:$A44&lt;&gt;""),$A$3:$A44),""),
     _xlpm.dnZT, IFERROR(INDEX($A44:$A$104, MATCH(TRUE, $A44:$A$104&lt;&gt;"", 0)),""),
     _xlpm.zt, TRIM(CLEAN(IF(_xlpm.upZT&lt;&gt;"", _xlpm.upZT, _xlpm.dnZT))),
     _xlpm.sp, TRIM(CLEAN($B44)),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44" s="98"/>
    </row>
    <row r="45" spans="1:19" x14ac:dyDescent="0.25">
      <c r="A45" s="58" cm="1">
        <f t="array" ref="A45">IFERROR(INDEX($Z:$Z, 2+INT((ROW()-3)/4)), "")</f>
        <v>0</v>
      </c>
      <c r="B45" s="31" t="s">
        <v>108</v>
      </c>
      <c r="C45" s="46" t="str" cm="1">
        <f t="array" ref="C45">IF($A45="","",
   _xlfn.LET(
     _xlpm.upZT, IFERROR(LOOKUP(2,1/($A$3:$A45&lt;&gt;""),$A$3:$A45),""),
     _xlpm.dnZT, IFERROR(INDEX($A45:$A$104, MATCH(TRUE, $A45:$A$104&lt;&gt;"", 0)),""),
     _xlpm.zt, TRIM(CLEAN(IF(_xlpm.upZT&lt;&gt;"", _xlpm.upZT, _xlpm.dnZT))),
     _xlpm.sp, TRIM(CLEAN($B45)),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45" s="46" t="str" cm="1">
        <f t="array" ref="D45">IF($A45="","",
   _xlfn.LET(
     _xlpm.upZT, IFERROR(LOOKUP(2,1/($A$3:$A45&lt;&gt;""),$A$3:$A45),""),
     _xlpm.dnZT, IFERROR(INDEX($A45:$A$104, MATCH(TRUE, $A45:$A$104&lt;&gt;"", 0)),""),
     _xlpm.zt, TRIM(CLEAN(IF(_xlpm.upZT&lt;&gt;"", _xlpm.upZT, _xlpm.dnZT))),
     _xlpm.sp, TRIM(CLEAN($B45)),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45" s="46" t="str" cm="1">
        <f t="array" ref="E45">IF($A45="","",
   _xlfn.LET(
     _xlpm.upZT, IFERROR(LOOKUP(2,1/($A$3:$A45&lt;&gt;""),$A$3:$A45),""),
     _xlpm.dnZT, IFERROR(INDEX($A45:$A$104, MATCH(TRUE, $A45:$A$104&lt;&gt;"", 0)),""),
     _xlpm.zt, TRIM(CLEAN(IF(_xlpm.upZT&lt;&gt;"", _xlpm.upZT, _xlpm.dnZT))),
     _xlpm.sp, TRIM(CLEAN($B45)),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45" s="46" t="str" cm="1">
        <f t="array" ref="F45">IF($A45="","",
   _xlfn.LET(
     _xlpm.upZT, IFERROR(LOOKUP(2,1/($A$3:$A45&lt;&gt;""),$A$3:$A45),""),
     _xlpm.dnZT, IFERROR(INDEX($A45:$A$104, MATCH(TRUE, $A45:$A$104&lt;&gt;"", 0)),""),
     _xlpm.zt, TRIM(CLEAN(IF(_xlpm.upZT&lt;&gt;"", _xlpm.upZT, _xlpm.dnZT))),
     _xlpm.sp, TRIM(CLEAN($B45)),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45" s="46" t="str" cm="1">
        <f t="array" ref="G45">IF($A45="","",
   _xlfn.LET(
     _xlpm.upZT, IFERROR(LOOKUP(2,1/($A$3:$A45&lt;&gt;""),$A$3:$A45),""),
     _xlpm.dnZT, IFERROR(INDEX($A45:$A$104, MATCH(TRUE, $A45:$A$104&lt;&gt;"", 0)),""),
     _xlpm.zt, TRIM(CLEAN(IF(_xlpm.upZT&lt;&gt;"", _xlpm.upZT, _xlpm.dnZT))),
     _xlpm.sp, TRIM(CLEAN($B45)),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45" s="46" t="str" cm="1">
        <f t="array" ref="H45">IF($A45="","",
   _xlfn.LET(
     _xlpm.upZT, IFERROR(LOOKUP(2,1/($A$3:$A45&lt;&gt;""),$A$3:$A45),""),
     _xlpm.dnZT, IFERROR(INDEX($A45:$A$104, MATCH(TRUE, $A45:$A$104&lt;&gt;"", 0)),""),
     _xlpm.zt, TRIM(CLEAN(IF(_xlpm.upZT&lt;&gt;"", _xlpm.upZT, _xlpm.dnZT))),
     _xlpm.sp, TRIM(CLEAN($B45)),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45" s="46" t="str" cm="1">
        <f t="array" ref="I45">IF($A45="","",
   _xlfn.LET(
     _xlpm.upZT, IFERROR(LOOKUP(2,1/($A$3:$A45&lt;&gt;""),$A$3:$A45),""),
     _xlpm.dnZT, IFERROR(INDEX($A45:$A$104, MATCH(TRUE, $A45:$A$104&lt;&gt;"", 0)),""),
     _xlpm.zt, TRIM(CLEAN(IF(_xlpm.upZT&lt;&gt;"", _xlpm.upZT, _xlpm.dnZT))),
     _xlpm.sp, TRIM(CLEAN($B45)),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45" s="46" t="str" cm="1">
        <f t="array" ref="J45">IF($A45="","",
   _xlfn.LET(
     _xlpm.upZT, IFERROR(LOOKUP(2,1/($A$3:$A45&lt;&gt;""),$A$3:$A45),""),
     _xlpm.dnZT, IFERROR(INDEX($A45:$A$104, MATCH(TRUE, $A45:$A$104&lt;&gt;"", 0)),""),
     _xlpm.zt, TRIM(CLEAN(IF(_xlpm.upZT&lt;&gt;"", _xlpm.upZT, _xlpm.dnZT))),
     _xlpm.sp, TRIM(CLEAN($B45)),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45" s="46" t="str" cm="1">
        <f t="array" ref="K45">IF($A45="","",
   _xlfn.LET(
     _xlpm.upZT, IFERROR(LOOKUP(2,1/($A$3:$A45&lt;&gt;""),$A$3:$A45),""),
     _xlpm.dnZT, IFERROR(INDEX($A45:$A$104, MATCH(TRUE, $A45:$A$104&lt;&gt;"", 0)),""),
     _xlpm.zt, TRIM(CLEAN(IF(_xlpm.upZT&lt;&gt;"", _xlpm.upZT, _xlpm.dnZT))),
     _xlpm.sp, TRIM(CLEAN($B45)),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45" s="46" t="str" cm="1">
        <f t="array" ref="L45">IF($A45="","",
   _xlfn.LET(
     _xlpm.upZT, IFERROR(LOOKUP(2,1/($A$3:$A45&lt;&gt;""),$A$3:$A45),""),
     _xlpm.dnZT, IFERROR(INDEX($A45:$A$104, MATCH(TRUE, $A45:$A$104&lt;&gt;"", 0)),""),
     _xlpm.zt, TRIM(CLEAN(IF(_xlpm.upZT&lt;&gt;"", _xlpm.upZT, _xlpm.dnZT))),
     _xlpm.sp, TRIM(CLEAN($B45)),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45" s="46" t="str" cm="1">
        <f t="array" ref="M45">IF($A45="","",
   _xlfn.LET(
     _xlpm.upZT, IFERROR(LOOKUP(2,1/($A$3:$A45&lt;&gt;""),$A$3:$A45),""),
     _xlpm.dnZT, IFERROR(INDEX($A45:$A$104, MATCH(TRUE, $A45:$A$104&lt;&gt;"", 0)),""),
     _xlpm.zt, TRIM(CLEAN(IF(_xlpm.upZT&lt;&gt;"", _xlpm.upZT, _xlpm.dnZT))),
     _xlpm.sp, TRIM(CLEAN($B45)),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45" s="46" t="str" cm="1">
        <f t="array" ref="N45">IF($A45="","",
   _xlfn.LET(
     _xlpm.upZT, IFERROR(LOOKUP(2,1/($A$3:$A45&lt;&gt;""),$A$3:$A45),""),
     _xlpm.dnZT, IFERROR(INDEX($A45:$A$104, MATCH(TRUE, $A45:$A$104&lt;&gt;"", 0)),""),
     _xlpm.zt, TRIM(CLEAN(IF(_xlpm.upZT&lt;&gt;"", _xlpm.upZT, _xlpm.dnZT))),
     _xlpm.sp, TRIM(CLEAN($B45)),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45" s="46" t="str" cm="1">
        <f t="array" ref="O45">IF($A45="","",
   _xlfn.LET(
     _xlpm.upZT, IFERROR(LOOKUP(2,1/($A$3:$A45&lt;&gt;""),$A$3:$A45),""),
     _xlpm.dnZT, IFERROR(INDEX($A45:$A$104, MATCH(TRUE, $A45:$A$104&lt;&gt;"", 0)),""),
     _xlpm.zt, TRIM(CLEAN(IF(_xlpm.upZT&lt;&gt;"", _xlpm.upZT, _xlpm.dnZT))),
     _xlpm.sp, TRIM(CLEAN($B45)),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45" s="46" t="str" cm="1">
        <f t="array" ref="P45">IF($A45="","",
   _xlfn.LET(
     _xlpm.upZT, IFERROR(LOOKUP(2,1/($A$3:$A45&lt;&gt;""),$A$3:$A45),""),
     _xlpm.dnZT, IFERROR(INDEX($A45:$A$104, MATCH(TRUE, $A45:$A$104&lt;&gt;"", 0)),""),
     _xlpm.zt, TRIM(CLEAN(IF(_xlpm.upZT&lt;&gt;"", _xlpm.upZT, _xlpm.dnZT))),
     _xlpm.sp, TRIM(CLEAN($B45)),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45" s="46" t="str" cm="1">
        <f t="array" ref="Q45">IF($A45="","",
   _xlfn.LET(
     _xlpm.upZT, IFERROR(LOOKUP(2,1/($A$3:$A45&lt;&gt;""),$A$3:$A45),""),
     _xlpm.dnZT, IFERROR(INDEX($A45:$A$104, MATCH(TRUE, $A45:$A$104&lt;&gt;"", 0)),""),
     _xlpm.zt, TRIM(CLEAN(IF(_xlpm.upZT&lt;&gt;"", _xlpm.upZT, _xlpm.dnZT))),
     _xlpm.sp, TRIM(CLEAN($B45)),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45" s="46" t="str" cm="1">
        <f t="array" ref="R45">IF($A45="","",
   _xlfn.LET(
     _xlpm.upZT, IFERROR(LOOKUP(2,1/($A$3:$A45&lt;&gt;""),$A$3:$A45),""),
     _xlpm.dnZT, IFERROR(INDEX($A45:$A$104, MATCH(TRUE, $A45:$A$104&lt;&gt;"", 0)),""),
     _xlpm.zt, TRIM(CLEAN(IF(_xlpm.upZT&lt;&gt;"", _xlpm.upZT, _xlpm.dnZT))),
     _xlpm.sp, TRIM(CLEAN($B45)),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45" s="98"/>
    </row>
    <row r="46" spans="1:19" x14ac:dyDescent="0.25">
      <c r="A46" s="58" cm="1">
        <f t="array" ref="A46">IFERROR(INDEX($Z:$Z, 2+INT((ROW()-3)/4)), "")</f>
        <v>0</v>
      </c>
      <c r="B46" s="31" t="s">
        <v>109</v>
      </c>
      <c r="C46" s="46" t="str" cm="1">
        <f t="array" ref="C46">IF($A46="","",
   _xlfn.LET(
     _xlpm.upZT, IFERROR(LOOKUP(2,1/($A$3:$A46&lt;&gt;""),$A$3:$A46),""),
     _xlpm.dnZT, IFERROR(INDEX($A46:$A$104, MATCH(TRUE, $A46:$A$104&lt;&gt;"", 0)),""),
     _xlpm.zt, TRIM(CLEAN(IF(_xlpm.upZT&lt;&gt;"", _xlpm.upZT, _xlpm.dnZT))),
     _xlpm.sp, TRIM(CLEAN($B46)),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46" s="46" t="str" cm="1">
        <f t="array" ref="D46">IF($A46="","",
   _xlfn.LET(
     _xlpm.upZT, IFERROR(LOOKUP(2,1/($A$3:$A46&lt;&gt;""),$A$3:$A46),""),
     _xlpm.dnZT, IFERROR(INDEX($A46:$A$104, MATCH(TRUE, $A46:$A$104&lt;&gt;"", 0)),""),
     _xlpm.zt, TRIM(CLEAN(IF(_xlpm.upZT&lt;&gt;"", _xlpm.upZT, _xlpm.dnZT))),
     _xlpm.sp, TRIM(CLEAN($B46)),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46" s="46" t="str" cm="1">
        <f t="array" ref="E46">IF($A46="","",
   _xlfn.LET(
     _xlpm.upZT, IFERROR(LOOKUP(2,1/($A$3:$A46&lt;&gt;""),$A$3:$A46),""),
     _xlpm.dnZT, IFERROR(INDEX($A46:$A$104, MATCH(TRUE, $A46:$A$104&lt;&gt;"", 0)),""),
     _xlpm.zt, TRIM(CLEAN(IF(_xlpm.upZT&lt;&gt;"", _xlpm.upZT, _xlpm.dnZT))),
     _xlpm.sp, TRIM(CLEAN($B46)),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46" s="46" t="str" cm="1">
        <f t="array" ref="F46">IF($A46="","",
   _xlfn.LET(
     _xlpm.upZT, IFERROR(LOOKUP(2,1/($A$3:$A46&lt;&gt;""),$A$3:$A46),""),
     _xlpm.dnZT, IFERROR(INDEX($A46:$A$104, MATCH(TRUE, $A46:$A$104&lt;&gt;"", 0)),""),
     _xlpm.zt, TRIM(CLEAN(IF(_xlpm.upZT&lt;&gt;"", _xlpm.upZT, _xlpm.dnZT))),
     _xlpm.sp, TRIM(CLEAN($B46)),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46" s="46" t="str" cm="1">
        <f t="array" ref="G46">IF($A46="","",
   _xlfn.LET(
     _xlpm.upZT, IFERROR(LOOKUP(2,1/($A$3:$A46&lt;&gt;""),$A$3:$A46),""),
     _xlpm.dnZT, IFERROR(INDEX($A46:$A$104, MATCH(TRUE, $A46:$A$104&lt;&gt;"", 0)),""),
     _xlpm.zt, TRIM(CLEAN(IF(_xlpm.upZT&lt;&gt;"", _xlpm.upZT, _xlpm.dnZT))),
     _xlpm.sp, TRIM(CLEAN($B46)),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46" s="46" t="str" cm="1">
        <f t="array" ref="H46">IF($A46="","",
   _xlfn.LET(
     _xlpm.upZT, IFERROR(LOOKUP(2,1/($A$3:$A46&lt;&gt;""),$A$3:$A46),""),
     _xlpm.dnZT, IFERROR(INDEX($A46:$A$104, MATCH(TRUE, $A46:$A$104&lt;&gt;"", 0)),""),
     _xlpm.zt, TRIM(CLEAN(IF(_xlpm.upZT&lt;&gt;"", _xlpm.upZT, _xlpm.dnZT))),
     _xlpm.sp, TRIM(CLEAN($B46)),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46" s="46" t="str" cm="1">
        <f t="array" ref="I46">IF($A46="","",
   _xlfn.LET(
     _xlpm.upZT, IFERROR(LOOKUP(2,1/($A$3:$A46&lt;&gt;""),$A$3:$A46),""),
     _xlpm.dnZT, IFERROR(INDEX($A46:$A$104, MATCH(TRUE, $A46:$A$104&lt;&gt;"", 0)),""),
     _xlpm.zt, TRIM(CLEAN(IF(_xlpm.upZT&lt;&gt;"", _xlpm.upZT, _xlpm.dnZT))),
     _xlpm.sp, TRIM(CLEAN($B46)),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46" s="46" t="str" cm="1">
        <f t="array" ref="J46">IF($A46="","",
   _xlfn.LET(
     _xlpm.upZT, IFERROR(LOOKUP(2,1/($A$3:$A46&lt;&gt;""),$A$3:$A46),""),
     _xlpm.dnZT, IFERROR(INDEX($A46:$A$104, MATCH(TRUE, $A46:$A$104&lt;&gt;"", 0)),""),
     _xlpm.zt, TRIM(CLEAN(IF(_xlpm.upZT&lt;&gt;"", _xlpm.upZT, _xlpm.dnZT))),
     _xlpm.sp, TRIM(CLEAN($B46)),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46" s="46" t="str" cm="1">
        <f t="array" ref="K46">IF($A46="","",
   _xlfn.LET(
     _xlpm.upZT, IFERROR(LOOKUP(2,1/($A$3:$A46&lt;&gt;""),$A$3:$A46),""),
     _xlpm.dnZT, IFERROR(INDEX($A46:$A$104, MATCH(TRUE, $A46:$A$104&lt;&gt;"", 0)),""),
     _xlpm.zt, TRIM(CLEAN(IF(_xlpm.upZT&lt;&gt;"", _xlpm.upZT, _xlpm.dnZT))),
     _xlpm.sp, TRIM(CLEAN($B46)),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46" s="46" t="str" cm="1">
        <f t="array" ref="L46">IF($A46="","",
   _xlfn.LET(
     _xlpm.upZT, IFERROR(LOOKUP(2,1/($A$3:$A46&lt;&gt;""),$A$3:$A46),""),
     _xlpm.dnZT, IFERROR(INDEX($A46:$A$104, MATCH(TRUE, $A46:$A$104&lt;&gt;"", 0)),""),
     _xlpm.zt, TRIM(CLEAN(IF(_xlpm.upZT&lt;&gt;"", _xlpm.upZT, _xlpm.dnZT))),
     _xlpm.sp, TRIM(CLEAN($B46)),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46" s="46" t="str" cm="1">
        <f t="array" ref="M46">IF($A46="","",
   _xlfn.LET(
     _xlpm.upZT, IFERROR(LOOKUP(2,1/($A$3:$A46&lt;&gt;""),$A$3:$A46),""),
     _xlpm.dnZT, IFERROR(INDEX($A46:$A$104, MATCH(TRUE, $A46:$A$104&lt;&gt;"", 0)),""),
     _xlpm.zt, TRIM(CLEAN(IF(_xlpm.upZT&lt;&gt;"", _xlpm.upZT, _xlpm.dnZT))),
     _xlpm.sp, TRIM(CLEAN($B46)),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46" s="46" t="str" cm="1">
        <f t="array" ref="N46">IF($A46="","",
   _xlfn.LET(
     _xlpm.upZT, IFERROR(LOOKUP(2,1/($A$3:$A46&lt;&gt;""),$A$3:$A46),""),
     _xlpm.dnZT, IFERROR(INDEX($A46:$A$104, MATCH(TRUE, $A46:$A$104&lt;&gt;"", 0)),""),
     _xlpm.zt, TRIM(CLEAN(IF(_xlpm.upZT&lt;&gt;"", _xlpm.upZT, _xlpm.dnZT))),
     _xlpm.sp, TRIM(CLEAN($B46)),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46" s="46" t="str" cm="1">
        <f t="array" ref="O46">IF($A46="","",
   _xlfn.LET(
     _xlpm.upZT, IFERROR(LOOKUP(2,1/($A$3:$A46&lt;&gt;""),$A$3:$A46),""),
     _xlpm.dnZT, IFERROR(INDEX($A46:$A$104, MATCH(TRUE, $A46:$A$104&lt;&gt;"", 0)),""),
     _xlpm.zt, TRIM(CLEAN(IF(_xlpm.upZT&lt;&gt;"", _xlpm.upZT, _xlpm.dnZT))),
     _xlpm.sp, TRIM(CLEAN($B46)),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46" s="46" t="str" cm="1">
        <f t="array" ref="P46">IF($A46="","",
   _xlfn.LET(
     _xlpm.upZT, IFERROR(LOOKUP(2,1/($A$3:$A46&lt;&gt;""),$A$3:$A46),""),
     _xlpm.dnZT, IFERROR(INDEX($A46:$A$104, MATCH(TRUE, $A46:$A$104&lt;&gt;"", 0)),""),
     _xlpm.zt, TRIM(CLEAN(IF(_xlpm.upZT&lt;&gt;"", _xlpm.upZT, _xlpm.dnZT))),
     _xlpm.sp, TRIM(CLEAN($B46)),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46" s="46" t="str" cm="1">
        <f t="array" ref="Q46">IF($A46="","",
   _xlfn.LET(
     _xlpm.upZT, IFERROR(LOOKUP(2,1/($A$3:$A46&lt;&gt;""),$A$3:$A46),""),
     _xlpm.dnZT, IFERROR(INDEX($A46:$A$104, MATCH(TRUE, $A46:$A$104&lt;&gt;"", 0)),""),
     _xlpm.zt, TRIM(CLEAN(IF(_xlpm.upZT&lt;&gt;"", _xlpm.upZT, _xlpm.dnZT))),
     _xlpm.sp, TRIM(CLEAN($B46)),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46" s="46" t="str" cm="1">
        <f t="array" ref="R46">IF($A46="","",
   _xlfn.LET(
     _xlpm.upZT, IFERROR(LOOKUP(2,1/($A$3:$A46&lt;&gt;""),$A$3:$A46),""),
     _xlpm.dnZT, IFERROR(INDEX($A46:$A$104, MATCH(TRUE, $A46:$A$104&lt;&gt;"", 0)),""),
     _xlpm.zt, TRIM(CLEAN(IF(_xlpm.upZT&lt;&gt;"", _xlpm.upZT, _xlpm.dnZT))),
     _xlpm.sp, TRIM(CLEAN($B46)),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46" s="98"/>
    </row>
    <row r="47" spans="1:19" x14ac:dyDescent="0.25">
      <c r="A47" s="58" cm="1">
        <f t="array" ref="A47">IFERROR(INDEX($Z:$Z, 2+INT((ROW()-3)/4)), "")</f>
        <v>0</v>
      </c>
      <c r="B47" s="31" t="s">
        <v>106</v>
      </c>
      <c r="C47" s="46" t="str" cm="1">
        <f t="array" ref="C47">IF($A47="","",
   _xlfn.LET(
     _xlpm.upZT, IFERROR(LOOKUP(2,1/($A$3:$A47&lt;&gt;""),$A$3:$A47),""),
     _xlpm.dnZT, IFERROR(INDEX($A47:$A$104, MATCH(TRUE, $A47:$A$104&lt;&gt;"", 0)),""),
     _xlpm.zt, TRIM(CLEAN(IF(_xlpm.upZT&lt;&gt;"", _xlpm.upZT, _xlpm.dnZT))),
     _xlpm.sp, TRIM(CLEAN($B47)),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47" s="46" t="str" cm="1">
        <f t="array" ref="D47">IF($A47="","",
   _xlfn.LET(
     _xlpm.upZT, IFERROR(LOOKUP(2,1/($A$3:$A47&lt;&gt;""),$A$3:$A47),""),
     _xlpm.dnZT, IFERROR(INDEX($A47:$A$104, MATCH(TRUE, $A47:$A$104&lt;&gt;"", 0)),""),
     _xlpm.zt, TRIM(CLEAN(IF(_xlpm.upZT&lt;&gt;"", _xlpm.upZT, _xlpm.dnZT))),
     _xlpm.sp, TRIM(CLEAN($B47)),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47" s="46" t="str" cm="1">
        <f t="array" ref="E47">IF($A47="","",
   _xlfn.LET(
     _xlpm.upZT, IFERROR(LOOKUP(2,1/($A$3:$A47&lt;&gt;""),$A$3:$A47),""),
     _xlpm.dnZT, IFERROR(INDEX($A47:$A$104, MATCH(TRUE, $A47:$A$104&lt;&gt;"", 0)),""),
     _xlpm.zt, TRIM(CLEAN(IF(_xlpm.upZT&lt;&gt;"", _xlpm.upZT, _xlpm.dnZT))),
     _xlpm.sp, TRIM(CLEAN($B47)),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47" s="46" t="str" cm="1">
        <f t="array" ref="F47">IF($A47="","",
   _xlfn.LET(
     _xlpm.upZT, IFERROR(LOOKUP(2,1/($A$3:$A47&lt;&gt;""),$A$3:$A47),""),
     _xlpm.dnZT, IFERROR(INDEX($A47:$A$104, MATCH(TRUE, $A47:$A$104&lt;&gt;"", 0)),""),
     _xlpm.zt, TRIM(CLEAN(IF(_xlpm.upZT&lt;&gt;"", _xlpm.upZT, _xlpm.dnZT))),
     _xlpm.sp, TRIM(CLEAN($B47)),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47" s="46" t="str" cm="1">
        <f t="array" ref="G47">IF($A47="","",
   _xlfn.LET(
     _xlpm.upZT, IFERROR(LOOKUP(2,1/($A$3:$A47&lt;&gt;""),$A$3:$A47),""),
     _xlpm.dnZT, IFERROR(INDEX($A47:$A$104, MATCH(TRUE, $A47:$A$104&lt;&gt;"", 0)),""),
     _xlpm.zt, TRIM(CLEAN(IF(_xlpm.upZT&lt;&gt;"", _xlpm.upZT, _xlpm.dnZT))),
     _xlpm.sp, TRIM(CLEAN($B47)),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47" s="46" t="str" cm="1">
        <f t="array" ref="H47">IF($A47="","",
   _xlfn.LET(
     _xlpm.upZT, IFERROR(LOOKUP(2,1/($A$3:$A47&lt;&gt;""),$A$3:$A47),""),
     _xlpm.dnZT, IFERROR(INDEX($A47:$A$104, MATCH(TRUE, $A47:$A$104&lt;&gt;"", 0)),""),
     _xlpm.zt, TRIM(CLEAN(IF(_xlpm.upZT&lt;&gt;"", _xlpm.upZT, _xlpm.dnZT))),
     _xlpm.sp, TRIM(CLEAN($B47)),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47" s="46" t="str" cm="1">
        <f t="array" ref="I47">IF($A47="","",
   _xlfn.LET(
     _xlpm.upZT, IFERROR(LOOKUP(2,1/($A$3:$A47&lt;&gt;""),$A$3:$A47),""),
     _xlpm.dnZT, IFERROR(INDEX($A47:$A$104, MATCH(TRUE, $A47:$A$104&lt;&gt;"", 0)),""),
     _xlpm.zt, TRIM(CLEAN(IF(_xlpm.upZT&lt;&gt;"", _xlpm.upZT, _xlpm.dnZT))),
     _xlpm.sp, TRIM(CLEAN($B47)),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47" s="46" t="str" cm="1">
        <f t="array" ref="J47">IF($A47="","",
   _xlfn.LET(
     _xlpm.upZT, IFERROR(LOOKUP(2,1/($A$3:$A47&lt;&gt;""),$A$3:$A47),""),
     _xlpm.dnZT, IFERROR(INDEX($A47:$A$104, MATCH(TRUE, $A47:$A$104&lt;&gt;"", 0)),""),
     _xlpm.zt, TRIM(CLEAN(IF(_xlpm.upZT&lt;&gt;"", _xlpm.upZT, _xlpm.dnZT))),
     _xlpm.sp, TRIM(CLEAN($B47)),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47" s="46" t="str" cm="1">
        <f t="array" ref="K47">IF($A47="","",
   _xlfn.LET(
     _xlpm.upZT, IFERROR(LOOKUP(2,1/($A$3:$A47&lt;&gt;""),$A$3:$A47),""),
     _xlpm.dnZT, IFERROR(INDEX($A47:$A$104, MATCH(TRUE, $A47:$A$104&lt;&gt;"", 0)),""),
     _xlpm.zt, TRIM(CLEAN(IF(_xlpm.upZT&lt;&gt;"", _xlpm.upZT, _xlpm.dnZT))),
     _xlpm.sp, TRIM(CLEAN($B47)),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47" s="46" t="str" cm="1">
        <f t="array" ref="L47">IF($A47="","",
   _xlfn.LET(
     _xlpm.upZT, IFERROR(LOOKUP(2,1/($A$3:$A47&lt;&gt;""),$A$3:$A47),""),
     _xlpm.dnZT, IFERROR(INDEX($A47:$A$104, MATCH(TRUE, $A47:$A$104&lt;&gt;"", 0)),""),
     _xlpm.zt, TRIM(CLEAN(IF(_xlpm.upZT&lt;&gt;"", _xlpm.upZT, _xlpm.dnZT))),
     _xlpm.sp, TRIM(CLEAN($B47)),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47" s="46" t="str" cm="1">
        <f t="array" ref="M47">IF($A47="","",
   _xlfn.LET(
     _xlpm.upZT, IFERROR(LOOKUP(2,1/($A$3:$A47&lt;&gt;""),$A$3:$A47),""),
     _xlpm.dnZT, IFERROR(INDEX($A47:$A$104, MATCH(TRUE, $A47:$A$104&lt;&gt;"", 0)),""),
     _xlpm.zt, TRIM(CLEAN(IF(_xlpm.upZT&lt;&gt;"", _xlpm.upZT, _xlpm.dnZT))),
     _xlpm.sp, TRIM(CLEAN($B47)),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47" s="46" t="str" cm="1">
        <f t="array" ref="N47">IF($A47="","",
   _xlfn.LET(
     _xlpm.upZT, IFERROR(LOOKUP(2,1/($A$3:$A47&lt;&gt;""),$A$3:$A47),""),
     _xlpm.dnZT, IFERROR(INDEX($A47:$A$104, MATCH(TRUE, $A47:$A$104&lt;&gt;"", 0)),""),
     _xlpm.zt, TRIM(CLEAN(IF(_xlpm.upZT&lt;&gt;"", _xlpm.upZT, _xlpm.dnZT))),
     _xlpm.sp, TRIM(CLEAN($B47)),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47" s="46" t="str" cm="1">
        <f t="array" ref="O47">IF($A47="","",
   _xlfn.LET(
     _xlpm.upZT, IFERROR(LOOKUP(2,1/($A$3:$A47&lt;&gt;""),$A$3:$A47),""),
     _xlpm.dnZT, IFERROR(INDEX($A47:$A$104, MATCH(TRUE, $A47:$A$104&lt;&gt;"", 0)),""),
     _xlpm.zt, TRIM(CLEAN(IF(_xlpm.upZT&lt;&gt;"", _xlpm.upZT, _xlpm.dnZT))),
     _xlpm.sp, TRIM(CLEAN($B47)),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47" s="46" t="str" cm="1">
        <f t="array" ref="P47">IF($A47="","",
   _xlfn.LET(
     _xlpm.upZT, IFERROR(LOOKUP(2,1/($A$3:$A47&lt;&gt;""),$A$3:$A47),""),
     _xlpm.dnZT, IFERROR(INDEX($A47:$A$104, MATCH(TRUE, $A47:$A$104&lt;&gt;"", 0)),""),
     _xlpm.zt, TRIM(CLEAN(IF(_xlpm.upZT&lt;&gt;"", _xlpm.upZT, _xlpm.dnZT))),
     _xlpm.sp, TRIM(CLEAN($B47)),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47" s="46" t="str" cm="1">
        <f t="array" ref="Q47">IF($A47="","",
   _xlfn.LET(
     _xlpm.upZT, IFERROR(LOOKUP(2,1/($A$3:$A47&lt;&gt;""),$A$3:$A47),""),
     _xlpm.dnZT, IFERROR(INDEX($A47:$A$104, MATCH(TRUE, $A47:$A$104&lt;&gt;"", 0)),""),
     _xlpm.zt, TRIM(CLEAN(IF(_xlpm.upZT&lt;&gt;"", _xlpm.upZT, _xlpm.dnZT))),
     _xlpm.sp, TRIM(CLEAN($B47)),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47" s="46" t="str" cm="1">
        <f t="array" ref="R47">IF($A47="","",
   _xlfn.LET(
     _xlpm.upZT, IFERROR(LOOKUP(2,1/($A$3:$A47&lt;&gt;""),$A$3:$A47),""),
     _xlpm.dnZT, IFERROR(INDEX($A47:$A$104, MATCH(TRUE, $A47:$A$104&lt;&gt;"", 0)),""),
     _xlpm.zt, TRIM(CLEAN(IF(_xlpm.upZT&lt;&gt;"", _xlpm.upZT, _xlpm.dnZT))),
     _xlpm.sp, TRIM(CLEAN($B47)),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47" s="97"/>
    </row>
    <row r="48" spans="1:19" x14ac:dyDescent="0.25">
      <c r="A48" s="58" cm="1">
        <f t="array" ref="A48">IFERROR(INDEX($Z:$Z, 2+INT((ROW()-3)/4)), "")</f>
        <v>0</v>
      </c>
      <c r="B48" s="31" t="s">
        <v>107</v>
      </c>
      <c r="C48" s="46" t="str" cm="1">
        <f t="array" ref="C48">IF($A48="","",
   _xlfn.LET(
     _xlpm.upZT, IFERROR(LOOKUP(2,1/($A$3:$A48&lt;&gt;""),$A$3:$A48),""),
     _xlpm.dnZT, IFERROR(INDEX($A48:$A$104, MATCH(TRUE, $A48:$A$104&lt;&gt;"", 0)),""),
     _xlpm.zt, TRIM(CLEAN(IF(_xlpm.upZT&lt;&gt;"", _xlpm.upZT, _xlpm.dnZT))),
     _xlpm.sp, TRIM(CLEAN($B48)),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48" s="46" t="str" cm="1">
        <f t="array" ref="D48">IF($A48="","",
   _xlfn.LET(
     _xlpm.upZT, IFERROR(LOOKUP(2,1/($A$3:$A48&lt;&gt;""),$A$3:$A48),""),
     _xlpm.dnZT, IFERROR(INDEX($A48:$A$104, MATCH(TRUE, $A48:$A$104&lt;&gt;"", 0)),""),
     _xlpm.zt, TRIM(CLEAN(IF(_xlpm.upZT&lt;&gt;"", _xlpm.upZT, _xlpm.dnZT))),
     _xlpm.sp, TRIM(CLEAN($B48)),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48" s="46" t="str" cm="1">
        <f t="array" ref="E48">IF($A48="","",
   _xlfn.LET(
     _xlpm.upZT, IFERROR(LOOKUP(2,1/($A$3:$A48&lt;&gt;""),$A$3:$A48),""),
     _xlpm.dnZT, IFERROR(INDEX($A48:$A$104, MATCH(TRUE, $A48:$A$104&lt;&gt;"", 0)),""),
     _xlpm.zt, TRIM(CLEAN(IF(_xlpm.upZT&lt;&gt;"", _xlpm.upZT, _xlpm.dnZT))),
     _xlpm.sp, TRIM(CLEAN($B48)),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48" s="46" t="str" cm="1">
        <f t="array" ref="F48">IF($A48="","",
   _xlfn.LET(
     _xlpm.upZT, IFERROR(LOOKUP(2,1/($A$3:$A48&lt;&gt;""),$A$3:$A48),""),
     _xlpm.dnZT, IFERROR(INDEX($A48:$A$104, MATCH(TRUE, $A48:$A$104&lt;&gt;"", 0)),""),
     _xlpm.zt, TRIM(CLEAN(IF(_xlpm.upZT&lt;&gt;"", _xlpm.upZT, _xlpm.dnZT))),
     _xlpm.sp, TRIM(CLEAN($B48)),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48" s="46" t="str" cm="1">
        <f t="array" ref="G48">IF($A48="","",
   _xlfn.LET(
     _xlpm.upZT, IFERROR(LOOKUP(2,1/($A$3:$A48&lt;&gt;""),$A$3:$A48),""),
     _xlpm.dnZT, IFERROR(INDEX($A48:$A$104, MATCH(TRUE, $A48:$A$104&lt;&gt;"", 0)),""),
     _xlpm.zt, TRIM(CLEAN(IF(_xlpm.upZT&lt;&gt;"", _xlpm.upZT, _xlpm.dnZT))),
     _xlpm.sp, TRIM(CLEAN($B48)),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48" s="46" t="str" cm="1">
        <f t="array" ref="H48">IF($A48="","",
   _xlfn.LET(
     _xlpm.upZT, IFERROR(LOOKUP(2,1/($A$3:$A48&lt;&gt;""),$A$3:$A48),""),
     _xlpm.dnZT, IFERROR(INDEX($A48:$A$104, MATCH(TRUE, $A48:$A$104&lt;&gt;"", 0)),""),
     _xlpm.zt, TRIM(CLEAN(IF(_xlpm.upZT&lt;&gt;"", _xlpm.upZT, _xlpm.dnZT))),
     _xlpm.sp, TRIM(CLEAN($B48)),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48" s="46" t="str" cm="1">
        <f t="array" ref="I48">IF($A48="","",
   _xlfn.LET(
     _xlpm.upZT, IFERROR(LOOKUP(2,1/($A$3:$A48&lt;&gt;""),$A$3:$A48),""),
     _xlpm.dnZT, IFERROR(INDEX($A48:$A$104, MATCH(TRUE, $A48:$A$104&lt;&gt;"", 0)),""),
     _xlpm.zt, TRIM(CLEAN(IF(_xlpm.upZT&lt;&gt;"", _xlpm.upZT, _xlpm.dnZT))),
     _xlpm.sp, TRIM(CLEAN($B48)),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48" s="46" t="str" cm="1">
        <f t="array" ref="J48">IF($A48="","",
   _xlfn.LET(
     _xlpm.upZT, IFERROR(LOOKUP(2,1/($A$3:$A48&lt;&gt;""),$A$3:$A48),""),
     _xlpm.dnZT, IFERROR(INDEX($A48:$A$104, MATCH(TRUE, $A48:$A$104&lt;&gt;"", 0)),""),
     _xlpm.zt, TRIM(CLEAN(IF(_xlpm.upZT&lt;&gt;"", _xlpm.upZT, _xlpm.dnZT))),
     _xlpm.sp, TRIM(CLEAN($B48)),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48" s="46" t="str" cm="1">
        <f t="array" ref="K48">IF($A48="","",
   _xlfn.LET(
     _xlpm.upZT, IFERROR(LOOKUP(2,1/($A$3:$A48&lt;&gt;""),$A$3:$A48),""),
     _xlpm.dnZT, IFERROR(INDEX($A48:$A$104, MATCH(TRUE, $A48:$A$104&lt;&gt;"", 0)),""),
     _xlpm.zt, TRIM(CLEAN(IF(_xlpm.upZT&lt;&gt;"", _xlpm.upZT, _xlpm.dnZT))),
     _xlpm.sp, TRIM(CLEAN($B48)),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48" s="46" t="str" cm="1">
        <f t="array" ref="L48">IF($A48="","",
   _xlfn.LET(
     _xlpm.upZT, IFERROR(LOOKUP(2,1/($A$3:$A48&lt;&gt;""),$A$3:$A48),""),
     _xlpm.dnZT, IFERROR(INDEX($A48:$A$104, MATCH(TRUE, $A48:$A$104&lt;&gt;"", 0)),""),
     _xlpm.zt, TRIM(CLEAN(IF(_xlpm.upZT&lt;&gt;"", _xlpm.upZT, _xlpm.dnZT))),
     _xlpm.sp, TRIM(CLEAN($B48)),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48" s="46" t="str" cm="1">
        <f t="array" ref="M48">IF($A48="","",
   _xlfn.LET(
     _xlpm.upZT, IFERROR(LOOKUP(2,1/($A$3:$A48&lt;&gt;""),$A$3:$A48),""),
     _xlpm.dnZT, IFERROR(INDEX($A48:$A$104, MATCH(TRUE, $A48:$A$104&lt;&gt;"", 0)),""),
     _xlpm.zt, TRIM(CLEAN(IF(_xlpm.upZT&lt;&gt;"", _xlpm.upZT, _xlpm.dnZT))),
     _xlpm.sp, TRIM(CLEAN($B48)),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48" s="46" t="str" cm="1">
        <f t="array" ref="N48">IF($A48="","",
   _xlfn.LET(
     _xlpm.upZT, IFERROR(LOOKUP(2,1/($A$3:$A48&lt;&gt;""),$A$3:$A48),""),
     _xlpm.dnZT, IFERROR(INDEX($A48:$A$104, MATCH(TRUE, $A48:$A$104&lt;&gt;"", 0)),""),
     _xlpm.zt, TRIM(CLEAN(IF(_xlpm.upZT&lt;&gt;"", _xlpm.upZT, _xlpm.dnZT))),
     _xlpm.sp, TRIM(CLEAN($B48)),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48" s="46" t="str" cm="1">
        <f t="array" ref="O48">IF($A48="","",
   _xlfn.LET(
     _xlpm.upZT, IFERROR(LOOKUP(2,1/($A$3:$A48&lt;&gt;""),$A$3:$A48),""),
     _xlpm.dnZT, IFERROR(INDEX($A48:$A$104, MATCH(TRUE, $A48:$A$104&lt;&gt;"", 0)),""),
     _xlpm.zt, TRIM(CLEAN(IF(_xlpm.upZT&lt;&gt;"", _xlpm.upZT, _xlpm.dnZT))),
     _xlpm.sp, TRIM(CLEAN($B48)),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48" s="46" t="str" cm="1">
        <f t="array" ref="P48">IF($A48="","",
   _xlfn.LET(
     _xlpm.upZT, IFERROR(LOOKUP(2,1/($A$3:$A48&lt;&gt;""),$A$3:$A48),""),
     _xlpm.dnZT, IFERROR(INDEX($A48:$A$104, MATCH(TRUE, $A48:$A$104&lt;&gt;"", 0)),""),
     _xlpm.zt, TRIM(CLEAN(IF(_xlpm.upZT&lt;&gt;"", _xlpm.upZT, _xlpm.dnZT))),
     _xlpm.sp, TRIM(CLEAN($B48)),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48" s="46" t="str" cm="1">
        <f t="array" ref="Q48">IF($A48="","",
   _xlfn.LET(
     _xlpm.upZT, IFERROR(LOOKUP(2,1/($A$3:$A48&lt;&gt;""),$A$3:$A48),""),
     _xlpm.dnZT, IFERROR(INDEX($A48:$A$104, MATCH(TRUE, $A48:$A$104&lt;&gt;"", 0)),""),
     _xlpm.zt, TRIM(CLEAN(IF(_xlpm.upZT&lt;&gt;"", _xlpm.upZT, _xlpm.dnZT))),
     _xlpm.sp, TRIM(CLEAN($B48)),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48" s="46" t="str" cm="1">
        <f t="array" ref="R48">IF($A48="","",
   _xlfn.LET(
     _xlpm.upZT, IFERROR(LOOKUP(2,1/($A$3:$A48&lt;&gt;""),$A$3:$A48),""),
     _xlpm.dnZT, IFERROR(INDEX($A48:$A$104, MATCH(TRUE, $A48:$A$104&lt;&gt;"", 0)),""),
     _xlpm.zt, TRIM(CLEAN(IF(_xlpm.upZT&lt;&gt;"", _xlpm.upZT, _xlpm.dnZT))),
     _xlpm.sp, TRIM(CLEAN($B48)),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48" s="98"/>
    </row>
    <row r="49" spans="1:19" x14ac:dyDescent="0.25">
      <c r="A49" s="58" cm="1">
        <f t="array" ref="A49">IFERROR(INDEX($Z:$Z, 2+INT((ROW()-3)/4)), "")</f>
        <v>0</v>
      </c>
      <c r="B49" s="31" t="s">
        <v>108</v>
      </c>
      <c r="C49" s="46" t="str" cm="1">
        <f t="array" ref="C49">IF($A49="","",
   _xlfn.LET(
     _xlpm.upZT, IFERROR(LOOKUP(2,1/($A$3:$A49&lt;&gt;""),$A$3:$A49),""),
     _xlpm.dnZT, IFERROR(INDEX($A49:$A$104, MATCH(TRUE, $A49:$A$104&lt;&gt;"", 0)),""),
     _xlpm.zt, TRIM(CLEAN(IF(_xlpm.upZT&lt;&gt;"", _xlpm.upZT, _xlpm.dnZT))),
     _xlpm.sp, TRIM(CLEAN($B49)),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49" s="46" t="str" cm="1">
        <f t="array" ref="D49">IF($A49="","",
   _xlfn.LET(
     _xlpm.upZT, IFERROR(LOOKUP(2,1/($A$3:$A49&lt;&gt;""),$A$3:$A49),""),
     _xlpm.dnZT, IFERROR(INDEX($A49:$A$104, MATCH(TRUE, $A49:$A$104&lt;&gt;"", 0)),""),
     _xlpm.zt, TRIM(CLEAN(IF(_xlpm.upZT&lt;&gt;"", _xlpm.upZT, _xlpm.dnZT))),
     _xlpm.sp, TRIM(CLEAN($B49)),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49" s="46" t="str" cm="1">
        <f t="array" ref="E49">IF($A49="","",
   _xlfn.LET(
     _xlpm.upZT, IFERROR(LOOKUP(2,1/($A$3:$A49&lt;&gt;""),$A$3:$A49),""),
     _xlpm.dnZT, IFERROR(INDEX($A49:$A$104, MATCH(TRUE, $A49:$A$104&lt;&gt;"", 0)),""),
     _xlpm.zt, TRIM(CLEAN(IF(_xlpm.upZT&lt;&gt;"", _xlpm.upZT, _xlpm.dnZT))),
     _xlpm.sp, TRIM(CLEAN($B49)),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49" s="46" t="str" cm="1">
        <f t="array" ref="F49">IF($A49="","",
   _xlfn.LET(
     _xlpm.upZT, IFERROR(LOOKUP(2,1/($A$3:$A49&lt;&gt;""),$A$3:$A49),""),
     _xlpm.dnZT, IFERROR(INDEX($A49:$A$104, MATCH(TRUE, $A49:$A$104&lt;&gt;"", 0)),""),
     _xlpm.zt, TRIM(CLEAN(IF(_xlpm.upZT&lt;&gt;"", _xlpm.upZT, _xlpm.dnZT))),
     _xlpm.sp, TRIM(CLEAN($B49)),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49" s="46" t="str" cm="1">
        <f t="array" ref="G49">IF($A49="","",
   _xlfn.LET(
     _xlpm.upZT, IFERROR(LOOKUP(2,1/($A$3:$A49&lt;&gt;""),$A$3:$A49),""),
     _xlpm.dnZT, IFERROR(INDEX($A49:$A$104, MATCH(TRUE, $A49:$A$104&lt;&gt;"", 0)),""),
     _xlpm.zt, TRIM(CLEAN(IF(_xlpm.upZT&lt;&gt;"", _xlpm.upZT, _xlpm.dnZT))),
     _xlpm.sp, TRIM(CLEAN($B49)),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49" s="46" t="str" cm="1">
        <f t="array" ref="H49">IF($A49="","",
   _xlfn.LET(
     _xlpm.upZT, IFERROR(LOOKUP(2,1/($A$3:$A49&lt;&gt;""),$A$3:$A49),""),
     _xlpm.dnZT, IFERROR(INDEX($A49:$A$104, MATCH(TRUE, $A49:$A$104&lt;&gt;"", 0)),""),
     _xlpm.zt, TRIM(CLEAN(IF(_xlpm.upZT&lt;&gt;"", _xlpm.upZT, _xlpm.dnZT))),
     _xlpm.sp, TRIM(CLEAN($B49)),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49" s="46" t="str" cm="1">
        <f t="array" ref="I49">IF($A49="","",
   _xlfn.LET(
     _xlpm.upZT, IFERROR(LOOKUP(2,1/($A$3:$A49&lt;&gt;""),$A$3:$A49),""),
     _xlpm.dnZT, IFERROR(INDEX($A49:$A$104, MATCH(TRUE, $A49:$A$104&lt;&gt;"", 0)),""),
     _xlpm.zt, TRIM(CLEAN(IF(_xlpm.upZT&lt;&gt;"", _xlpm.upZT, _xlpm.dnZT))),
     _xlpm.sp, TRIM(CLEAN($B49)),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49" s="46" t="str" cm="1">
        <f t="array" ref="J49">IF($A49="","",
   _xlfn.LET(
     _xlpm.upZT, IFERROR(LOOKUP(2,1/($A$3:$A49&lt;&gt;""),$A$3:$A49),""),
     _xlpm.dnZT, IFERROR(INDEX($A49:$A$104, MATCH(TRUE, $A49:$A$104&lt;&gt;"", 0)),""),
     _xlpm.zt, TRIM(CLEAN(IF(_xlpm.upZT&lt;&gt;"", _xlpm.upZT, _xlpm.dnZT))),
     _xlpm.sp, TRIM(CLEAN($B49)),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49" s="46" t="str" cm="1">
        <f t="array" ref="K49">IF($A49="","",
   _xlfn.LET(
     _xlpm.upZT, IFERROR(LOOKUP(2,1/($A$3:$A49&lt;&gt;""),$A$3:$A49),""),
     _xlpm.dnZT, IFERROR(INDEX($A49:$A$104, MATCH(TRUE, $A49:$A$104&lt;&gt;"", 0)),""),
     _xlpm.zt, TRIM(CLEAN(IF(_xlpm.upZT&lt;&gt;"", _xlpm.upZT, _xlpm.dnZT))),
     _xlpm.sp, TRIM(CLEAN($B49)),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49" s="46" t="str" cm="1">
        <f t="array" ref="L49">IF($A49="","",
   _xlfn.LET(
     _xlpm.upZT, IFERROR(LOOKUP(2,1/($A$3:$A49&lt;&gt;""),$A$3:$A49),""),
     _xlpm.dnZT, IFERROR(INDEX($A49:$A$104, MATCH(TRUE, $A49:$A$104&lt;&gt;"", 0)),""),
     _xlpm.zt, TRIM(CLEAN(IF(_xlpm.upZT&lt;&gt;"", _xlpm.upZT, _xlpm.dnZT))),
     _xlpm.sp, TRIM(CLEAN($B49)),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49" s="46" t="str" cm="1">
        <f t="array" ref="M49">IF($A49="","",
   _xlfn.LET(
     _xlpm.upZT, IFERROR(LOOKUP(2,1/($A$3:$A49&lt;&gt;""),$A$3:$A49),""),
     _xlpm.dnZT, IFERROR(INDEX($A49:$A$104, MATCH(TRUE, $A49:$A$104&lt;&gt;"", 0)),""),
     _xlpm.zt, TRIM(CLEAN(IF(_xlpm.upZT&lt;&gt;"", _xlpm.upZT, _xlpm.dnZT))),
     _xlpm.sp, TRIM(CLEAN($B49)),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49" s="46" t="str" cm="1">
        <f t="array" ref="N49">IF($A49="","",
   _xlfn.LET(
     _xlpm.upZT, IFERROR(LOOKUP(2,1/($A$3:$A49&lt;&gt;""),$A$3:$A49),""),
     _xlpm.dnZT, IFERROR(INDEX($A49:$A$104, MATCH(TRUE, $A49:$A$104&lt;&gt;"", 0)),""),
     _xlpm.zt, TRIM(CLEAN(IF(_xlpm.upZT&lt;&gt;"", _xlpm.upZT, _xlpm.dnZT))),
     _xlpm.sp, TRIM(CLEAN($B49)),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49" s="46" t="str" cm="1">
        <f t="array" ref="O49">IF($A49="","",
   _xlfn.LET(
     _xlpm.upZT, IFERROR(LOOKUP(2,1/($A$3:$A49&lt;&gt;""),$A$3:$A49),""),
     _xlpm.dnZT, IFERROR(INDEX($A49:$A$104, MATCH(TRUE, $A49:$A$104&lt;&gt;"", 0)),""),
     _xlpm.zt, TRIM(CLEAN(IF(_xlpm.upZT&lt;&gt;"", _xlpm.upZT, _xlpm.dnZT))),
     _xlpm.sp, TRIM(CLEAN($B49)),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49" s="46" t="str" cm="1">
        <f t="array" ref="P49">IF($A49="","",
   _xlfn.LET(
     _xlpm.upZT, IFERROR(LOOKUP(2,1/($A$3:$A49&lt;&gt;""),$A$3:$A49),""),
     _xlpm.dnZT, IFERROR(INDEX($A49:$A$104, MATCH(TRUE, $A49:$A$104&lt;&gt;"", 0)),""),
     _xlpm.zt, TRIM(CLEAN(IF(_xlpm.upZT&lt;&gt;"", _xlpm.upZT, _xlpm.dnZT))),
     _xlpm.sp, TRIM(CLEAN($B49)),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49" s="46" t="str" cm="1">
        <f t="array" ref="Q49">IF($A49="","",
   _xlfn.LET(
     _xlpm.upZT, IFERROR(LOOKUP(2,1/($A$3:$A49&lt;&gt;""),$A$3:$A49),""),
     _xlpm.dnZT, IFERROR(INDEX($A49:$A$104, MATCH(TRUE, $A49:$A$104&lt;&gt;"", 0)),""),
     _xlpm.zt, TRIM(CLEAN(IF(_xlpm.upZT&lt;&gt;"", _xlpm.upZT, _xlpm.dnZT))),
     _xlpm.sp, TRIM(CLEAN($B49)),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49" s="46" t="str" cm="1">
        <f t="array" ref="R49">IF($A49="","",
   _xlfn.LET(
     _xlpm.upZT, IFERROR(LOOKUP(2,1/($A$3:$A49&lt;&gt;""),$A$3:$A49),""),
     _xlpm.dnZT, IFERROR(INDEX($A49:$A$104, MATCH(TRUE, $A49:$A$104&lt;&gt;"", 0)),""),
     _xlpm.zt, TRIM(CLEAN(IF(_xlpm.upZT&lt;&gt;"", _xlpm.upZT, _xlpm.dnZT))),
     _xlpm.sp, TRIM(CLEAN($B49)),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49" s="98"/>
    </row>
    <row r="50" spans="1:19" x14ac:dyDescent="0.25">
      <c r="A50" s="58" cm="1">
        <f t="array" ref="A50">IFERROR(INDEX($Z:$Z, 2+INT((ROW()-3)/4)), "")</f>
        <v>0</v>
      </c>
      <c r="B50" s="31" t="s">
        <v>109</v>
      </c>
      <c r="C50" s="46" t="str" cm="1">
        <f t="array" ref="C50">IF($A50="","",
   _xlfn.LET(
     _xlpm.upZT, IFERROR(LOOKUP(2,1/($A$3:$A50&lt;&gt;""),$A$3:$A50),""),
     _xlpm.dnZT, IFERROR(INDEX($A50:$A$104, MATCH(TRUE, $A50:$A$104&lt;&gt;"", 0)),""),
     _xlpm.zt, TRIM(CLEAN(IF(_xlpm.upZT&lt;&gt;"", _xlpm.upZT, _xlpm.dnZT))),
     _xlpm.sp, TRIM(CLEAN($B50)),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50" s="46" t="str" cm="1">
        <f t="array" ref="D50">IF($A50="","",
   _xlfn.LET(
     _xlpm.upZT, IFERROR(LOOKUP(2,1/($A$3:$A50&lt;&gt;""),$A$3:$A50),""),
     _xlpm.dnZT, IFERROR(INDEX($A50:$A$104, MATCH(TRUE, $A50:$A$104&lt;&gt;"", 0)),""),
     _xlpm.zt, TRIM(CLEAN(IF(_xlpm.upZT&lt;&gt;"", _xlpm.upZT, _xlpm.dnZT))),
     _xlpm.sp, TRIM(CLEAN($B50)),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50" s="46" t="str" cm="1">
        <f t="array" ref="E50">IF($A50="","",
   _xlfn.LET(
     _xlpm.upZT, IFERROR(LOOKUP(2,1/($A$3:$A50&lt;&gt;""),$A$3:$A50),""),
     _xlpm.dnZT, IFERROR(INDEX($A50:$A$104, MATCH(TRUE, $A50:$A$104&lt;&gt;"", 0)),""),
     _xlpm.zt, TRIM(CLEAN(IF(_xlpm.upZT&lt;&gt;"", _xlpm.upZT, _xlpm.dnZT))),
     _xlpm.sp, TRIM(CLEAN($B50)),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50" s="46" t="str" cm="1">
        <f t="array" ref="F50">IF($A50="","",
   _xlfn.LET(
     _xlpm.upZT, IFERROR(LOOKUP(2,1/($A$3:$A50&lt;&gt;""),$A$3:$A50),""),
     _xlpm.dnZT, IFERROR(INDEX($A50:$A$104, MATCH(TRUE, $A50:$A$104&lt;&gt;"", 0)),""),
     _xlpm.zt, TRIM(CLEAN(IF(_xlpm.upZT&lt;&gt;"", _xlpm.upZT, _xlpm.dnZT))),
     _xlpm.sp, TRIM(CLEAN($B50)),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50" s="46" t="str" cm="1">
        <f t="array" ref="G50">IF($A50="","",
   _xlfn.LET(
     _xlpm.upZT, IFERROR(LOOKUP(2,1/($A$3:$A50&lt;&gt;""),$A$3:$A50),""),
     _xlpm.dnZT, IFERROR(INDEX($A50:$A$104, MATCH(TRUE, $A50:$A$104&lt;&gt;"", 0)),""),
     _xlpm.zt, TRIM(CLEAN(IF(_xlpm.upZT&lt;&gt;"", _xlpm.upZT, _xlpm.dnZT))),
     _xlpm.sp, TRIM(CLEAN($B50)),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50" s="46" t="str" cm="1">
        <f t="array" ref="H50">IF($A50="","",
   _xlfn.LET(
     _xlpm.upZT, IFERROR(LOOKUP(2,1/($A$3:$A50&lt;&gt;""),$A$3:$A50),""),
     _xlpm.dnZT, IFERROR(INDEX($A50:$A$104, MATCH(TRUE, $A50:$A$104&lt;&gt;"", 0)),""),
     _xlpm.zt, TRIM(CLEAN(IF(_xlpm.upZT&lt;&gt;"", _xlpm.upZT, _xlpm.dnZT))),
     _xlpm.sp, TRIM(CLEAN($B50)),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50" s="46" t="str" cm="1">
        <f t="array" ref="I50">IF($A50="","",
   _xlfn.LET(
     _xlpm.upZT, IFERROR(LOOKUP(2,1/($A$3:$A50&lt;&gt;""),$A$3:$A50),""),
     _xlpm.dnZT, IFERROR(INDEX($A50:$A$104, MATCH(TRUE, $A50:$A$104&lt;&gt;"", 0)),""),
     _xlpm.zt, TRIM(CLEAN(IF(_xlpm.upZT&lt;&gt;"", _xlpm.upZT, _xlpm.dnZT))),
     _xlpm.sp, TRIM(CLEAN($B50)),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50" s="46" t="str" cm="1">
        <f t="array" ref="J50">IF($A50="","",
   _xlfn.LET(
     _xlpm.upZT, IFERROR(LOOKUP(2,1/($A$3:$A50&lt;&gt;""),$A$3:$A50),""),
     _xlpm.dnZT, IFERROR(INDEX($A50:$A$104, MATCH(TRUE, $A50:$A$104&lt;&gt;"", 0)),""),
     _xlpm.zt, TRIM(CLEAN(IF(_xlpm.upZT&lt;&gt;"", _xlpm.upZT, _xlpm.dnZT))),
     _xlpm.sp, TRIM(CLEAN($B50)),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50" s="46" t="str" cm="1">
        <f t="array" ref="K50">IF($A50="","",
   _xlfn.LET(
     _xlpm.upZT, IFERROR(LOOKUP(2,1/($A$3:$A50&lt;&gt;""),$A$3:$A50),""),
     _xlpm.dnZT, IFERROR(INDEX($A50:$A$104, MATCH(TRUE, $A50:$A$104&lt;&gt;"", 0)),""),
     _xlpm.zt, TRIM(CLEAN(IF(_xlpm.upZT&lt;&gt;"", _xlpm.upZT, _xlpm.dnZT))),
     _xlpm.sp, TRIM(CLEAN($B50)),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50" s="46" t="str" cm="1">
        <f t="array" ref="L50">IF($A50="","",
   _xlfn.LET(
     _xlpm.upZT, IFERROR(LOOKUP(2,1/($A$3:$A50&lt;&gt;""),$A$3:$A50),""),
     _xlpm.dnZT, IFERROR(INDEX($A50:$A$104, MATCH(TRUE, $A50:$A$104&lt;&gt;"", 0)),""),
     _xlpm.zt, TRIM(CLEAN(IF(_xlpm.upZT&lt;&gt;"", _xlpm.upZT, _xlpm.dnZT))),
     _xlpm.sp, TRIM(CLEAN($B50)),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50" s="46" t="str" cm="1">
        <f t="array" ref="M50">IF($A50="","",
   _xlfn.LET(
     _xlpm.upZT, IFERROR(LOOKUP(2,1/($A$3:$A50&lt;&gt;""),$A$3:$A50),""),
     _xlpm.dnZT, IFERROR(INDEX($A50:$A$104, MATCH(TRUE, $A50:$A$104&lt;&gt;"", 0)),""),
     _xlpm.zt, TRIM(CLEAN(IF(_xlpm.upZT&lt;&gt;"", _xlpm.upZT, _xlpm.dnZT))),
     _xlpm.sp, TRIM(CLEAN($B50)),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50" s="46" t="str" cm="1">
        <f t="array" ref="N50">IF($A50="","",
   _xlfn.LET(
     _xlpm.upZT, IFERROR(LOOKUP(2,1/($A$3:$A50&lt;&gt;""),$A$3:$A50),""),
     _xlpm.dnZT, IFERROR(INDEX($A50:$A$104, MATCH(TRUE, $A50:$A$104&lt;&gt;"", 0)),""),
     _xlpm.zt, TRIM(CLEAN(IF(_xlpm.upZT&lt;&gt;"", _xlpm.upZT, _xlpm.dnZT))),
     _xlpm.sp, TRIM(CLEAN($B50)),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50" s="46" t="str" cm="1">
        <f t="array" ref="O50">IF($A50="","",
   _xlfn.LET(
     _xlpm.upZT, IFERROR(LOOKUP(2,1/($A$3:$A50&lt;&gt;""),$A$3:$A50),""),
     _xlpm.dnZT, IFERROR(INDEX($A50:$A$104, MATCH(TRUE, $A50:$A$104&lt;&gt;"", 0)),""),
     _xlpm.zt, TRIM(CLEAN(IF(_xlpm.upZT&lt;&gt;"", _xlpm.upZT, _xlpm.dnZT))),
     _xlpm.sp, TRIM(CLEAN($B50)),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50" s="46" t="str" cm="1">
        <f t="array" ref="P50">IF($A50="","",
   _xlfn.LET(
     _xlpm.upZT, IFERROR(LOOKUP(2,1/($A$3:$A50&lt;&gt;""),$A$3:$A50),""),
     _xlpm.dnZT, IFERROR(INDEX($A50:$A$104, MATCH(TRUE, $A50:$A$104&lt;&gt;"", 0)),""),
     _xlpm.zt, TRIM(CLEAN(IF(_xlpm.upZT&lt;&gt;"", _xlpm.upZT, _xlpm.dnZT))),
     _xlpm.sp, TRIM(CLEAN($B50)),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50" s="46" t="str" cm="1">
        <f t="array" ref="Q50">IF($A50="","",
   _xlfn.LET(
     _xlpm.upZT, IFERROR(LOOKUP(2,1/($A$3:$A50&lt;&gt;""),$A$3:$A50),""),
     _xlpm.dnZT, IFERROR(INDEX($A50:$A$104, MATCH(TRUE, $A50:$A$104&lt;&gt;"", 0)),""),
     _xlpm.zt, TRIM(CLEAN(IF(_xlpm.upZT&lt;&gt;"", _xlpm.upZT, _xlpm.dnZT))),
     _xlpm.sp, TRIM(CLEAN($B50)),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50" s="46" t="str" cm="1">
        <f t="array" ref="R50">IF($A50="","",
   _xlfn.LET(
     _xlpm.upZT, IFERROR(LOOKUP(2,1/($A$3:$A50&lt;&gt;""),$A$3:$A50),""),
     _xlpm.dnZT, IFERROR(INDEX($A50:$A$104, MATCH(TRUE, $A50:$A$104&lt;&gt;"", 0)),""),
     _xlpm.zt, TRIM(CLEAN(IF(_xlpm.upZT&lt;&gt;"", _xlpm.upZT, _xlpm.dnZT))),
     _xlpm.sp, TRIM(CLEAN($B50)),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50" s="98"/>
    </row>
    <row r="51" spans="1:19" x14ac:dyDescent="0.25">
      <c r="A51" s="58" cm="1">
        <f t="array" ref="A51">IFERROR(INDEX($Z:$Z, 2+INT((ROW()-3)/4)), "")</f>
        <v>0</v>
      </c>
      <c r="B51" s="31" t="s">
        <v>106</v>
      </c>
      <c r="C51" s="46" t="str" cm="1">
        <f t="array" ref="C51">IF($A51="","",
   _xlfn.LET(
     _xlpm.upZT, IFERROR(LOOKUP(2,1/($A$3:$A51&lt;&gt;""),$A$3:$A51),""),
     _xlpm.dnZT, IFERROR(INDEX($A51:$A$104, MATCH(TRUE, $A51:$A$104&lt;&gt;"", 0)),""),
     _xlpm.zt, TRIM(CLEAN(IF(_xlpm.upZT&lt;&gt;"", _xlpm.upZT, _xlpm.dnZT))),
     _xlpm.sp, TRIM(CLEAN($B51)),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51" s="46" t="str" cm="1">
        <f t="array" ref="D51">IF($A51="","",
   _xlfn.LET(
     _xlpm.upZT, IFERROR(LOOKUP(2,1/($A$3:$A51&lt;&gt;""),$A$3:$A51),""),
     _xlpm.dnZT, IFERROR(INDEX($A51:$A$104, MATCH(TRUE, $A51:$A$104&lt;&gt;"", 0)),""),
     _xlpm.zt, TRIM(CLEAN(IF(_xlpm.upZT&lt;&gt;"", _xlpm.upZT, _xlpm.dnZT))),
     _xlpm.sp, TRIM(CLEAN($B51)),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51" s="46" t="str" cm="1">
        <f t="array" ref="E51">IF($A51="","",
   _xlfn.LET(
     _xlpm.upZT, IFERROR(LOOKUP(2,1/($A$3:$A51&lt;&gt;""),$A$3:$A51),""),
     _xlpm.dnZT, IFERROR(INDEX($A51:$A$104, MATCH(TRUE, $A51:$A$104&lt;&gt;"", 0)),""),
     _xlpm.zt, TRIM(CLEAN(IF(_xlpm.upZT&lt;&gt;"", _xlpm.upZT, _xlpm.dnZT))),
     _xlpm.sp, TRIM(CLEAN($B51)),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51" s="46" t="str" cm="1">
        <f t="array" ref="F51">IF($A51="","",
   _xlfn.LET(
     _xlpm.upZT, IFERROR(LOOKUP(2,1/($A$3:$A51&lt;&gt;""),$A$3:$A51),""),
     _xlpm.dnZT, IFERROR(INDEX($A51:$A$104, MATCH(TRUE, $A51:$A$104&lt;&gt;"", 0)),""),
     _xlpm.zt, TRIM(CLEAN(IF(_xlpm.upZT&lt;&gt;"", _xlpm.upZT, _xlpm.dnZT))),
     _xlpm.sp, TRIM(CLEAN($B51)),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51" s="46" t="str" cm="1">
        <f t="array" ref="G51">IF($A51="","",
   _xlfn.LET(
     _xlpm.upZT, IFERROR(LOOKUP(2,1/($A$3:$A51&lt;&gt;""),$A$3:$A51),""),
     _xlpm.dnZT, IFERROR(INDEX($A51:$A$104, MATCH(TRUE, $A51:$A$104&lt;&gt;"", 0)),""),
     _xlpm.zt, TRIM(CLEAN(IF(_xlpm.upZT&lt;&gt;"", _xlpm.upZT, _xlpm.dnZT))),
     _xlpm.sp, TRIM(CLEAN($B51)),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51" s="46" t="str" cm="1">
        <f t="array" ref="H51">IF($A51="","",
   _xlfn.LET(
     _xlpm.upZT, IFERROR(LOOKUP(2,1/($A$3:$A51&lt;&gt;""),$A$3:$A51),""),
     _xlpm.dnZT, IFERROR(INDEX($A51:$A$104, MATCH(TRUE, $A51:$A$104&lt;&gt;"", 0)),""),
     _xlpm.zt, TRIM(CLEAN(IF(_xlpm.upZT&lt;&gt;"", _xlpm.upZT, _xlpm.dnZT))),
     _xlpm.sp, TRIM(CLEAN($B51)),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51" s="46" t="str" cm="1">
        <f t="array" ref="I51">IF($A51="","",
   _xlfn.LET(
     _xlpm.upZT, IFERROR(LOOKUP(2,1/($A$3:$A51&lt;&gt;""),$A$3:$A51),""),
     _xlpm.dnZT, IFERROR(INDEX($A51:$A$104, MATCH(TRUE, $A51:$A$104&lt;&gt;"", 0)),""),
     _xlpm.zt, TRIM(CLEAN(IF(_xlpm.upZT&lt;&gt;"", _xlpm.upZT, _xlpm.dnZT))),
     _xlpm.sp, TRIM(CLEAN($B51)),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51" s="46" t="str" cm="1">
        <f t="array" ref="J51">IF($A51="","",
   _xlfn.LET(
     _xlpm.upZT, IFERROR(LOOKUP(2,1/($A$3:$A51&lt;&gt;""),$A$3:$A51),""),
     _xlpm.dnZT, IFERROR(INDEX($A51:$A$104, MATCH(TRUE, $A51:$A$104&lt;&gt;"", 0)),""),
     _xlpm.zt, TRIM(CLEAN(IF(_xlpm.upZT&lt;&gt;"", _xlpm.upZT, _xlpm.dnZT))),
     _xlpm.sp, TRIM(CLEAN($B51)),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51" s="46" t="str" cm="1">
        <f t="array" ref="K51">IF($A51="","",
   _xlfn.LET(
     _xlpm.upZT, IFERROR(LOOKUP(2,1/($A$3:$A51&lt;&gt;""),$A$3:$A51),""),
     _xlpm.dnZT, IFERROR(INDEX($A51:$A$104, MATCH(TRUE, $A51:$A$104&lt;&gt;"", 0)),""),
     _xlpm.zt, TRIM(CLEAN(IF(_xlpm.upZT&lt;&gt;"", _xlpm.upZT, _xlpm.dnZT))),
     _xlpm.sp, TRIM(CLEAN($B51)),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51" s="46" t="str" cm="1">
        <f t="array" ref="L51">IF($A51="","",
   _xlfn.LET(
     _xlpm.upZT, IFERROR(LOOKUP(2,1/($A$3:$A51&lt;&gt;""),$A$3:$A51),""),
     _xlpm.dnZT, IFERROR(INDEX($A51:$A$104, MATCH(TRUE, $A51:$A$104&lt;&gt;"", 0)),""),
     _xlpm.zt, TRIM(CLEAN(IF(_xlpm.upZT&lt;&gt;"", _xlpm.upZT, _xlpm.dnZT))),
     _xlpm.sp, TRIM(CLEAN($B51)),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51" s="46" t="str" cm="1">
        <f t="array" ref="M51">IF($A51="","",
   _xlfn.LET(
     _xlpm.upZT, IFERROR(LOOKUP(2,1/($A$3:$A51&lt;&gt;""),$A$3:$A51),""),
     _xlpm.dnZT, IFERROR(INDEX($A51:$A$104, MATCH(TRUE, $A51:$A$104&lt;&gt;"", 0)),""),
     _xlpm.zt, TRIM(CLEAN(IF(_xlpm.upZT&lt;&gt;"", _xlpm.upZT, _xlpm.dnZT))),
     _xlpm.sp, TRIM(CLEAN($B51)),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51" s="46" t="str" cm="1">
        <f t="array" ref="N51">IF($A51="","",
   _xlfn.LET(
     _xlpm.upZT, IFERROR(LOOKUP(2,1/($A$3:$A51&lt;&gt;""),$A$3:$A51),""),
     _xlpm.dnZT, IFERROR(INDEX($A51:$A$104, MATCH(TRUE, $A51:$A$104&lt;&gt;"", 0)),""),
     _xlpm.zt, TRIM(CLEAN(IF(_xlpm.upZT&lt;&gt;"", _xlpm.upZT, _xlpm.dnZT))),
     _xlpm.sp, TRIM(CLEAN($B51)),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51" s="46" t="str" cm="1">
        <f t="array" ref="O51">IF($A51="","",
   _xlfn.LET(
     _xlpm.upZT, IFERROR(LOOKUP(2,1/($A$3:$A51&lt;&gt;""),$A$3:$A51),""),
     _xlpm.dnZT, IFERROR(INDEX($A51:$A$104, MATCH(TRUE, $A51:$A$104&lt;&gt;"", 0)),""),
     _xlpm.zt, TRIM(CLEAN(IF(_xlpm.upZT&lt;&gt;"", _xlpm.upZT, _xlpm.dnZT))),
     _xlpm.sp, TRIM(CLEAN($B51)),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51" s="46" t="str" cm="1">
        <f t="array" ref="P51">IF($A51="","",
   _xlfn.LET(
     _xlpm.upZT, IFERROR(LOOKUP(2,1/($A$3:$A51&lt;&gt;""),$A$3:$A51),""),
     _xlpm.dnZT, IFERROR(INDEX($A51:$A$104, MATCH(TRUE, $A51:$A$104&lt;&gt;"", 0)),""),
     _xlpm.zt, TRIM(CLEAN(IF(_xlpm.upZT&lt;&gt;"", _xlpm.upZT, _xlpm.dnZT))),
     _xlpm.sp, TRIM(CLEAN($B51)),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51" s="46" t="str" cm="1">
        <f t="array" ref="Q51">IF($A51="","",
   _xlfn.LET(
     _xlpm.upZT, IFERROR(LOOKUP(2,1/($A$3:$A51&lt;&gt;""),$A$3:$A51),""),
     _xlpm.dnZT, IFERROR(INDEX($A51:$A$104, MATCH(TRUE, $A51:$A$104&lt;&gt;"", 0)),""),
     _xlpm.zt, TRIM(CLEAN(IF(_xlpm.upZT&lt;&gt;"", _xlpm.upZT, _xlpm.dnZT))),
     _xlpm.sp, TRIM(CLEAN($B51)),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51" s="46" t="str" cm="1">
        <f t="array" ref="R51">IF($A51="","",
   _xlfn.LET(
     _xlpm.upZT, IFERROR(LOOKUP(2,1/($A$3:$A51&lt;&gt;""),$A$3:$A51),""),
     _xlpm.dnZT, IFERROR(INDEX($A51:$A$104, MATCH(TRUE, $A51:$A$104&lt;&gt;"", 0)),""),
     _xlpm.zt, TRIM(CLEAN(IF(_xlpm.upZT&lt;&gt;"", _xlpm.upZT, _xlpm.dnZT))),
     _xlpm.sp, TRIM(CLEAN($B51)),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51" s="97"/>
    </row>
    <row r="52" spans="1:19" x14ac:dyDescent="0.25">
      <c r="A52" s="58" cm="1">
        <f t="array" ref="A52">IFERROR(INDEX($Z:$Z, 2+INT((ROW()-3)/4)), "")</f>
        <v>0</v>
      </c>
      <c r="B52" s="31" t="s">
        <v>107</v>
      </c>
      <c r="C52" s="46" t="str" cm="1">
        <f t="array" ref="C52">IF($A52="","",
   _xlfn.LET(
     _xlpm.upZT, IFERROR(LOOKUP(2,1/($A$3:$A52&lt;&gt;""),$A$3:$A52),""),
     _xlpm.dnZT, IFERROR(INDEX($A52:$A$104, MATCH(TRUE, $A52:$A$104&lt;&gt;"", 0)),""),
     _xlpm.zt, TRIM(CLEAN(IF(_xlpm.upZT&lt;&gt;"", _xlpm.upZT, _xlpm.dnZT))),
     _xlpm.sp, TRIM(CLEAN($B52)),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52" s="46" t="str" cm="1">
        <f t="array" ref="D52">IF($A52="","",
   _xlfn.LET(
     _xlpm.upZT, IFERROR(LOOKUP(2,1/($A$3:$A52&lt;&gt;""),$A$3:$A52),""),
     _xlpm.dnZT, IFERROR(INDEX($A52:$A$104, MATCH(TRUE, $A52:$A$104&lt;&gt;"", 0)),""),
     _xlpm.zt, TRIM(CLEAN(IF(_xlpm.upZT&lt;&gt;"", _xlpm.upZT, _xlpm.dnZT))),
     _xlpm.sp, TRIM(CLEAN($B52)),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52" s="46" t="str" cm="1">
        <f t="array" ref="E52">IF($A52="","",
   _xlfn.LET(
     _xlpm.upZT, IFERROR(LOOKUP(2,1/($A$3:$A52&lt;&gt;""),$A$3:$A52),""),
     _xlpm.dnZT, IFERROR(INDEX($A52:$A$104, MATCH(TRUE, $A52:$A$104&lt;&gt;"", 0)),""),
     _xlpm.zt, TRIM(CLEAN(IF(_xlpm.upZT&lt;&gt;"", _xlpm.upZT, _xlpm.dnZT))),
     _xlpm.sp, TRIM(CLEAN($B52)),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52" s="46" t="str" cm="1">
        <f t="array" ref="F52">IF($A52="","",
   _xlfn.LET(
     _xlpm.upZT, IFERROR(LOOKUP(2,1/($A$3:$A52&lt;&gt;""),$A$3:$A52),""),
     _xlpm.dnZT, IFERROR(INDEX($A52:$A$104, MATCH(TRUE, $A52:$A$104&lt;&gt;"", 0)),""),
     _xlpm.zt, TRIM(CLEAN(IF(_xlpm.upZT&lt;&gt;"", _xlpm.upZT, _xlpm.dnZT))),
     _xlpm.sp, TRIM(CLEAN($B52)),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52" s="46" t="str" cm="1">
        <f t="array" ref="G52">IF($A52="","",
   _xlfn.LET(
     _xlpm.upZT, IFERROR(LOOKUP(2,1/($A$3:$A52&lt;&gt;""),$A$3:$A52),""),
     _xlpm.dnZT, IFERROR(INDEX($A52:$A$104, MATCH(TRUE, $A52:$A$104&lt;&gt;"", 0)),""),
     _xlpm.zt, TRIM(CLEAN(IF(_xlpm.upZT&lt;&gt;"", _xlpm.upZT, _xlpm.dnZT))),
     _xlpm.sp, TRIM(CLEAN($B52)),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52" s="46" t="str" cm="1">
        <f t="array" ref="H52">IF($A52="","",
   _xlfn.LET(
     _xlpm.upZT, IFERROR(LOOKUP(2,1/($A$3:$A52&lt;&gt;""),$A$3:$A52),""),
     _xlpm.dnZT, IFERROR(INDEX($A52:$A$104, MATCH(TRUE, $A52:$A$104&lt;&gt;"", 0)),""),
     _xlpm.zt, TRIM(CLEAN(IF(_xlpm.upZT&lt;&gt;"", _xlpm.upZT, _xlpm.dnZT))),
     _xlpm.sp, TRIM(CLEAN($B52)),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52" s="46" t="str" cm="1">
        <f t="array" ref="I52">IF($A52="","",
   _xlfn.LET(
     _xlpm.upZT, IFERROR(LOOKUP(2,1/($A$3:$A52&lt;&gt;""),$A$3:$A52),""),
     _xlpm.dnZT, IFERROR(INDEX($A52:$A$104, MATCH(TRUE, $A52:$A$104&lt;&gt;"", 0)),""),
     _xlpm.zt, TRIM(CLEAN(IF(_xlpm.upZT&lt;&gt;"", _xlpm.upZT, _xlpm.dnZT))),
     _xlpm.sp, TRIM(CLEAN($B52)),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52" s="46" t="str" cm="1">
        <f t="array" ref="J52">IF($A52="","",
   _xlfn.LET(
     _xlpm.upZT, IFERROR(LOOKUP(2,1/($A$3:$A52&lt;&gt;""),$A$3:$A52),""),
     _xlpm.dnZT, IFERROR(INDEX($A52:$A$104, MATCH(TRUE, $A52:$A$104&lt;&gt;"", 0)),""),
     _xlpm.zt, TRIM(CLEAN(IF(_xlpm.upZT&lt;&gt;"", _xlpm.upZT, _xlpm.dnZT))),
     _xlpm.sp, TRIM(CLEAN($B52)),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52" s="46" t="str" cm="1">
        <f t="array" ref="K52">IF($A52="","",
   _xlfn.LET(
     _xlpm.upZT, IFERROR(LOOKUP(2,1/($A$3:$A52&lt;&gt;""),$A$3:$A52),""),
     _xlpm.dnZT, IFERROR(INDEX($A52:$A$104, MATCH(TRUE, $A52:$A$104&lt;&gt;"", 0)),""),
     _xlpm.zt, TRIM(CLEAN(IF(_xlpm.upZT&lt;&gt;"", _xlpm.upZT, _xlpm.dnZT))),
     _xlpm.sp, TRIM(CLEAN($B52)),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52" s="46" t="str" cm="1">
        <f t="array" ref="L52">IF($A52="","",
   _xlfn.LET(
     _xlpm.upZT, IFERROR(LOOKUP(2,1/($A$3:$A52&lt;&gt;""),$A$3:$A52),""),
     _xlpm.dnZT, IFERROR(INDEX($A52:$A$104, MATCH(TRUE, $A52:$A$104&lt;&gt;"", 0)),""),
     _xlpm.zt, TRIM(CLEAN(IF(_xlpm.upZT&lt;&gt;"", _xlpm.upZT, _xlpm.dnZT))),
     _xlpm.sp, TRIM(CLEAN($B52)),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52" s="46" t="str" cm="1">
        <f t="array" ref="M52">IF($A52="","",
   _xlfn.LET(
     _xlpm.upZT, IFERROR(LOOKUP(2,1/($A$3:$A52&lt;&gt;""),$A$3:$A52),""),
     _xlpm.dnZT, IFERROR(INDEX($A52:$A$104, MATCH(TRUE, $A52:$A$104&lt;&gt;"", 0)),""),
     _xlpm.zt, TRIM(CLEAN(IF(_xlpm.upZT&lt;&gt;"", _xlpm.upZT, _xlpm.dnZT))),
     _xlpm.sp, TRIM(CLEAN($B52)),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52" s="46" t="str" cm="1">
        <f t="array" ref="N52">IF($A52="","",
   _xlfn.LET(
     _xlpm.upZT, IFERROR(LOOKUP(2,1/($A$3:$A52&lt;&gt;""),$A$3:$A52),""),
     _xlpm.dnZT, IFERROR(INDEX($A52:$A$104, MATCH(TRUE, $A52:$A$104&lt;&gt;"", 0)),""),
     _xlpm.zt, TRIM(CLEAN(IF(_xlpm.upZT&lt;&gt;"", _xlpm.upZT, _xlpm.dnZT))),
     _xlpm.sp, TRIM(CLEAN($B52)),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52" s="46" t="str" cm="1">
        <f t="array" ref="O52">IF($A52="","",
   _xlfn.LET(
     _xlpm.upZT, IFERROR(LOOKUP(2,1/($A$3:$A52&lt;&gt;""),$A$3:$A52),""),
     _xlpm.dnZT, IFERROR(INDEX($A52:$A$104, MATCH(TRUE, $A52:$A$104&lt;&gt;"", 0)),""),
     _xlpm.zt, TRIM(CLEAN(IF(_xlpm.upZT&lt;&gt;"", _xlpm.upZT, _xlpm.dnZT))),
     _xlpm.sp, TRIM(CLEAN($B52)),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52" s="46" t="str" cm="1">
        <f t="array" ref="P52">IF($A52="","",
   _xlfn.LET(
     _xlpm.upZT, IFERROR(LOOKUP(2,1/($A$3:$A52&lt;&gt;""),$A$3:$A52),""),
     _xlpm.dnZT, IFERROR(INDEX($A52:$A$104, MATCH(TRUE, $A52:$A$104&lt;&gt;"", 0)),""),
     _xlpm.zt, TRIM(CLEAN(IF(_xlpm.upZT&lt;&gt;"", _xlpm.upZT, _xlpm.dnZT))),
     _xlpm.sp, TRIM(CLEAN($B52)),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52" s="46" t="str" cm="1">
        <f t="array" ref="Q52">IF($A52="","",
   _xlfn.LET(
     _xlpm.upZT, IFERROR(LOOKUP(2,1/($A$3:$A52&lt;&gt;""),$A$3:$A52),""),
     _xlpm.dnZT, IFERROR(INDEX($A52:$A$104, MATCH(TRUE, $A52:$A$104&lt;&gt;"", 0)),""),
     _xlpm.zt, TRIM(CLEAN(IF(_xlpm.upZT&lt;&gt;"", _xlpm.upZT, _xlpm.dnZT))),
     _xlpm.sp, TRIM(CLEAN($B52)),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52" s="46" t="str" cm="1">
        <f t="array" ref="R52">IF($A52="","",
   _xlfn.LET(
     _xlpm.upZT, IFERROR(LOOKUP(2,1/($A$3:$A52&lt;&gt;""),$A$3:$A52),""),
     _xlpm.dnZT, IFERROR(INDEX($A52:$A$104, MATCH(TRUE, $A52:$A$104&lt;&gt;"", 0)),""),
     _xlpm.zt, TRIM(CLEAN(IF(_xlpm.upZT&lt;&gt;"", _xlpm.upZT, _xlpm.dnZT))),
     _xlpm.sp, TRIM(CLEAN($B52)),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52" s="98"/>
    </row>
    <row r="53" spans="1:19" x14ac:dyDescent="0.25">
      <c r="A53" s="58" cm="1">
        <f t="array" ref="A53">IFERROR(INDEX($Z:$Z, 2+INT((ROW()-3)/4)), "")</f>
        <v>0</v>
      </c>
      <c r="B53" s="31" t="s">
        <v>108</v>
      </c>
      <c r="C53" s="46" t="str" cm="1">
        <f t="array" ref="C53">IF($A53="","",
   _xlfn.LET(
     _xlpm.upZT, IFERROR(LOOKUP(2,1/($A$3:$A53&lt;&gt;""),$A$3:$A53),""),
     _xlpm.dnZT, IFERROR(INDEX($A53:$A$104, MATCH(TRUE, $A53:$A$104&lt;&gt;"", 0)),""),
     _xlpm.zt, TRIM(CLEAN(IF(_xlpm.upZT&lt;&gt;"", _xlpm.upZT, _xlpm.dnZT))),
     _xlpm.sp, TRIM(CLEAN($B53)),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53" s="46" t="str" cm="1">
        <f t="array" ref="D53">IF($A53="","",
   _xlfn.LET(
     _xlpm.upZT, IFERROR(LOOKUP(2,1/($A$3:$A53&lt;&gt;""),$A$3:$A53),""),
     _xlpm.dnZT, IFERROR(INDEX($A53:$A$104, MATCH(TRUE, $A53:$A$104&lt;&gt;"", 0)),""),
     _xlpm.zt, TRIM(CLEAN(IF(_xlpm.upZT&lt;&gt;"", _xlpm.upZT, _xlpm.dnZT))),
     _xlpm.sp, TRIM(CLEAN($B53)),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53" s="46" t="str" cm="1">
        <f t="array" ref="E53">IF($A53="","",
   _xlfn.LET(
     _xlpm.upZT, IFERROR(LOOKUP(2,1/($A$3:$A53&lt;&gt;""),$A$3:$A53),""),
     _xlpm.dnZT, IFERROR(INDEX($A53:$A$104, MATCH(TRUE, $A53:$A$104&lt;&gt;"", 0)),""),
     _xlpm.zt, TRIM(CLEAN(IF(_xlpm.upZT&lt;&gt;"", _xlpm.upZT, _xlpm.dnZT))),
     _xlpm.sp, TRIM(CLEAN($B53)),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53" s="46" t="str" cm="1">
        <f t="array" ref="F53">IF($A53="","",
   _xlfn.LET(
     _xlpm.upZT, IFERROR(LOOKUP(2,1/($A$3:$A53&lt;&gt;""),$A$3:$A53),""),
     _xlpm.dnZT, IFERROR(INDEX($A53:$A$104, MATCH(TRUE, $A53:$A$104&lt;&gt;"", 0)),""),
     _xlpm.zt, TRIM(CLEAN(IF(_xlpm.upZT&lt;&gt;"", _xlpm.upZT, _xlpm.dnZT))),
     _xlpm.sp, TRIM(CLEAN($B53)),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53" s="46" t="str" cm="1">
        <f t="array" ref="G53">IF($A53="","",
   _xlfn.LET(
     _xlpm.upZT, IFERROR(LOOKUP(2,1/($A$3:$A53&lt;&gt;""),$A$3:$A53),""),
     _xlpm.dnZT, IFERROR(INDEX($A53:$A$104, MATCH(TRUE, $A53:$A$104&lt;&gt;"", 0)),""),
     _xlpm.zt, TRIM(CLEAN(IF(_xlpm.upZT&lt;&gt;"", _xlpm.upZT, _xlpm.dnZT))),
     _xlpm.sp, TRIM(CLEAN($B53)),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53" s="46" t="str" cm="1">
        <f t="array" ref="H53">IF($A53="","",
   _xlfn.LET(
     _xlpm.upZT, IFERROR(LOOKUP(2,1/($A$3:$A53&lt;&gt;""),$A$3:$A53),""),
     _xlpm.dnZT, IFERROR(INDEX($A53:$A$104, MATCH(TRUE, $A53:$A$104&lt;&gt;"", 0)),""),
     _xlpm.zt, TRIM(CLEAN(IF(_xlpm.upZT&lt;&gt;"", _xlpm.upZT, _xlpm.dnZT))),
     _xlpm.sp, TRIM(CLEAN($B53)),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53" s="46" t="str" cm="1">
        <f t="array" ref="I53">IF($A53="","",
   _xlfn.LET(
     _xlpm.upZT, IFERROR(LOOKUP(2,1/($A$3:$A53&lt;&gt;""),$A$3:$A53),""),
     _xlpm.dnZT, IFERROR(INDEX($A53:$A$104, MATCH(TRUE, $A53:$A$104&lt;&gt;"", 0)),""),
     _xlpm.zt, TRIM(CLEAN(IF(_xlpm.upZT&lt;&gt;"", _xlpm.upZT, _xlpm.dnZT))),
     _xlpm.sp, TRIM(CLEAN($B53)),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53" s="46" t="str" cm="1">
        <f t="array" ref="J53">IF($A53="","",
   _xlfn.LET(
     _xlpm.upZT, IFERROR(LOOKUP(2,1/($A$3:$A53&lt;&gt;""),$A$3:$A53),""),
     _xlpm.dnZT, IFERROR(INDEX($A53:$A$104, MATCH(TRUE, $A53:$A$104&lt;&gt;"", 0)),""),
     _xlpm.zt, TRIM(CLEAN(IF(_xlpm.upZT&lt;&gt;"", _xlpm.upZT, _xlpm.dnZT))),
     _xlpm.sp, TRIM(CLEAN($B53)),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53" s="46" t="str" cm="1">
        <f t="array" ref="K53">IF($A53="","",
   _xlfn.LET(
     _xlpm.upZT, IFERROR(LOOKUP(2,1/($A$3:$A53&lt;&gt;""),$A$3:$A53),""),
     _xlpm.dnZT, IFERROR(INDEX($A53:$A$104, MATCH(TRUE, $A53:$A$104&lt;&gt;"", 0)),""),
     _xlpm.zt, TRIM(CLEAN(IF(_xlpm.upZT&lt;&gt;"", _xlpm.upZT, _xlpm.dnZT))),
     _xlpm.sp, TRIM(CLEAN($B53)),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53" s="46" t="str" cm="1">
        <f t="array" ref="L53">IF($A53="","",
   _xlfn.LET(
     _xlpm.upZT, IFERROR(LOOKUP(2,1/($A$3:$A53&lt;&gt;""),$A$3:$A53),""),
     _xlpm.dnZT, IFERROR(INDEX($A53:$A$104, MATCH(TRUE, $A53:$A$104&lt;&gt;"", 0)),""),
     _xlpm.zt, TRIM(CLEAN(IF(_xlpm.upZT&lt;&gt;"", _xlpm.upZT, _xlpm.dnZT))),
     _xlpm.sp, TRIM(CLEAN($B53)),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53" s="46" t="str" cm="1">
        <f t="array" ref="M53">IF($A53="","",
   _xlfn.LET(
     _xlpm.upZT, IFERROR(LOOKUP(2,1/($A$3:$A53&lt;&gt;""),$A$3:$A53),""),
     _xlpm.dnZT, IFERROR(INDEX($A53:$A$104, MATCH(TRUE, $A53:$A$104&lt;&gt;"", 0)),""),
     _xlpm.zt, TRIM(CLEAN(IF(_xlpm.upZT&lt;&gt;"", _xlpm.upZT, _xlpm.dnZT))),
     _xlpm.sp, TRIM(CLEAN($B53)),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53" s="46" t="str" cm="1">
        <f t="array" ref="N53">IF($A53="","",
   _xlfn.LET(
     _xlpm.upZT, IFERROR(LOOKUP(2,1/($A$3:$A53&lt;&gt;""),$A$3:$A53),""),
     _xlpm.dnZT, IFERROR(INDEX($A53:$A$104, MATCH(TRUE, $A53:$A$104&lt;&gt;"", 0)),""),
     _xlpm.zt, TRIM(CLEAN(IF(_xlpm.upZT&lt;&gt;"", _xlpm.upZT, _xlpm.dnZT))),
     _xlpm.sp, TRIM(CLEAN($B53)),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53" s="46" t="str" cm="1">
        <f t="array" ref="O53">IF($A53="","",
   _xlfn.LET(
     _xlpm.upZT, IFERROR(LOOKUP(2,1/($A$3:$A53&lt;&gt;""),$A$3:$A53),""),
     _xlpm.dnZT, IFERROR(INDEX($A53:$A$104, MATCH(TRUE, $A53:$A$104&lt;&gt;"", 0)),""),
     _xlpm.zt, TRIM(CLEAN(IF(_xlpm.upZT&lt;&gt;"", _xlpm.upZT, _xlpm.dnZT))),
     _xlpm.sp, TRIM(CLEAN($B53)),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53" s="46" t="str" cm="1">
        <f t="array" ref="P53">IF($A53="","",
   _xlfn.LET(
     _xlpm.upZT, IFERROR(LOOKUP(2,1/($A$3:$A53&lt;&gt;""),$A$3:$A53),""),
     _xlpm.dnZT, IFERROR(INDEX($A53:$A$104, MATCH(TRUE, $A53:$A$104&lt;&gt;"", 0)),""),
     _xlpm.zt, TRIM(CLEAN(IF(_xlpm.upZT&lt;&gt;"", _xlpm.upZT, _xlpm.dnZT))),
     _xlpm.sp, TRIM(CLEAN($B53)),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53" s="46" t="str" cm="1">
        <f t="array" ref="Q53">IF($A53="","",
   _xlfn.LET(
     _xlpm.upZT, IFERROR(LOOKUP(2,1/($A$3:$A53&lt;&gt;""),$A$3:$A53),""),
     _xlpm.dnZT, IFERROR(INDEX($A53:$A$104, MATCH(TRUE, $A53:$A$104&lt;&gt;"", 0)),""),
     _xlpm.zt, TRIM(CLEAN(IF(_xlpm.upZT&lt;&gt;"", _xlpm.upZT, _xlpm.dnZT))),
     _xlpm.sp, TRIM(CLEAN($B53)),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53" s="46" t="str" cm="1">
        <f t="array" ref="R53">IF($A53="","",
   _xlfn.LET(
     _xlpm.upZT, IFERROR(LOOKUP(2,1/($A$3:$A53&lt;&gt;""),$A$3:$A53),""),
     _xlpm.dnZT, IFERROR(INDEX($A53:$A$104, MATCH(TRUE, $A53:$A$104&lt;&gt;"", 0)),""),
     _xlpm.zt, TRIM(CLEAN(IF(_xlpm.upZT&lt;&gt;"", _xlpm.upZT, _xlpm.dnZT))),
     _xlpm.sp, TRIM(CLEAN($B53)),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53" s="98"/>
    </row>
    <row r="54" spans="1:19" x14ac:dyDescent="0.25">
      <c r="A54" s="58" cm="1">
        <f t="array" ref="A54">IFERROR(INDEX($Z:$Z, 2+INT((ROW()-3)/4)), "")</f>
        <v>0</v>
      </c>
      <c r="B54" s="31" t="s">
        <v>109</v>
      </c>
      <c r="C54" s="46" t="str" cm="1">
        <f t="array" ref="C54">IF($A54="","",
   _xlfn.LET(
     _xlpm.upZT, IFERROR(LOOKUP(2,1/($A$3:$A54&lt;&gt;""),$A$3:$A54),""),
     _xlpm.dnZT, IFERROR(INDEX($A54:$A$104, MATCH(TRUE, $A54:$A$104&lt;&gt;"", 0)),""),
     _xlpm.zt, TRIM(CLEAN(IF(_xlpm.upZT&lt;&gt;"", _xlpm.upZT, _xlpm.dnZT))),
     _xlpm.sp, TRIM(CLEAN($B54)),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54" s="46" t="str" cm="1">
        <f t="array" ref="D54">IF($A54="","",
   _xlfn.LET(
     _xlpm.upZT, IFERROR(LOOKUP(2,1/($A$3:$A54&lt;&gt;""),$A$3:$A54),""),
     _xlpm.dnZT, IFERROR(INDEX($A54:$A$104, MATCH(TRUE, $A54:$A$104&lt;&gt;"", 0)),""),
     _xlpm.zt, TRIM(CLEAN(IF(_xlpm.upZT&lt;&gt;"", _xlpm.upZT, _xlpm.dnZT))),
     _xlpm.sp, TRIM(CLEAN($B54)),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54" s="46" t="str" cm="1">
        <f t="array" ref="E54">IF($A54="","",
   _xlfn.LET(
     _xlpm.upZT, IFERROR(LOOKUP(2,1/($A$3:$A54&lt;&gt;""),$A$3:$A54),""),
     _xlpm.dnZT, IFERROR(INDEX($A54:$A$104, MATCH(TRUE, $A54:$A$104&lt;&gt;"", 0)),""),
     _xlpm.zt, TRIM(CLEAN(IF(_xlpm.upZT&lt;&gt;"", _xlpm.upZT, _xlpm.dnZT))),
     _xlpm.sp, TRIM(CLEAN($B54)),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54" s="46" t="str" cm="1">
        <f t="array" ref="F54">IF($A54="","",
   _xlfn.LET(
     _xlpm.upZT, IFERROR(LOOKUP(2,1/($A$3:$A54&lt;&gt;""),$A$3:$A54),""),
     _xlpm.dnZT, IFERROR(INDEX($A54:$A$104, MATCH(TRUE, $A54:$A$104&lt;&gt;"", 0)),""),
     _xlpm.zt, TRIM(CLEAN(IF(_xlpm.upZT&lt;&gt;"", _xlpm.upZT, _xlpm.dnZT))),
     _xlpm.sp, TRIM(CLEAN($B54)),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54" s="46" t="str" cm="1">
        <f t="array" ref="G54">IF($A54="","",
   _xlfn.LET(
     _xlpm.upZT, IFERROR(LOOKUP(2,1/($A$3:$A54&lt;&gt;""),$A$3:$A54),""),
     _xlpm.dnZT, IFERROR(INDEX($A54:$A$104, MATCH(TRUE, $A54:$A$104&lt;&gt;"", 0)),""),
     _xlpm.zt, TRIM(CLEAN(IF(_xlpm.upZT&lt;&gt;"", _xlpm.upZT, _xlpm.dnZT))),
     _xlpm.sp, TRIM(CLEAN($B54)),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54" s="46" t="str" cm="1">
        <f t="array" ref="H54">IF($A54="","",
   _xlfn.LET(
     _xlpm.upZT, IFERROR(LOOKUP(2,1/($A$3:$A54&lt;&gt;""),$A$3:$A54),""),
     _xlpm.dnZT, IFERROR(INDEX($A54:$A$104, MATCH(TRUE, $A54:$A$104&lt;&gt;"", 0)),""),
     _xlpm.zt, TRIM(CLEAN(IF(_xlpm.upZT&lt;&gt;"", _xlpm.upZT, _xlpm.dnZT))),
     _xlpm.sp, TRIM(CLEAN($B54)),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54" s="46" t="str" cm="1">
        <f t="array" ref="I54">IF($A54="","",
   _xlfn.LET(
     _xlpm.upZT, IFERROR(LOOKUP(2,1/($A$3:$A54&lt;&gt;""),$A$3:$A54),""),
     _xlpm.dnZT, IFERROR(INDEX($A54:$A$104, MATCH(TRUE, $A54:$A$104&lt;&gt;"", 0)),""),
     _xlpm.zt, TRIM(CLEAN(IF(_xlpm.upZT&lt;&gt;"", _xlpm.upZT, _xlpm.dnZT))),
     _xlpm.sp, TRIM(CLEAN($B54)),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54" s="46" t="str" cm="1">
        <f t="array" ref="J54">IF($A54="","",
   _xlfn.LET(
     _xlpm.upZT, IFERROR(LOOKUP(2,1/($A$3:$A54&lt;&gt;""),$A$3:$A54),""),
     _xlpm.dnZT, IFERROR(INDEX($A54:$A$104, MATCH(TRUE, $A54:$A$104&lt;&gt;"", 0)),""),
     _xlpm.zt, TRIM(CLEAN(IF(_xlpm.upZT&lt;&gt;"", _xlpm.upZT, _xlpm.dnZT))),
     _xlpm.sp, TRIM(CLEAN($B54)),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54" s="46" t="str" cm="1">
        <f t="array" ref="K54">IF($A54="","",
   _xlfn.LET(
     _xlpm.upZT, IFERROR(LOOKUP(2,1/($A$3:$A54&lt;&gt;""),$A$3:$A54),""),
     _xlpm.dnZT, IFERROR(INDEX($A54:$A$104, MATCH(TRUE, $A54:$A$104&lt;&gt;"", 0)),""),
     _xlpm.zt, TRIM(CLEAN(IF(_xlpm.upZT&lt;&gt;"", _xlpm.upZT, _xlpm.dnZT))),
     _xlpm.sp, TRIM(CLEAN($B54)),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54" s="46" t="str" cm="1">
        <f t="array" ref="L54">IF($A54="","",
   _xlfn.LET(
     _xlpm.upZT, IFERROR(LOOKUP(2,1/($A$3:$A54&lt;&gt;""),$A$3:$A54),""),
     _xlpm.dnZT, IFERROR(INDEX($A54:$A$104, MATCH(TRUE, $A54:$A$104&lt;&gt;"", 0)),""),
     _xlpm.zt, TRIM(CLEAN(IF(_xlpm.upZT&lt;&gt;"", _xlpm.upZT, _xlpm.dnZT))),
     _xlpm.sp, TRIM(CLEAN($B54)),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54" s="46" t="str" cm="1">
        <f t="array" ref="M54">IF($A54="","",
   _xlfn.LET(
     _xlpm.upZT, IFERROR(LOOKUP(2,1/($A$3:$A54&lt;&gt;""),$A$3:$A54),""),
     _xlpm.dnZT, IFERROR(INDEX($A54:$A$104, MATCH(TRUE, $A54:$A$104&lt;&gt;"", 0)),""),
     _xlpm.zt, TRIM(CLEAN(IF(_xlpm.upZT&lt;&gt;"", _xlpm.upZT, _xlpm.dnZT))),
     _xlpm.sp, TRIM(CLEAN($B54)),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54" s="46" t="str" cm="1">
        <f t="array" ref="N54">IF($A54="","",
   _xlfn.LET(
     _xlpm.upZT, IFERROR(LOOKUP(2,1/($A$3:$A54&lt;&gt;""),$A$3:$A54),""),
     _xlpm.dnZT, IFERROR(INDEX($A54:$A$104, MATCH(TRUE, $A54:$A$104&lt;&gt;"", 0)),""),
     _xlpm.zt, TRIM(CLEAN(IF(_xlpm.upZT&lt;&gt;"", _xlpm.upZT, _xlpm.dnZT))),
     _xlpm.sp, TRIM(CLEAN($B54)),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54" s="46" t="str" cm="1">
        <f t="array" ref="O54">IF($A54="","",
   _xlfn.LET(
     _xlpm.upZT, IFERROR(LOOKUP(2,1/($A$3:$A54&lt;&gt;""),$A$3:$A54),""),
     _xlpm.dnZT, IFERROR(INDEX($A54:$A$104, MATCH(TRUE, $A54:$A$104&lt;&gt;"", 0)),""),
     _xlpm.zt, TRIM(CLEAN(IF(_xlpm.upZT&lt;&gt;"", _xlpm.upZT, _xlpm.dnZT))),
     _xlpm.sp, TRIM(CLEAN($B54)),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54" s="46" t="str" cm="1">
        <f t="array" ref="P54">IF($A54="","",
   _xlfn.LET(
     _xlpm.upZT, IFERROR(LOOKUP(2,1/($A$3:$A54&lt;&gt;""),$A$3:$A54),""),
     _xlpm.dnZT, IFERROR(INDEX($A54:$A$104, MATCH(TRUE, $A54:$A$104&lt;&gt;"", 0)),""),
     _xlpm.zt, TRIM(CLEAN(IF(_xlpm.upZT&lt;&gt;"", _xlpm.upZT, _xlpm.dnZT))),
     _xlpm.sp, TRIM(CLEAN($B54)),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54" s="46" t="str" cm="1">
        <f t="array" ref="Q54">IF($A54="","",
   _xlfn.LET(
     _xlpm.upZT, IFERROR(LOOKUP(2,1/($A$3:$A54&lt;&gt;""),$A$3:$A54),""),
     _xlpm.dnZT, IFERROR(INDEX($A54:$A$104, MATCH(TRUE, $A54:$A$104&lt;&gt;"", 0)),""),
     _xlpm.zt, TRIM(CLEAN(IF(_xlpm.upZT&lt;&gt;"", _xlpm.upZT, _xlpm.dnZT))),
     _xlpm.sp, TRIM(CLEAN($B54)),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54" s="46" t="str" cm="1">
        <f t="array" ref="R54">IF($A54="","",
   _xlfn.LET(
     _xlpm.upZT, IFERROR(LOOKUP(2,1/($A$3:$A54&lt;&gt;""),$A$3:$A54),""),
     _xlpm.dnZT, IFERROR(INDEX($A54:$A$104, MATCH(TRUE, $A54:$A$104&lt;&gt;"", 0)),""),
     _xlpm.zt, TRIM(CLEAN(IF(_xlpm.upZT&lt;&gt;"", _xlpm.upZT, _xlpm.dnZT))),
     _xlpm.sp, TRIM(CLEAN($B54)),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54" s="98"/>
    </row>
    <row r="55" spans="1:19" x14ac:dyDescent="0.25">
      <c r="A55" s="58" cm="1">
        <f t="array" ref="A55">IFERROR(INDEX($Z:$Z, 2+INT((ROW()-3)/4)), "")</f>
        <v>0</v>
      </c>
      <c r="B55" s="31" t="s">
        <v>106</v>
      </c>
      <c r="C55" s="46" t="str" cm="1">
        <f t="array" ref="C55">IF($A55="","",
   _xlfn.LET(
     _xlpm.upZT, IFERROR(LOOKUP(2,1/($A$3:$A55&lt;&gt;""),$A$3:$A55),""),
     _xlpm.dnZT, IFERROR(INDEX($A55:$A$104, MATCH(TRUE, $A55:$A$104&lt;&gt;"", 0)),""),
     _xlpm.zt, TRIM(CLEAN(IF(_xlpm.upZT&lt;&gt;"", _xlpm.upZT, _xlpm.dnZT))),
     _xlpm.sp, TRIM(CLEAN($B55)),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55" s="46" t="str" cm="1">
        <f t="array" ref="D55">IF($A55="","",
   _xlfn.LET(
     _xlpm.upZT, IFERROR(LOOKUP(2,1/($A$3:$A55&lt;&gt;""),$A$3:$A55),""),
     _xlpm.dnZT, IFERROR(INDEX($A55:$A$104, MATCH(TRUE, $A55:$A$104&lt;&gt;"", 0)),""),
     _xlpm.zt, TRIM(CLEAN(IF(_xlpm.upZT&lt;&gt;"", _xlpm.upZT, _xlpm.dnZT))),
     _xlpm.sp, TRIM(CLEAN($B55)),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55" s="46" t="str" cm="1">
        <f t="array" ref="E55">IF($A55="","",
   _xlfn.LET(
     _xlpm.upZT, IFERROR(LOOKUP(2,1/($A$3:$A55&lt;&gt;""),$A$3:$A55),""),
     _xlpm.dnZT, IFERROR(INDEX($A55:$A$104, MATCH(TRUE, $A55:$A$104&lt;&gt;"", 0)),""),
     _xlpm.zt, TRIM(CLEAN(IF(_xlpm.upZT&lt;&gt;"", _xlpm.upZT, _xlpm.dnZT))),
     _xlpm.sp, TRIM(CLEAN($B55)),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55" s="46" t="str" cm="1">
        <f t="array" ref="F55">IF($A55="","",
   _xlfn.LET(
     _xlpm.upZT, IFERROR(LOOKUP(2,1/($A$3:$A55&lt;&gt;""),$A$3:$A55),""),
     _xlpm.dnZT, IFERROR(INDEX($A55:$A$104, MATCH(TRUE, $A55:$A$104&lt;&gt;"", 0)),""),
     _xlpm.zt, TRIM(CLEAN(IF(_xlpm.upZT&lt;&gt;"", _xlpm.upZT, _xlpm.dnZT))),
     _xlpm.sp, TRIM(CLEAN($B55)),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55" s="46" t="str" cm="1">
        <f t="array" ref="G55">IF($A55="","",
   _xlfn.LET(
     _xlpm.upZT, IFERROR(LOOKUP(2,1/($A$3:$A55&lt;&gt;""),$A$3:$A55),""),
     _xlpm.dnZT, IFERROR(INDEX($A55:$A$104, MATCH(TRUE, $A55:$A$104&lt;&gt;"", 0)),""),
     _xlpm.zt, TRIM(CLEAN(IF(_xlpm.upZT&lt;&gt;"", _xlpm.upZT, _xlpm.dnZT))),
     _xlpm.sp, TRIM(CLEAN($B55)),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55" s="46" t="str" cm="1">
        <f t="array" ref="H55">IF($A55="","",
   _xlfn.LET(
     _xlpm.upZT, IFERROR(LOOKUP(2,1/($A$3:$A55&lt;&gt;""),$A$3:$A55),""),
     _xlpm.dnZT, IFERROR(INDEX($A55:$A$104, MATCH(TRUE, $A55:$A$104&lt;&gt;"", 0)),""),
     _xlpm.zt, TRIM(CLEAN(IF(_xlpm.upZT&lt;&gt;"", _xlpm.upZT, _xlpm.dnZT))),
     _xlpm.sp, TRIM(CLEAN($B55)),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55" s="46" t="str" cm="1">
        <f t="array" ref="I55">IF($A55="","",
   _xlfn.LET(
     _xlpm.upZT, IFERROR(LOOKUP(2,1/($A$3:$A55&lt;&gt;""),$A$3:$A55),""),
     _xlpm.dnZT, IFERROR(INDEX($A55:$A$104, MATCH(TRUE, $A55:$A$104&lt;&gt;"", 0)),""),
     _xlpm.zt, TRIM(CLEAN(IF(_xlpm.upZT&lt;&gt;"", _xlpm.upZT, _xlpm.dnZT))),
     _xlpm.sp, TRIM(CLEAN($B55)),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55" s="46" t="str" cm="1">
        <f t="array" ref="J55">IF($A55="","",
   _xlfn.LET(
     _xlpm.upZT, IFERROR(LOOKUP(2,1/($A$3:$A55&lt;&gt;""),$A$3:$A55),""),
     _xlpm.dnZT, IFERROR(INDEX($A55:$A$104, MATCH(TRUE, $A55:$A$104&lt;&gt;"", 0)),""),
     _xlpm.zt, TRIM(CLEAN(IF(_xlpm.upZT&lt;&gt;"", _xlpm.upZT, _xlpm.dnZT))),
     _xlpm.sp, TRIM(CLEAN($B55)),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55" s="46" t="str" cm="1">
        <f t="array" ref="K55">IF($A55="","",
   _xlfn.LET(
     _xlpm.upZT, IFERROR(LOOKUP(2,1/($A$3:$A55&lt;&gt;""),$A$3:$A55),""),
     _xlpm.dnZT, IFERROR(INDEX($A55:$A$104, MATCH(TRUE, $A55:$A$104&lt;&gt;"", 0)),""),
     _xlpm.zt, TRIM(CLEAN(IF(_xlpm.upZT&lt;&gt;"", _xlpm.upZT, _xlpm.dnZT))),
     _xlpm.sp, TRIM(CLEAN($B55)),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55" s="46" t="str" cm="1">
        <f t="array" ref="L55">IF($A55="","",
   _xlfn.LET(
     _xlpm.upZT, IFERROR(LOOKUP(2,1/($A$3:$A55&lt;&gt;""),$A$3:$A55),""),
     _xlpm.dnZT, IFERROR(INDEX($A55:$A$104, MATCH(TRUE, $A55:$A$104&lt;&gt;"", 0)),""),
     _xlpm.zt, TRIM(CLEAN(IF(_xlpm.upZT&lt;&gt;"", _xlpm.upZT, _xlpm.dnZT))),
     _xlpm.sp, TRIM(CLEAN($B55)),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55" s="46" t="str" cm="1">
        <f t="array" ref="M55">IF($A55="","",
   _xlfn.LET(
     _xlpm.upZT, IFERROR(LOOKUP(2,1/($A$3:$A55&lt;&gt;""),$A$3:$A55),""),
     _xlpm.dnZT, IFERROR(INDEX($A55:$A$104, MATCH(TRUE, $A55:$A$104&lt;&gt;"", 0)),""),
     _xlpm.zt, TRIM(CLEAN(IF(_xlpm.upZT&lt;&gt;"", _xlpm.upZT, _xlpm.dnZT))),
     _xlpm.sp, TRIM(CLEAN($B55)),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55" s="46" t="str" cm="1">
        <f t="array" ref="N55">IF($A55="","",
   _xlfn.LET(
     _xlpm.upZT, IFERROR(LOOKUP(2,1/($A$3:$A55&lt;&gt;""),$A$3:$A55),""),
     _xlpm.dnZT, IFERROR(INDEX($A55:$A$104, MATCH(TRUE, $A55:$A$104&lt;&gt;"", 0)),""),
     _xlpm.zt, TRIM(CLEAN(IF(_xlpm.upZT&lt;&gt;"", _xlpm.upZT, _xlpm.dnZT))),
     _xlpm.sp, TRIM(CLEAN($B55)),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55" s="46" t="str" cm="1">
        <f t="array" ref="O55">IF($A55="","",
   _xlfn.LET(
     _xlpm.upZT, IFERROR(LOOKUP(2,1/($A$3:$A55&lt;&gt;""),$A$3:$A55),""),
     _xlpm.dnZT, IFERROR(INDEX($A55:$A$104, MATCH(TRUE, $A55:$A$104&lt;&gt;"", 0)),""),
     _xlpm.zt, TRIM(CLEAN(IF(_xlpm.upZT&lt;&gt;"", _xlpm.upZT, _xlpm.dnZT))),
     _xlpm.sp, TRIM(CLEAN($B55)),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55" s="46" t="str" cm="1">
        <f t="array" ref="P55">IF($A55="","",
   _xlfn.LET(
     _xlpm.upZT, IFERROR(LOOKUP(2,1/($A$3:$A55&lt;&gt;""),$A$3:$A55),""),
     _xlpm.dnZT, IFERROR(INDEX($A55:$A$104, MATCH(TRUE, $A55:$A$104&lt;&gt;"", 0)),""),
     _xlpm.zt, TRIM(CLEAN(IF(_xlpm.upZT&lt;&gt;"", _xlpm.upZT, _xlpm.dnZT))),
     _xlpm.sp, TRIM(CLEAN($B55)),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55" s="46" t="str" cm="1">
        <f t="array" ref="Q55">IF($A55="","",
   _xlfn.LET(
     _xlpm.upZT, IFERROR(LOOKUP(2,1/($A$3:$A55&lt;&gt;""),$A$3:$A55),""),
     _xlpm.dnZT, IFERROR(INDEX($A55:$A$104, MATCH(TRUE, $A55:$A$104&lt;&gt;"", 0)),""),
     _xlpm.zt, TRIM(CLEAN(IF(_xlpm.upZT&lt;&gt;"", _xlpm.upZT, _xlpm.dnZT))),
     _xlpm.sp, TRIM(CLEAN($B55)),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55" s="46" t="str" cm="1">
        <f t="array" ref="R55">IF($A55="","",
   _xlfn.LET(
     _xlpm.upZT, IFERROR(LOOKUP(2,1/($A$3:$A55&lt;&gt;""),$A$3:$A55),""),
     _xlpm.dnZT, IFERROR(INDEX($A55:$A$104, MATCH(TRUE, $A55:$A$104&lt;&gt;"", 0)),""),
     _xlpm.zt, TRIM(CLEAN(IF(_xlpm.upZT&lt;&gt;"", _xlpm.upZT, _xlpm.dnZT))),
     _xlpm.sp, TRIM(CLEAN($B55)),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55" s="97"/>
    </row>
    <row r="56" spans="1:19" x14ac:dyDescent="0.25">
      <c r="A56" s="58" cm="1">
        <f t="array" ref="A56">IFERROR(INDEX($Z:$Z, 2+INT((ROW()-3)/4)), "")</f>
        <v>0</v>
      </c>
      <c r="B56" s="31" t="s">
        <v>107</v>
      </c>
      <c r="C56" s="46" t="str" cm="1">
        <f t="array" ref="C56">IF($A56="","",
   _xlfn.LET(
     _xlpm.upZT, IFERROR(LOOKUP(2,1/($A$3:$A56&lt;&gt;""),$A$3:$A56),""),
     _xlpm.dnZT, IFERROR(INDEX($A56:$A$104, MATCH(TRUE, $A56:$A$104&lt;&gt;"", 0)),""),
     _xlpm.zt, TRIM(CLEAN(IF(_xlpm.upZT&lt;&gt;"", _xlpm.upZT, _xlpm.dnZT))),
     _xlpm.sp, TRIM(CLEAN($B56)),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56" s="46" t="str" cm="1">
        <f t="array" ref="D56">IF($A56="","",
   _xlfn.LET(
     _xlpm.upZT, IFERROR(LOOKUP(2,1/($A$3:$A56&lt;&gt;""),$A$3:$A56),""),
     _xlpm.dnZT, IFERROR(INDEX($A56:$A$104, MATCH(TRUE, $A56:$A$104&lt;&gt;"", 0)),""),
     _xlpm.zt, TRIM(CLEAN(IF(_xlpm.upZT&lt;&gt;"", _xlpm.upZT, _xlpm.dnZT))),
     _xlpm.sp, TRIM(CLEAN($B56)),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56" s="46" t="str" cm="1">
        <f t="array" ref="E56">IF($A56="","",
   _xlfn.LET(
     _xlpm.upZT, IFERROR(LOOKUP(2,1/($A$3:$A56&lt;&gt;""),$A$3:$A56),""),
     _xlpm.dnZT, IFERROR(INDEX($A56:$A$104, MATCH(TRUE, $A56:$A$104&lt;&gt;"", 0)),""),
     _xlpm.zt, TRIM(CLEAN(IF(_xlpm.upZT&lt;&gt;"", _xlpm.upZT, _xlpm.dnZT))),
     _xlpm.sp, TRIM(CLEAN($B56)),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56" s="46" t="str" cm="1">
        <f t="array" ref="F56">IF($A56="","",
   _xlfn.LET(
     _xlpm.upZT, IFERROR(LOOKUP(2,1/($A$3:$A56&lt;&gt;""),$A$3:$A56),""),
     _xlpm.dnZT, IFERROR(INDEX($A56:$A$104, MATCH(TRUE, $A56:$A$104&lt;&gt;"", 0)),""),
     _xlpm.zt, TRIM(CLEAN(IF(_xlpm.upZT&lt;&gt;"", _xlpm.upZT, _xlpm.dnZT))),
     _xlpm.sp, TRIM(CLEAN($B56)),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56" s="46" t="str" cm="1">
        <f t="array" ref="G56">IF($A56="","",
   _xlfn.LET(
     _xlpm.upZT, IFERROR(LOOKUP(2,1/($A$3:$A56&lt;&gt;""),$A$3:$A56),""),
     _xlpm.dnZT, IFERROR(INDEX($A56:$A$104, MATCH(TRUE, $A56:$A$104&lt;&gt;"", 0)),""),
     _xlpm.zt, TRIM(CLEAN(IF(_xlpm.upZT&lt;&gt;"", _xlpm.upZT, _xlpm.dnZT))),
     _xlpm.sp, TRIM(CLEAN($B56)),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56" s="46" t="str" cm="1">
        <f t="array" ref="H56">IF($A56="","",
   _xlfn.LET(
     _xlpm.upZT, IFERROR(LOOKUP(2,1/($A$3:$A56&lt;&gt;""),$A$3:$A56),""),
     _xlpm.dnZT, IFERROR(INDEX($A56:$A$104, MATCH(TRUE, $A56:$A$104&lt;&gt;"", 0)),""),
     _xlpm.zt, TRIM(CLEAN(IF(_xlpm.upZT&lt;&gt;"", _xlpm.upZT, _xlpm.dnZT))),
     _xlpm.sp, TRIM(CLEAN($B56)),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56" s="46" t="str" cm="1">
        <f t="array" ref="I56">IF($A56="","",
   _xlfn.LET(
     _xlpm.upZT, IFERROR(LOOKUP(2,1/($A$3:$A56&lt;&gt;""),$A$3:$A56),""),
     _xlpm.dnZT, IFERROR(INDEX($A56:$A$104, MATCH(TRUE, $A56:$A$104&lt;&gt;"", 0)),""),
     _xlpm.zt, TRIM(CLEAN(IF(_xlpm.upZT&lt;&gt;"", _xlpm.upZT, _xlpm.dnZT))),
     _xlpm.sp, TRIM(CLEAN($B56)),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56" s="46" t="str" cm="1">
        <f t="array" ref="J56">IF($A56="","",
   _xlfn.LET(
     _xlpm.upZT, IFERROR(LOOKUP(2,1/($A$3:$A56&lt;&gt;""),$A$3:$A56),""),
     _xlpm.dnZT, IFERROR(INDEX($A56:$A$104, MATCH(TRUE, $A56:$A$104&lt;&gt;"", 0)),""),
     _xlpm.zt, TRIM(CLEAN(IF(_xlpm.upZT&lt;&gt;"", _xlpm.upZT, _xlpm.dnZT))),
     _xlpm.sp, TRIM(CLEAN($B56)),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56" s="46" t="str" cm="1">
        <f t="array" ref="K56">IF($A56="","",
   _xlfn.LET(
     _xlpm.upZT, IFERROR(LOOKUP(2,1/($A$3:$A56&lt;&gt;""),$A$3:$A56),""),
     _xlpm.dnZT, IFERROR(INDEX($A56:$A$104, MATCH(TRUE, $A56:$A$104&lt;&gt;"", 0)),""),
     _xlpm.zt, TRIM(CLEAN(IF(_xlpm.upZT&lt;&gt;"", _xlpm.upZT, _xlpm.dnZT))),
     _xlpm.sp, TRIM(CLEAN($B56)),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56" s="46" t="str" cm="1">
        <f t="array" ref="L56">IF($A56="","",
   _xlfn.LET(
     _xlpm.upZT, IFERROR(LOOKUP(2,1/($A$3:$A56&lt;&gt;""),$A$3:$A56),""),
     _xlpm.dnZT, IFERROR(INDEX($A56:$A$104, MATCH(TRUE, $A56:$A$104&lt;&gt;"", 0)),""),
     _xlpm.zt, TRIM(CLEAN(IF(_xlpm.upZT&lt;&gt;"", _xlpm.upZT, _xlpm.dnZT))),
     _xlpm.sp, TRIM(CLEAN($B56)),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56" s="46" t="str" cm="1">
        <f t="array" ref="M56">IF($A56="","",
   _xlfn.LET(
     _xlpm.upZT, IFERROR(LOOKUP(2,1/($A$3:$A56&lt;&gt;""),$A$3:$A56),""),
     _xlpm.dnZT, IFERROR(INDEX($A56:$A$104, MATCH(TRUE, $A56:$A$104&lt;&gt;"", 0)),""),
     _xlpm.zt, TRIM(CLEAN(IF(_xlpm.upZT&lt;&gt;"", _xlpm.upZT, _xlpm.dnZT))),
     _xlpm.sp, TRIM(CLEAN($B56)),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56" s="46" t="str" cm="1">
        <f t="array" ref="N56">IF($A56="","",
   _xlfn.LET(
     _xlpm.upZT, IFERROR(LOOKUP(2,1/($A$3:$A56&lt;&gt;""),$A$3:$A56),""),
     _xlpm.dnZT, IFERROR(INDEX($A56:$A$104, MATCH(TRUE, $A56:$A$104&lt;&gt;"", 0)),""),
     _xlpm.zt, TRIM(CLEAN(IF(_xlpm.upZT&lt;&gt;"", _xlpm.upZT, _xlpm.dnZT))),
     _xlpm.sp, TRIM(CLEAN($B56)),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56" s="46" t="str" cm="1">
        <f t="array" ref="O56">IF($A56="","",
   _xlfn.LET(
     _xlpm.upZT, IFERROR(LOOKUP(2,1/($A$3:$A56&lt;&gt;""),$A$3:$A56),""),
     _xlpm.dnZT, IFERROR(INDEX($A56:$A$104, MATCH(TRUE, $A56:$A$104&lt;&gt;"", 0)),""),
     _xlpm.zt, TRIM(CLEAN(IF(_xlpm.upZT&lt;&gt;"", _xlpm.upZT, _xlpm.dnZT))),
     _xlpm.sp, TRIM(CLEAN($B56)),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56" s="46" t="str" cm="1">
        <f t="array" ref="P56">IF($A56="","",
   _xlfn.LET(
     _xlpm.upZT, IFERROR(LOOKUP(2,1/($A$3:$A56&lt;&gt;""),$A$3:$A56),""),
     _xlpm.dnZT, IFERROR(INDEX($A56:$A$104, MATCH(TRUE, $A56:$A$104&lt;&gt;"", 0)),""),
     _xlpm.zt, TRIM(CLEAN(IF(_xlpm.upZT&lt;&gt;"", _xlpm.upZT, _xlpm.dnZT))),
     _xlpm.sp, TRIM(CLEAN($B56)),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56" s="46" t="str" cm="1">
        <f t="array" ref="Q56">IF($A56="","",
   _xlfn.LET(
     _xlpm.upZT, IFERROR(LOOKUP(2,1/($A$3:$A56&lt;&gt;""),$A$3:$A56),""),
     _xlpm.dnZT, IFERROR(INDEX($A56:$A$104, MATCH(TRUE, $A56:$A$104&lt;&gt;"", 0)),""),
     _xlpm.zt, TRIM(CLEAN(IF(_xlpm.upZT&lt;&gt;"", _xlpm.upZT, _xlpm.dnZT))),
     _xlpm.sp, TRIM(CLEAN($B56)),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56" s="46" t="str" cm="1">
        <f t="array" ref="R56">IF($A56="","",
   _xlfn.LET(
     _xlpm.upZT, IFERROR(LOOKUP(2,1/($A$3:$A56&lt;&gt;""),$A$3:$A56),""),
     _xlpm.dnZT, IFERROR(INDEX($A56:$A$104, MATCH(TRUE, $A56:$A$104&lt;&gt;"", 0)),""),
     _xlpm.zt, TRIM(CLEAN(IF(_xlpm.upZT&lt;&gt;"", _xlpm.upZT, _xlpm.dnZT))),
     _xlpm.sp, TRIM(CLEAN($B56)),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56" s="98"/>
    </row>
    <row r="57" spans="1:19" x14ac:dyDescent="0.25">
      <c r="A57" s="58" cm="1">
        <f t="array" ref="A57">IFERROR(INDEX($Z:$Z, 2+INT((ROW()-3)/4)), "")</f>
        <v>0</v>
      </c>
      <c r="B57" s="31" t="s">
        <v>108</v>
      </c>
      <c r="C57" s="46" t="str" cm="1">
        <f t="array" ref="C57">IF($A57="","",
   _xlfn.LET(
     _xlpm.upZT, IFERROR(LOOKUP(2,1/($A$3:$A57&lt;&gt;""),$A$3:$A57),""),
     _xlpm.dnZT, IFERROR(INDEX($A57:$A$104, MATCH(TRUE, $A57:$A$104&lt;&gt;"", 0)),""),
     _xlpm.zt, TRIM(CLEAN(IF(_xlpm.upZT&lt;&gt;"", _xlpm.upZT, _xlpm.dnZT))),
     _xlpm.sp, TRIM(CLEAN($B57)),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57" s="46" t="str" cm="1">
        <f t="array" ref="D57">IF($A57="","",
   _xlfn.LET(
     _xlpm.upZT, IFERROR(LOOKUP(2,1/($A$3:$A57&lt;&gt;""),$A$3:$A57),""),
     _xlpm.dnZT, IFERROR(INDEX($A57:$A$104, MATCH(TRUE, $A57:$A$104&lt;&gt;"", 0)),""),
     _xlpm.zt, TRIM(CLEAN(IF(_xlpm.upZT&lt;&gt;"", _xlpm.upZT, _xlpm.dnZT))),
     _xlpm.sp, TRIM(CLEAN($B57)),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57" s="46" t="str" cm="1">
        <f t="array" ref="E57">IF($A57="","",
   _xlfn.LET(
     _xlpm.upZT, IFERROR(LOOKUP(2,1/($A$3:$A57&lt;&gt;""),$A$3:$A57),""),
     _xlpm.dnZT, IFERROR(INDEX($A57:$A$104, MATCH(TRUE, $A57:$A$104&lt;&gt;"", 0)),""),
     _xlpm.zt, TRIM(CLEAN(IF(_xlpm.upZT&lt;&gt;"", _xlpm.upZT, _xlpm.dnZT))),
     _xlpm.sp, TRIM(CLEAN($B57)),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57" s="46" t="str" cm="1">
        <f t="array" ref="F57">IF($A57="","",
   _xlfn.LET(
     _xlpm.upZT, IFERROR(LOOKUP(2,1/($A$3:$A57&lt;&gt;""),$A$3:$A57),""),
     _xlpm.dnZT, IFERROR(INDEX($A57:$A$104, MATCH(TRUE, $A57:$A$104&lt;&gt;"", 0)),""),
     _xlpm.zt, TRIM(CLEAN(IF(_xlpm.upZT&lt;&gt;"", _xlpm.upZT, _xlpm.dnZT))),
     _xlpm.sp, TRIM(CLEAN($B57)),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57" s="46" t="str" cm="1">
        <f t="array" ref="G57">IF($A57="","",
   _xlfn.LET(
     _xlpm.upZT, IFERROR(LOOKUP(2,1/($A$3:$A57&lt;&gt;""),$A$3:$A57),""),
     _xlpm.dnZT, IFERROR(INDEX($A57:$A$104, MATCH(TRUE, $A57:$A$104&lt;&gt;"", 0)),""),
     _xlpm.zt, TRIM(CLEAN(IF(_xlpm.upZT&lt;&gt;"", _xlpm.upZT, _xlpm.dnZT))),
     _xlpm.sp, TRIM(CLEAN($B57)),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57" s="46" t="str" cm="1">
        <f t="array" ref="H57">IF($A57="","",
   _xlfn.LET(
     _xlpm.upZT, IFERROR(LOOKUP(2,1/($A$3:$A57&lt;&gt;""),$A$3:$A57),""),
     _xlpm.dnZT, IFERROR(INDEX($A57:$A$104, MATCH(TRUE, $A57:$A$104&lt;&gt;"", 0)),""),
     _xlpm.zt, TRIM(CLEAN(IF(_xlpm.upZT&lt;&gt;"", _xlpm.upZT, _xlpm.dnZT))),
     _xlpm.sp, TRIM(CLEAN($B57)),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57" s="46" t="str" cm="1">
        <f t="array" ref="I57">IF($A57="","",
   _xlfn.LET(
     _xlpm.upZT, IFERROR(LOOKUP(2,1/($A$3:$A57&lt;&gt;""),$A$3:$A57),""),
     _xlpm.dnZT, IFERROR(INDEX($A57:$A$104, MATCH(TRUE, $A57:$A$104&lt;&gt;"", 0)),""),
     _xlpm.zt, TRIM(CLEAN(IF(_xlpm.upZT&lt;&gt;"", _xlpm.upZT, _xlpm.dnZT))),
     _xlpm.sp, TRIM(CLEAN($B57)),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57" s="46" t="str" cm="1">
        <f t="array" ref="J57">IF($A57="","",
   _xlfn.LET(
     _xlpm.upZT, IFERROR(LOOKUP(2,1/($A$3:$A57&lt;&gt;""),$A$3:$A57),""),
     _xlpm.dnZT, IFERROR(INDEX($A57:$A$104, MATCH(TRUE, $A57:$A$104&lt;&gt;"", 0)),""),
     _xlpm.zt, TRIM(CLEAN(IF(_xlpm.upZT&lt;&gt;"", _xlpm.upZT, _xlpm.dnZT))),
     _xlpm.sp, TRIM(CLEAN($B57)),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57" s="46" t="str" cm="1">
        <f t="array" ref="K57">IF($A57="","",
   _xlfn.LET(
     _xlpm.upZT, IFERROR(LOOKUP(2,1/($A$3:$A57&lt;&gt;""),$A$3:$A57),""),
     _xlpm.dnZT, IFERROR(INDEX($A57:$A$104, MATCH(TRUE, $A57:$A$104&lt;&gt;"", 0)),""),
     _xlpm.zt, TRIM(CLEAN(IF(_xlpm.upZT&lt;&gt;"", _xlpm.upZT, _xlpm.dnZT))),
     _xlpm.sp, TRIM(CLEAN($B57)),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57" s="46" t="str" cm="1">
        <f t="array" ref="L57">IF($A57="","",
   _xlfn.LET(
     _xlpm.upZT, IFERROR(LOOKUP(2,1/($A$3:$A57&lt;&gt;""),$A$3:$A57),""),
     _xlpm.dnZT, IFERROR(INDEX($A57:$A$104, MATCH(TRUE, $A57:$A$104&lt;&gt;"", 0)),""),
     _xlpm.zt, TRIM(CLEAN(IF(_xlpm.upZT&lt;&gt;"", _xlpm.upZT, _xlpm.dnZT))),
     _xlpm.sp, TRIM(CLEAN($B57)),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57" s="46" t="str" cm="1">
        <f t="array" ref="M57">IF($A57="","",
   _xlfn.LET(
     _xlpm.upZT, IFERROR(LOOKUP(2,1/($A$3:$A57&lt;&gt;""),$A$3:$A57),""),
     _xlpm.dnZT, IFERROR(INDEX($A57:$A$104, MATCH(TRUE, $A57:$A$104&lt;&gt;"", 0)),""),
     _xlpm.zt, TRIM(CLEAN(IF(_xlpm.upZT&lt;&gt;"", _xlpm.upZT, _xlpm.dnZT))),
     _xlpm.sp, TRIM(CLEAN($B57)),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57" s="46" t="str" cm="1">
        <f t="array" ref="N57">IF($A57="","",
   _xlfn.LET(
     _xlpm.upZT, IFERROR(LOOKUP(2,1/($A$3:$A57&lt;&gt;""),$A$3:$A57),""),
     _xlpm.dnZT, IFERROR(INDEX($A57:$A$104, MATCH(TRUE, $A57:$A$104&lt;&gt;"", 0)),""),
     _xlpm.zt, TRIM(CLEAN(IF(_xlpm.upZT&lt;&gt;"", _xlpm.upZT, _xlpm.dnZT))),
     _xlpm.sp, TRIM(CLEAN($B57)),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57" s="46" t="str" cm="1">
        <f t="array" ref="O57">IF($A57="","",
   _xlfn.LET(
     _xlpm.upZT, IFERROR(LOOKUP(2,1/($A$3:$A57&lt;&gt;""),$A$3:$A57),""),
     _xlpm.dnZT, IFERROR(INDEX($A57:$A$104, MATCH(TRUE, $A57:$A$104&lt;&gt;"", 0)),""),
     _xlpm.zt, TRIM(CLEAN(IF(_xlpm.upZT&lt;&gt;"", _xlpm.upZT, _xlpm.dnZT))),
     _xlpm.sp, TRIM(CLEAN($B57)),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57" s="46" t="str" cm="1">
        <f t="array" ref="P57">IF($A57="","",
   _xlfn.LET(
     _xlpm.upZT, IFERROR(LOOKUP(2,1/($A$3:$A57&lt;&gt;""),$A$3:$A57),""),
     _xlpm.dnZT, IFERROR(INDEX($A57:$A$104, MATCH(TRUE, $A57:$A$104&lt;&gt;"", 0)),""),
     _xlpm.zt, TRIM(CLEAN(IF(_xlpm.upZT&lt;&gt;"", _xlpm.upZT, _xlpm.dnZT))),
     _xlpm.sp, TRIM(CLEAN($B57)),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57" s="46" t="str" cm="1">
        <f t="array" ref="Q57">IF($A57="","",
   _xlfn.LET(
     _xlpm.upZT, IFERROR(LOOKUP(2,1/($A$3:$A57&lt;&gt;""),$A$3:$A57),""),
     _xlpm.dnZT, IFERROR(INDEX($A57:$A$104, MATCH(TRUE, $A57:$A$104&lt;&gt;"", 0)),""),
     _xlpm.zt, TRIM(CLEAN(IF(_xlpm.upZT&lt;&gt;"", _xlpm.upZT, _xlpm.dnZT))),
     _xlpm.sp, TRIM(CLEAN($B57)),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57" s="46" t="str" cm="1">
        <f t="array" ref="R57">IF($A57="","",
   _xlfn.LET(
     _xlpm.upZT, IFERROR(LOOKUP(2,1/($A$3:$A57&lt;&gt;""),$A$3:$A57),""),
     _xlpm.dnZT, IFERROR(INDEX($A57:$A$104, MATCH(TRUE, $A57:$A$104&lt;&gt;"", 0)),""),
     _xlpm.zt, TRIM(CLEAN(IF(_xlpm.upZT&lt;&gt;"", _xlpm.upZT, _xlpm.dnZT))),
     _xlpm.sp, TRIM(CLEAN($B57)),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57" s="98"/>
    </row>
    <row r="58" spans="1:19" x14ac:dyDescent="0.25">
      <c r="A58" s="58" cm="1">
        <f t="array" ref="A58">IFERROR(INDEX($Z:$Z, 2+INT((ROW()-3)/4)), "")</f>
        <v>0</v>
      </c>
      <c r="B58" s="31" t="s">
        <v>109</v>
      </c>
      <c r="C58" s="46" t="str" cm="1">
        <f t="array" ref="C58">IF($A58="","",
   _xlfn.LET(
     _xlpm.upZT, IFERROR(LOOKUP(2,1/($A$3:$A58&lt;&gt;""),$A$3:$A58),""),
     _xlpm.dnZT, IFERROR(INDEX($A58:$A$104, MATCH(TRUE, $A58:$A$104&lt;&gt;"", 0)),""),
     _xlpm.zt, TRIM(CLEAN(IF(_xlpm.upZT&lt;&gt;"", _xlpm.upZT, _xlpm.dnZT))),
     _xlpm.sp, TRIM(CLEAN($B58)),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58" s="46" t="str" cm="1">
        <f t="array" ref="D58">IF($A58="","",
   _xlfn.LET(
     _xlpm.upZT, IFERROR(LOOKUP(2,1/($A$3:$A58&lt;&gt;""),$A$3:$A58),""),
     _xlpm.dnZT, IFERROR(INDEX($A58:$A$104, MATCH(TRUE, $A58:$A$104&lt;&gt;"", 0)),""),
     _xlpm.zt, TRIM(CLEAN(IF(_xlpm.upZT&lt;&gt;"", _xlpm.upZT, _xlpm.dnZT))),
     _xlpm.sp, TRIM(CLEAN($B58)),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58" s="46" t="str" cm="1">
        <f t="array" ref="E58">IF($A58="","",
   _xlfn.LET(
     _xlpm.upZT, IFERROR(LOOKUP(2,1/($A$3:$A58&lt;&gt;""),$A$3:$A58),""),
     _xlpm.dnZT, IFERROR(INDEX($A58:$A$104, MATCH(TRUE, $A58:$A$104&lt;&gt;"", 0)),""),
     _xlpm.zt, TRIM(CLEAN(IF(_xlpm.upZT&lt;&gt;"", _xlpm.upZT, _xlpm.dnZT))),
     _xlpm.sp, TRIM(CLEAN($B58)),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58" s="46" t="str" cm="1">
        <f t="array" ref="F58">IF($A58="","",
   _xlfn.LET(
     _xlpm.upZT, IFERROR(LOOKUP(2,1/($A$3:$A58&lt;&gt;""),$A$3:$A58),""),
     _xlpm.dnZT, IFERROR(INDEX($A58:$A$104, MATCH(TRUE, $A58:$A$104&lt;&gt;"", 0)),""),
     _xlpm.zt, TRIM(CLEAN(IF(_xlpm.upZT&lt;&gt;"", _xlpm.upZT, _xlpm.dnZT))),
     _xlpm.sp, TRIM(CLEAN($B58)),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58" s="46" t="str" cm="1">
        <f t="array" ref="G58">IF($A58="","",
   _xlfn.LET(
     _xlpm.upZT, IFERROR(LOOKUP(2,1/($A$3:$A58&lt;&gt;""),$A$3:$A58),""),
     _xlpm.dnZT, IFERROR(INDEX($A58:$A$104, MATCH(TRUE, $A58:$A$104&lt;&gt;"", 0)),""),
     _xlpm.zt, TRIM(CLEAN(IF(_xlpm.upZT&lt;&gt;"", _xlpm.upZT, _xlpm.dnZT))),
     _xlpm.sp, TRIM(CLEAN($B58)),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58" s="46" t="str" cm="1">
        <f t="array" ref="H58">IF($A58="","",
   _xlfn.LET(
     _xlpm.upZT, IFERROR(LOOKUP(2,1/($A$3:$A58&lt;&gt;""),$A$3:$A58),""),
     _xlpm.dnZT, IFERROR(INDEX($A58:$A$104, MATCH(TRUE, $A58:$A$104&lt;&gt;"", 0)),""),
     _xlpm.zt, TRIM(CLEAN(IF(_xlpm.upZT&lt;&gt;"", _xlpm.upZT, _xlpm.dnZT))),
     _xlpm.sp, TRIM(CLEAN($B58)),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58" s="46" t="str" cm="1">
        <f t="array" ref="I58">IF($A58="","",
   _xlfn.LET(
     _xlpm.upZT, IFERROR(LOOKUP(2,1/($A$3:$A58&lt;&gt;""),$A$3:$A58),""),
     _xlpm.dnZT, IFERROR(INDEX($A58:$A$104, MATCH(TRUE, $A58:$A$104&lt;&gt;"", 0)),""),
     _xlpm.zt, TRIM(CLEAN(IF(_xlpm.upZT&lt;&gt;"", _xlpm.upZT, _xlpm.dnZT))),
     _xlpm.sp, TRIM(CLEAN($B58)),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58" s="46" t="str" cm="1">
        <f t="array" ref="J58">IF($A58="","",
   _xlfn.LET(
     _xlpm.upZT, IFERROR(LOOKUP(2,1/($A$3:$A58&lt;&gt;""),$A$3:$A58),""),
     _xlpm.dnZT, IFERROR(INDEX($A58:$A$104, MATCH(TRUE, $A58:$A$104&lt;&gt;"", 0)),""),
     _xlpm.zt, TRIM(CLEAN(IF(_xlpm.upZT&lt;&gt;"", _xlpm.upZT, _xlpm.dnZT))),
     _xlpm.sp, TRIM(CLEAN($B58)),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58" s="46" t="str" cm="1">
        <f t="array" ref="K58">IF($A58="","",
   _xlfn.LET(
     _xlpm.upZT, IFERROR(LOOKUP(2,1/($A$3:$A58&lt;&gt;""),$A$3:$A58),""),
     _xlpm.dnZT, IFERROR(INDEX($A58:$A$104, MATCH(TRUE, $A58:$A$104&lt;&gt;"", 0)),""),
     _xlpm.zt, TRIM(CLEAN(IF(_xlpm.upZT&lt;&gt;"", _xlpm.upZT, _xlpm.dnZT))),
     _xlpm.sp, TRIM(CLEAN($B58)),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58" s="46" t="str" cm="1">
        <f t="array" ref="L58">IF($A58="","",
   _xlfn.LET(
     _xlpm.upZT, IFERROR(LOOKUP(2,1/($A$3:$A58&lt;&gt;""),$A$3:$A58),""),
     _xlpm.dnZT, IFERROR(INDEX($A58:$A$104, MATCH(TRUE, $A58:$A$104&lt;&gt;"", 0)),""),
     _xlpm.zt, TRIM(CLEAN(IF(_xlpm.upZT&lt;&gt;"", _xlpm.upZT, _xlpm.dnZT))),
     _xlpm.sp, TRIM(CLEAN($B58)),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58" s="46" t="str" cm="1">
        <f t="array" ref="M58">IF($A58="","",
   _xlfn.LET(
     _xlpm.upZT, IFERROR(LOOKUP(2,1/($A$3:$A58&lt;&gt;""),$A$3:$A58),""),
     _xlpm.dnZT, IFERROR(INDEX($A58:$A$104, MATCH(TRUE, $A58:$A$104&lt;&gt;"", 0)),""),
     _xlpm.zt, TRIM(CLEAN(IF(_xlpm.upZT&lt;&gt;"", _xlpm.upZT, _xlpm.dnZT))),
     _xlpm.sp, TRIM(CLEAN($B58)),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58" s="46" t="str" cm="1">
        <f t="array" ref="N58">IF($A58="","",
   _xlfn.LET(
     _xlpm.upZT, IFERROR(LOOKUP(2,1/($A$3:$A58&lt;&gt;""),$A$3:$A58),""),
     _xlpm.dnZT, IFERROR(INDEX($A58:$A$104, MATCH(TRUE, $A58:$A$104&lt;&gt;"", 0)),""),
     _xlpm.zt, TRIM(CLEAN(IF(_xlpm.upZT&lt;&gt;"", _xlpm.upZT, _xlpm.dnZT))),
     _xlpm.sp, TRIM(CLEAN($B58)),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58" s="46" t="str" cm="1">
        <f t="array" ref="O58">IF($A58="","",
   _xlfn.LET(
     _xlpm.upZT, IFERROR(LOOKUP(2,1/($A$3:$A58&lt;&gt;""),$A$3:$A58),""),
     _xlpm.dnZT, IFERROR(INDEX($A58:$A$104, MATCH(TRUE, $A58:$A$104&lt;&gt;"", 0)),""),
     _xlpm.zt, TRIM(CLEAN(IF(_xlpm.upZT&lt;&gt;"", _xlpm.upZT, _xlpm.dnZT))),
     _xlpm.sp, TRIM(CLEAN($B58)),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58" s="46" t="str" cm="1">
        <f t="array" ref="P58">IF($A58="","",
   _xlfn.LET(
     _xlpm.upZT, IFERROR(LOOKUP(2,1/($A$3:$A58&lt;&gt;""),$A$3:$A58),""),
     _xlpm.dnZT, IFERROR(INDEX($A58:$A$104, MATCH(TRUE, $A58:$A$104&lt;&gt;"", 0)),""),
     _xlpm.zt, TRIM(CLEAN(IF(_xlpm.upZT&lt;&gt;"", _xlpm.upZT, _xlpm.dnZT))),
     _xlpm.sp, TRIM(CLEAN($B58)),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58" s="46" t="str" cm="1">
        <f t="array" ref="Q58">IF($A58="","",
   _xlfn.LET(
     _xlpm.upZT, IFERROR(LOOKUP(2,1/($A$3:$A58&lt;&gt;""),$A$3:$A58),""),
     _xlpm.dnZT, IFERROR(INDEX($A58:$A$104, MATCH(TRUE, $A58:$A$104&lt;&gt;"", 0)),""),
     _xlpm.zt, TRIM(CLEAN(IF(_xlpm.upZT&lt;&gt;"", _xlpm.upZT, _xlpm.dnZT))),
     _xlpm.sp, TRIM(CLEAN($B58)),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58" s="46" t="str" cm="1">
        <f t="array" ref="R58">IF($A58="","",
   _xlfn.LET(
     _xlpm.upZT, IFERROR(LOOKUP(2,1/($A$3:$A58&lt;&gt;""),$A$3:$A58),""),
     _xlpm.dnZT, IFERROR(INDEX($A58:$A$104, MATCH(TRUE, $A58:$A$104&lt;&gt;"", 0)),""),
     _xlpm.zt, TRIM(CLEAN(IF(_xlpm.upZT&lt;&gt;"", _xlpm.upZT, _xlpm.dnZT))),
     _xlpm.sp, TRIM(CLEAN($B58)),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58" s="98"/>
    </row>
    <row r="59" spans="1:19" x14ac:dyDescent="0.25">
      <c r="A59" s="58" cm="1">
        <f t="array" ref="A59">IFERROR(INDEX($Z:$Z, 2+INT((ROW()-3)/4)), "")</f>
        <v>0</v>
      </c>
      <c r="B59" s="31" t="s">
        <v>106</v>
      </c>
      <c r="C59" s="46" t="str" cm="1">
        <f t="array" ref="C59">IF($A59="","",
   _xlfn.LET(
     _xlpm.upZT, IFERROR(LOOKUP(2,1/($A$3:$A59&lt;&gt;""),$A$3:$A59),""),
     _xlpm.dnZT, IFERROR(INDEX($A59:$A$104, MATCH(TRUE, $A59:$A$104&lt;&gt;"", 0)),""),
     _xlpm.zt, TRIM(CLEAN(IF(_xlpm.upZT&lt;&gt;"", _xlpm.upZT, _xlpm.dnZT))),
     _xlpm.sp, TRIM(CLEAN($B59)),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59" s="46" t="str" cm="1">
        <f t="array" ref="D59">IF($A59="","",
   _xlfn.LET(
     _xlpm.upZT, IFERROR(LOOKUP(2,1/($A$3:$A59&lt;&gt;""),$A$3:$A59),""),
     _xlpm.dnZT, IFERROR(INDEX($A59:$A$104, MATCH(TRUE, $A59:$A$104&lt;&gt;"", 0)),""),
     _xlpm.zt, TRIM(CLEAN(IF(_xlpm.upZT&lt;&gt;"", _xlpm.upZT, _xlpm.dnZT))),
     _xlpm.sp, TRIM(CLEAN($B59)),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59" s="46" t="str" cm="1">
        <f t="array" ref="E59">IF($A59="","",
   _xlfn.LET(
     _xlpm.upZT, IFERROR(LOOKUP(2,1/($A$3:$A59&lt;&gt;""),$A$3:$A59),""),
     _xlpm.dnZT, IFERROR(INDEX($A59:$A$104, MATCH(TRUE, $A59:$A$104&lt;&gt;"", 0)),""),
     _xlpm.zt, TRIM(CLEAN(IF(_xlpm.upZT&lt;&gt;"", _xlpm.upZT, _xlpm.dnZT))),
     _xlpm.sp, TRIM(CLEAN($B59)),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59" s="46" t="str" cm="1">
        <f t="array" ref="F59">IF($A59="","",
   _xlfn.LET(
     _xlpm.upZT, IFERROR(LOOKUP(2,1/($A$3:$A59&lt;&gt;""),$A$3:$A59),""),
     _xlpm.dnZT, IFERROR(INDEX($A59:$A$104, MATCH(TRUE, $A59:$A$104&lt;&gt;"", 0)),""),
     _xlpm.zt, TRIM(CLEAN(IF(_xlpm.upZT&lt;&gt;"", _xlpm.upZT, _xlpm.dnZT))),
     _xlpm.sp, TRIM(CLEAN($B59)),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59" s="46" t="str" cm="1">
        <f t="array" ref="G59">IF($A59="","",
   _xlfn.LET(
     _xlpm.upZT, IFERROR(LOOKUP(2,1/($A$3:$A59&lt;&gt;""),$A$3:$A59),""),
     _xlpm.dnZT, IFERROR(INDEX($A59:$A$104, MATCH(TRUE, $A59:$A$104&lt;&gt;"", 0)),""),
     _xlpm.zt, TRIM(CLEAN(IF(_xlpm.upZT&lt;&gt;"", _xlpm.upZT, _xlpm.dnZT))),
     _xlpm.sp, TRIM(CLEAN($B59)),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59" s="46" t="str" cm="1">
        <f t="array" ref="H59">IF($A59="","",
   _xlfn.LET(
     _xlpm.upZT, IFERROR(LOOKUP(2,1/($A$3:$A59&lt;&gt;""),$A$3:$A59),""),
     _xlpm.dnZT, IFERROR(INDEX($A59:$A$104, MATCH(TRUE, $A59:$A$104&lt;&gt;"", 0)),""),
     _xlpm.zt, TRIM(CLEAN(IF(_xlpm.upZT&lt;&gt;"", _xlpm.upZT, _xlpm.dnZT))),
     _xlpm.sp, TRIM(CLEAN($B59)),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59" s="46" t="str" cm="1">
        <f t="array" ref="I59">IF($A59="","",
   _xlfn.LET(
     _xlpm.upZT, IFERROR(LOOKUP(2,1/($A$3:$A59&lt;&gt;""),$A$3:$A59),""),
     _xlpm.dnZT, IFERROR(INDEX($A59:$A$104, MATCH(TRUE, $A59:$A$104&lt;&gt;"", 0)),""),
     _xlpm.zt, TRIM(CLEAN(IF(_xlpm.upZT&lt;&gt;"", _xlpm.upZT, _xlpm.dnZT))),
     _xlpm.sp, TRIM(CLEAN($B59)),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59" s="46" t="str" cm="1">
        <f t="array" ref="J59">IF($A59="","",
   _xlfn.LET(
     _xlpm.upZT, IFERROR(LOOKUP(2,1/($A$3:$A59&lt;&gt;""),$A$3:$A59),""),
     _xlpm.dnZT, IFERROR(INDEX($A59:$A$104, MATCH(TRUE, $A59:$A$104&lt;&gt;"", 0)),""),
     _xlpm.zt, TRIM(CLEAN(IF(_xlpm.upZT&lt;&gt;"", _xlpm.upZT, _xlpm.dnZT))),
     _xlpm.sp, TRIM(CLEAN($B59)),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59" s="46" t="str" cm="1">
        <f t="array" ref="K59">IF($A59="","",
   _xlfn.LET(
     _xlpm.upZT, IFERROR(LOOKUP(2,1/($A$3:$A59&lt;&gt;""),$A$3:$A59),""),
     _xlpm.dnZT, IFERROR(INDEX($A59:$A$104, MATCH(TRUE, $A59:$A$104&lt;&gt;"", 0)),""),
     _xlpm.zt, TRIM(CLEAN(IF(_xlpm.upZT&lt;&gt;"", _xlpm.upZT, _xlpm.dnZT))),
     _xlpm.sp, TRIM(CLEAN($B59)),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59" s="46" t="str" cm="1">
        <f t="array" ref="L59">IF($A59="","",
   _xlfn.LET(
     _xlpm.upZT, IFERROR(LOOKUP(2,1/($A$3:$A59&lt;&gt;""),$A$3:$A59),""),
     _xlpm.dnZT, IFERROR(INDEX($A59:$A$104, MATCH(TRUE, $A59:$A$104&lt;&gt;"", 0)),""),
     _xlpm.zt, TRIM(CLEAN(IF(_xlpm.upZT&lt;&gt;"", _xlpm.upZT, _xlpm.dnZT))),
     _xlpm.sp, TRIM(CLEAN($B59)),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59" s="46" t="str" cm="1">
        <f t="array" ref="M59">IF($A59="","",
   _xlfn.LET(
     _xlpm.upZT, IFERROR(LOOKUP(2,1/($A$3:$A59&lt;&gt;""),$A$3:$A59),""),
     _xlpm.dnZT, IFERROR(INDEX($A59:$A$104, MATCH(TRUE, $A59:$A$104&lt;&gt;"", 0)),""),
     _xlpm.zt, TRIM(CLEAN(IF(_xlpm.upZT&lt;&gt;"", _xlpm.upZT, _xlpm.dnZT))),
     _xlpm.sp, TRIM(CLEAN($B59)),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59" s="46" t="str" cm="1">
        <f t="array" ref="N59">IF($A59="","",
   _xlfn.LET(
     _xlpm.upZT, IFERROR(LOOKUP(2,1/($A$3:$A59&lt;&gt;""),$A$3:$A59),""),
     _xlpm.dnZT, IFERROR(INDEX($A59:$A$104, MATCH(TRUE, $A59:$A$104&lt;&gt;"", 0)),""),
     _xlpm.zt, TRIM(CLEAN(IF(_xlpm.upZT&lt;&gt;"", _xlpm.upZT, _xlpm.dnZT))),
     _xlpm.sp, TRIM(CLEAN($B59)),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59" s="46" t="str" cm="1">
        <f t="array" ref="O59">IF($A59="","",
   _xlfn.LET(
     _xlpm.upZT, IFERROR(LOOKUP(2,1/($A$3:$A59&lt;&gt;""),$A$3:$A59),""),
     _xlpm.dnZT, IFERROR(INDEX($A59:$A$104, MATCH(TRUE, $A59:$A$104&lt;&gt;"", 0)),""),
     _xlpm.zt, TRIM(CLEAN(IF(_xlpm.upZT&lt;&gt;"", _xlpm.upZT, _xlpm.dnZT))),
     _xlpm.sp, TRIM(CLEAN($B59)),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59" s="46" t="str" cm="1">
        <f t="array" ref="P59">IF($A59="","",
   _xlfn.LET(
     _xlpm.upZT, IFERROR(LOOKUP(2,1/($A$3:$A59&lt;&gt;""),$A$3:$A59),""),
     _xlpm.dnZT, IFERROR(INDEX($A59:$A$104, MATCH(TRUE, $A59:$A$104&lt;&gt;"", 0)),""),
     _xlpm.zt, TRIM(CLEAN(IF(_xlpm.upZT&lt;&gt;"", _xlpm.upZT, _xlpm.dnZT))),
     _xlpm.sp, TRIM(CLEAN($B59)),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59" s="46" t="str" cm="1">
        <f t="array" ref="Q59">IF($A59="","",
   _xlfn.LET(
     _xlpm.upZT, IFERROR(LOOKUP(2,1/($A$3:$A59&lt;&gt;""),$A$3:$A59),""),
     _xlpm.dnZT, IFERROR(INDEX($A59:$A$104, MATCH(TRUE, $A59:$A$104&lt;&gt;"", 0)),""),
     _xlpm.zt, TRIM(CLEAN(IF(_xlpm.upZT&lt;&gt;"", _xlpm.upZT, _xlpm.dnZT))),
     _xlpm.sp, TRIM(CLEAN($B59)),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59" s="46" t="str" cm="1">
        <f t="array" ref="R59">IF($A59="","",
   _xlfn.LET(
     _xlpm.upZT, IFERROR(LOOKUP(2,1/($A$3:$A59&lt;&gt;""),$A$3:$A59),""),
     _xlpm.dnZT, IFERROR(INDEX($A59:$A$104, MATCH(TRUE, $A59:$A$104&lt;&gt;"", 0)),""),
     _xlpm.zt, TRIM(CLEAN(IF(_xlpm.upZT&lt;&gt;"", _xlpm.upZT, _xlpm.dnZT))),
     _xlpm.sp, TRIM(CLEAN($B59)),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59" s="97"/>
    </row>
    <row r="60" spans="1:19" x14ac:dyDescent="0.25">
      <c r="A60" s="58" cm="1">
        <f t="array" ref="A60">IFERROR(INDEX($Z:$Z, 2+INT((ROW()-3)/4)), "")</f>
        <v>0</v>
      </c>
      <c r="B60" s="31" t="s">
        <v>107</v>
      </c>
      <c r="C60" s="46" t="str" cm="1">
        <f t="array" ref="C60">IF($A60="","",
   _xlfn.LET(
     _xlpm.upZT, IFERROR(LOOKUP(2,1/($A$3:$A60&lt;&gt;""),$A$3:$A60),""),
     _xlpm.dnZT, IFERROR(INDEX($A60:$A$104, MATCH(TRUE, $A60:$A$104&lt;&gt;"", 0)),""),
     _xlpm.zt, TRIM(CLEAN(IF(_xlpm.upZT&lt;&gt;"", _xlpm.upZT, _xlpm.dnZT))),
     _xlpm.sp, TRIM(CLEAN($B60)),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60" s="46" t="str" cm="1">
        <f t="array" ref="D60">IF($A60="","",
   _xlfn.LET(
     _xlpm.upZT, IFERROR(LOOKUP(2,1/($A$3:$A60&lt;&gt;""),$A$3:$A60),""),
     _xlpm.dnZT, IFERROR(INDEX($A60:$A$104, MATCH(TRUE, $A60:$A$104&lt;&gt;"", 0)),""),
     _xlpm.zt, TRIM(CLEAN(IF(_xlpm.upZT&lt;&gt;"", _xlpm.upZT, _xlpm.dnZT))),
     _xlpm.sp, TRIM(CLEAN($B60)),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60" s="46" t="str" cm="1">
        <f t="array" ref="E60">IF($A60="","",
   _xlfn.LET(
     _xlpm.upZT, IFERROR(LOOKUP(2,1/($A$3:$A60&lt;&gt;""),$A$3:$A60),""),
     _xlpm.dnZT, IFERROR(INDEX($A60:$A$104, MATCH(TRUE, $A60:$A$104&lt;&gt;"", 0)),""),
     _xlpm.zt, TRIM(CLEAN(IF(_xlpm.upZT&lt;&gt;"", _xlpm.upZT, _xlpm.dnZT))),
     _xlpm.sp, TRIM(CLEAN($B60)),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60" s="46" t="str" cm="1">
        <f t="array" ref="F60">IF($A60="","",
   _xlfn.LET(
     _xlpm.upZT, IFERROR(LOOKUP(2,1/($A$3:$A60&lt;&gt;""),$A$3:$A60),""),
     _xlpm.dnZT, IFERROR(INDEX($A60:$A$104, MATCH(TRUE, $A60:$A$104&lt;&gt;"", 0)),""),
     _xlpm.zt, TRIM(CLEAN(IF(_xlpm.upZT&lt;&gt;"", _xlpm.upZT, _xlpm.dnZT))),
     _xlpm.sp, TRIM(CLEAN($B60)),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60" s="46" t="str" cm="1">
        <f t="array" ref="G60">IF($A60="","",
   _xlfn.LET(
     _xlpm.upZT, IFERROR(LOOKUP(2,1/($A$3:$A60&lt;&gt;""),$A$3:$A60),""),
     _xlpm.dnZT, IFERROR(INDEX($A60:$A$104, MATCH(TRUE, $A60:$A$104&lt;&gt;"", 0)),""),
     _xlpm.zt, TRIM(CLEAN(IF(_xlpm.upZT&lt;&gt;"", _xlpm.upZT, _xlpm.dnZT))),
     _xlpm.sp, TRIM(CLEAN($B60)),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60" s="46" t="str" cm="1">
        <f t="array" ref="H60">IF($A60="","",
   _xlfn.LET(
     _xlpm.upZT, IFERROR(LOOKUP(2,1/($A$3:$A60&lt;&gt;""),$A$3:$A60),""),
     _xlpm.dnZT, IFERROR(INDEX($A60:$A$104, MATCH(TRUE, $A60:$A$104&lt;&gt;"", 0)),""),
     _xlpm.zt, TRIM(CLEAN(IF(_xlpm.upZT&lt;&gt;"", _xlpm.upZT, _xlpm.dnZT))),
     _xlpm.sp, TRIM(CLEAN($B60)),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60" s="46" t="str" cm="1">
        <f t="array" ref="I60">IF($A60="","",
   _xlfn.LET(
     _xlpm.upZT, IFERROR(LOOKUP(2,1/($A$3:$A60&lt;&gt;""),$A$3:$A60),""),
     _xlpm.dnZT, IFERROR(INDEX($A60:$A$104, MATCH(TRUE, $A60:$A$104&lt;&gt;"", 0)),""),
     _xlpm.zt, TRIM(CLEAN(IF(_xlpm.upZT&lt;&gt;"", _xlpm.upZT, _xlpm.dnZT))),
     _xlpm.sp, TRIM(CLEAN($B60)),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60" s="46" t="str" cm="1">
        <f t="array" ref="J60">IF($A60="","",
   _xlfn.LET(
     _xlpm.upZT, IFERROR(LOOKUP(2,1/($A$3:$A60&lt;&gt;""),$A$3:$A60),""),
     _xlpm.dnZT, IFERROR(INDEX($A60:$A$104, MATCH(TRUE, $A60:$A$104&lt;&gt;"", 0)),""),
     _xlpm.zt, TRIM(CLEAN(IF(_xlpm.upZT&lt;&gt;"", _xlpm.upZT, _xlpm.dnZT))),
     _xlpm.sp, TRIM(CLEAN($B60)),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60" s="46" t="str" cm="1">
        <f t="array" ref="K60">IF($A60="","",
   _xlfn.LET(
     _xlpm.upZT, IFERROR(LOOKUP(2,1/($A$3:$A60&lt;&gt;""),$A$3:$A60),""),
     _xlpm.dnZT, IFERROR(INDEX($A60:$A$104, MATCH(TRUE, $A60:$A$104&lt;&gt;"", 0)),""),
     _xlpm.zt, TRIM(CLEAN(IF(_xlpm.upZT&lt;&gt;"", _xlpm.upZT, _xlpm.dnZT))),
     _xlpm.sp, TRIM(CLEAN($B60)),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60" s="46" t="str" cm="1">
        <f t="array" ref="L60">IF($A60="","",
   _xlfn.LET(
     _xlpm.upZT, IFERROR(LOOKUP(2,1/($A$3:$A60&lt;&gt;""),$A$3:$A60),""),
     _xlpm.dnZT, IFERROR(INDEX($A60:$A$104, MATCH(TRUE, $A60:$A$104&lt;&gt;"", 0)),""),
     _xlpm.zt, TRIM(CLEAN(IF(_xlpm.upZT&lt;&gt;"", _xlpm.upZT, _xlpm.dnZT))),
     _xlpm.sp, TRIM(CLEAN($B60)),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60" s="46" t="str" cm="1">
        <f t="array" ref="M60">IF($A60="","",
   _xlfn.LET(
     _xlpm.upZT, IFERROR(LOOKUP(2,1/($A$3:$A60&lt;&gt;""),$A$3:$A60),""),
     _xlpm.dnZT, IFERROR(INDEX($A60:$A$104, MATCH(TRUE, $A60:$A$104&lt;&gt;"", 0)),""),
     _xlpm.zt, TRIM(CLEAN(IF(_xlpm.upZT&lt;&gt;"", _xlpm.upZT, _xlpm.dnZT))),
     _xlpm.sp, TRIM(CLEAN($B60)),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60" s="46" t="str" cm="1">
        <f t="array" ref="N60">IF($A60="","",
   _xlfn.LET(
     _xlpm.upZT, IFERROR(LOOKUP(2,1/($A$3:$A60&lt;&gt;""),$A$3:$A60),""),
     _xlpm.dnZT, IFERROR(INDEX($A60:$A$104, MATCH(TRUE, $A60:$A$104&lt;&gt;"", 0)),""),
     _xlpm.zt, TRIM(CLEAN(IF(_xlpm.upZT&lt;&gt;"", _xlpm.upZT, _xlpm.dnZT))),
     _xlpm.sp, TRIM(CLEAN($B60)),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60" s="46" t="str" cm="1">
        <f t="array" ref="O60">IF($A60="","",
   _xlfn.LET(
     _xlpm.upZT, IFERROR(LOOKUP(2,1/($A$3:$A60&lt;&gt;""),$A$3:$A60),""),
     _xlpm.dnZT, IFERROR(INDEX($A60:$A$104, MATCH(TRUE, $A60:$A$104&lt;&gt;"", 0)),""),
     _xlpm.zt, TRIM(CLEAN(IF(_xlpm.upZT&lt;&gt;"", _xlpm.upZT, _xlpm.dnZT))),
     _xlpm.sp, TRIM(CLEAN($B60)),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60" s="46" t="str" cm="1">
        <f t="array" ref="P60">IF($A60="","",
   _xlfn.LET(
     _xlpm.upZT, IFERROR(LOOKUP(2,1/($A$3:$A60&lt;&gt;""),$A$3:$A60),""),
     _xlpm.dnZT, IFERROR(INDEX($A60:$A$104, MATCH(TRUE, $A60:$A$104&lt;&gt;"", 0)),""),
     _xlpm.zt, TRIM(CLEAN(IF(_xlpm.upZT&lt;&gt;"", _xlpm.upZT, _xlpm.dnZT))),
     _xlpm.sp, TRIM(CLEAN($B60)),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60" s="46" t="str" cm="1">
        <f t="array" ref="Q60">IF($A60="","",
   _xlfn.LET(
     _xlpm.upZT, IFERROR(LOOKUP(2,1/($A$3:$A60&lt;&gt;""),$A$3:$A60),""),
     _xlpm.dnZT, IFERROR(INDEX($A60:$A$104, MATCH(TRUE, $A60:$A$104&lt;&gt;"", 0)),""),
     _xlpm.zt, TRIM(CLEAN(IF(_xlpm.upZT&lt;&gt;"", _xlpm.upZT, _xlpm.dnZT))),
     _xlpm.sp, TRIM(CLEAN($B60)),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60" s="46" t="str" cm="1">
        <f t="array" ref="R60">IF($A60="","",
   _xlfn.LET(
     _xlpm.upZT, IFERROR(LOOKUP(2,1/($A$3:$A60&lt;&gt;""),$A$3:$A60),""),
     _xlpm.dnZT, IFERROR(INDEX($A60:$A$104, MATCH(TRUE, $A60:$A$104&lt;&gt;"", 0)),""),
     _xlpm.zt, TRIM(CLEAN(IF(_xlpm.upZT&lt;&gt;"", _xlpm.upZT, _xlpm.dnZT))),
     _xlpm.sp, TRIM(CLEAN($B60)),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60" s="98"/>
    </row>
    <row r="61" spans="1:19" x14ac:dyDescent="0.25">
      <c r="A61" s="58" cm="1">
        <f t="array" ref="A61">IFERROR(INDEX($Z:$Z, 2+INT((ROW()-3)/4)), "")</f>
        <v>0</v>
      </c>
      <c r="B61" s="31" t="s">
        <v>108</v>
      </c>
      <c r="C61" s="46" t="str" cm="1">
        <f t="array" ref="C61">IF($A61="","",
   _xlfn.LET(
     _xlpm.upZT, IFERROR(LOOKUP(2,1/($A$3:$A61&lt;&gt;""),$A$3:$A61),""),
     _xlpm.dnZT, IFERROR(INDEX($A61:$A$104, MATCH(TRUE, $A61:$A$104&lt;&gt;"", 0)),""),
     _xlpm.zt, TRIM(CLEAN(IF(_xlpm.upZT&lt;&gt;"", _xlpm.upZT, _xlpm.dnZT))),
     _xlpm.sp, TRIM(CLEAN($B61)),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61" s="46" t="str" cm="1">
        <f t="array" ref="D61">IF($A61="","",
   _xlfn.LET(
     _xlpm.upZT, IFERROR(LOOKUP(2,1/($A$3:$A61&lt;&gt;""),$A$3:$A61),""),
     _xlpm.dnZT, IFERROR(INDEX($A61:$A$104, MATCH(TRUE, $A61:$A$104&lt;&gt;"", 0)),""),
     _xlpm.zt, TRIM(CLEAN(IF(_xlpm.upZT&lt;&gt;"", _xlpm.upZT, _xlpm.dnZT))),
     _xlpm.sp, TRIM(CLEAN($B61)),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61" s="46" t="str" cm="1">
        <f t="array" ref="E61">IF($A61="","",
   _xlfn.LET(
     _xlpm.upZT, IFERROR(LOOKUP(2,1/($A$3:$A61&lt;&gt;""),$A$3:$A61),""),
     _xlpm.dnZT, IFERROR(INDEX($A61:$A$104, MATCH(TRUE, $A61:$A$104&lt;&gt;"", 0)),""),
     _xlpm.zt, TRIM(CLEAN(IF(_xlpm.upZT&lt;&gt;"", _xlpm.upZT, _xlpm.dnZT))),
     _xlpm.sp, TRIM(CLEAN($B61)),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61" s="46" t="str" cm="1">
        <f t="array" ref="F61">IF($A61="","",
   _xlfn.LET(
     _xlpm.upZT, IFERROR(LOOKUP(2,1/($A$3:$A61&lt;&gt;""),$A$3:$A61),""),
     _xlpm.dnZT, IFERROR(INDEX($A61:$A$104, MATCH(TRUE, $A61:$A$104&lt;&gt;"", 0)),""),
     _xlpm.zt, TRIM(CLEAN(IF(_xlpm.upZT&lt;&gt;"", _xlpm.upZT, _xlpm.dnZT))),
     _xlpm.sp, TRIM(CLEAN($B61)),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61" s="46" t="str" cm="1">
        <f t="array" ref="G61">IF($A61="","",
   _xlfn.LET(
     _xlpm.upZT, IFERROR(LOOKUP(2,1/($A$3:$A61&lt;&gt;""),$A$3:$A61),""),
     _xlpm.dnZT, IFERROR(INDEX($A61:$A$104, MATCH(TRUE, $A61:$A$104&lt;&gt;"", 0)),""),
     _xlpm.zt, TRIM(CLEAN(IF(_xlpm.upZT&lt;&gt;"", _xlpm.upZT, _xlpm.dnZT))),
     _xlpm.sp, TRIM(CLEAN($B61)),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61" s="46" t="str" cm="1">
        <f t="array" ref="H61">IF($A61="","",
   _xlfn.LET(
     _xlpm.upZT, IFERROR(LOOKUP(2,1/($A$3:$A61&lt;&gt;""),$A$3:$A61),""),
     _xlpm.dnZT, IFERROR(INDEX($A61:$A$104, MATCH(TRUE, $A61:$A$104&lt;&gt;"", 0)),""),
     _xlpm.zt, TRIM(CLEAN(IF(_xlpm.upZT&lt;&gt;"", _xlpm.upZT, _xlpm.dnZT))),
     _xlpm.sp, TRIM(CLEAN($B61)),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61" s="46" t="str" cm="1">
        <f t="array" ref="I61">IF($A61="","",
   _xlfn.LET(
     _xlpm.upZT, IFERROR(LOOKUP(2,1/($A$3:$A61&lt;&gt;""),$A$3:$A61),""),
     _xlpm.dnZT, IFERROR(INDEX($A61:$A$104, MATCH(TRUE, $A61:$A$104&lt;&gt;"", 0)),""),
     _xlpm.zt, TRIM(CLEAN(IF(_xlpm.upZT&lt;&gt;"", _xlpm.upZT, _xlpm.dnZT))),
     _xlpm.sp, TRIM(CLEAN($B61)),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61" s="46" t="str" cm="1">
        <f t="array" ref="J61">IF($A61="","",
   _xlfn.LET(
     _xlpm.upZT, IFERROR(LOOKUP(2,1/($A$3:$A61&lt;&gt;""),$A$3:$A61),""),
     _xlpm.dnZT, IFERROR(INDEX($A61:$A$104, MATCH(TRUE, $A61:$A$104&lt;&gt;"", 0)),""),
     _xlpm.zt, TRIM(CLEAN(IF(_xlpm.upZT&lt;&gt;"", _xlpm.upZT, _xlpm.dnZT))),
     _xlpm.sp, TRIM(CLEAN($B61)),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61" s="46" t="str" cm="1">
        <f t="array" ref="K61">IF($A61="","",
   _xlfn.LET(
     _xlpm.upZT, IFERROR(LOOKUP(2,1/($A$3:$A61&lt;&gt;""),$A$3:$A61),""),
     _xlpm.dnZT, IFERROR(INDEX($A61:$A$104, MATCH(TRUE, $A61:$A$104&lt;&gt;"", 0)),""),
     _xlpm.zt, TRIM(CLEAN(IF(_xlpm.upZT&lt;&gt;"", _xlpm.upZT, _xlpm.dnZT))),
     _xlpm.sp, TRIM(CLEAN($B61)),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61" s="46" t="str" cm="1">
        <f t="array" ref="L61">IF($A61="","",
   _xlfn.LET(
     _xlpm.upZT, IFERROR(LOOKUP(2,1/($A$3:$A61&lt;&gt;""),$A$3:$A61),""),
     _xlpm.dnZT, IFERROR(INDEX($A61:$A$104, MATCH(TRUE, $A61:$A$104&lt;&gt;"", 0)),""),
     _xlpm.zt, TRIM(CLEAN(IF(_xlpm.upZT&lt;&gt;"", _xlpm.upZT, _xlpm.dnZT))),
     _xlpm.sp, TRIM(CLEAN($B61)),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61" s="46" t="str" cm="1">
        <f t="array" ref="M61">IF($A61="","",
   _xlfn.LET(
     _xlpm.upZT, IFERROR(LOOKUP(2,1/($A$3:$A61&lt;&gt;""),$A$3:$A61),""),
     _xlpm.dnZT, IFERROR(INDEX($A61:$A$104, MATCH(TRUE, $A61:$A$104&lt;&gt;"", 0)),""),
     _xlpm.zt, TRIM(CLEAN(IF(_xlpm.upZT&lt;&gt;"", _xlpm.upZT, _xlpm.dnZT))),
     _xlpm.sp, TRIM(CLEAN($B61)),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61" s="46" t="str" cm="1">
        <f t="array" ref="N61">IF($A61="","",
   _xlfn.LET(
     _xlpm.upZT, IFERROR(LOOKUP(2,1/($A$3:$A61&lt;&gt;""),$A$3:$A61),""),
     _xlpm.dnZT, IFERROR(INDEX($A61:$A$104, MATCH(TRUE, $A61:$A$104&lt;&gt;"", 0)),""),
     _xlpm.zt, TRIM(CLEAN(IF(_xlpm.upZT&lt;&gt;"", _xlpm.upZT, _xlpm.dnZT))),
     _xlpm.sp, TRIM(CLEAN($B61)),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61" s="46" t="str" cm="1">
        <f t="array" ref="O61">IF($A61="","",
   _xlfn.LET(
     _xlpm.upZT, IFERROR(LOOKUP(2,1/($A$3:$A61&lt;&gt;""),$A$3:$A61),""),
     _xlpm.dnZT, IFERROR(INDEX($A61:$A$104, MATCH(TRUE, $A61:$A$104&lt;&gt;"", 0)),""),
     _xlpm.zt, TRIM(CLEAN(IF(_xlpm.upZT&lt;&gt;"", _xlpm.upZT, _xlpm.dnZT))),
     _xlpm.sp, TRIM(CLEAN($B61)),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61" s="46" t="str" cm="1">
        <f t="array" ref="P61">IF($A61="","",
   _xlfn.LET(
     _xlpm.upZT, IFERROR(LOOKUP(2,1/($A$3:$A61&lt;&gt;""),$A$3:$A61),""),
     _xlpm.dnZT, IFERROR(INDEX($A61:$A$104, MATCH(TRUE, $A61:$A$104&lt;&gt;"", 0)),""),
     _xlpm.zt, TRIM(CLEAN(IF(_xlpm.upZT&lt;&gt;"", _xlpm.upZT, _xlpm.dnZT))),
     _xlpm.sp, TRIM(CLEAN($B61)),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61" s="46" t="str" cm="1">
        <f t="array" ref="Q61">IF($A61="","",
   _xlfn.LET(
     _xlpm.upZT, IFERROR(LOOKUP(2,1/($A$3:$A61&lt;&gt;""),$A$3:$A61),""),
     _xlpm.dnZT, IFERROR(INDEX($A61:$A$104, MATCH(TRUE, $A61:$A$104&lt;&gt;"", 0)),""),
     _xlpm.zt, TRIM(CLEAN(IF(_xlpm.upZT&lt;&gt;"", _xlpm.upZT, _xlpm.dnZT))),
     _xlpm.sp, TRIM(CLEAN($B61)),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61" s="46" t="str" cm="1">
        <f t="array" ref="R61">IF($A61="","",
   _xlfn.LET(
     _xlpm.upZT, IFERROR(LOOKUP(2,1/($A$3:$A61&lt;&gt;""),$A$3:$A61),""),
     _xlpm.dnZT, IFERROR(INDEX($A61:$A$104, MATCH(TRUE, $A61:$A$104&lt;&gt;"", 0)),""),
     _xlpm.zt, TRIM(CLEAN(IF(_xlpm.upZT&lt;&gt;"", _xlpm.upZT, _xlpm.dnZT))),
     _xlpm.sp, TRIM(CLEAN($B61)),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61" s="98"/>
    </row>
    <row r="62" spans="1:19" x14ac:dyDescent="0.25">
      <c r="A62" s="58" cm="1">
        <f t="array" ref="A62">IFERROR(INDEX($Z:$Z, 2+INT((ROW()-3)/4)), "")</f>
        <v>0</v>
      </c>
      <c r="B62" s="31" t="s">
        <v>109</v>
      </c>
      <c r="C62" s="46" t="str" cm="1">
        <f t="array" ref="C62">IF($A62="","",
   _xlfn.LET(
     _xlpm.upZT, IFERROR(LOOKUP(2,1/($A$3:$A62&lt;&gt;""),$A$3:$A62),""),
     _xlpm.dnZT, IFERROR(INDEX($A62:$A$104, MATCH(TRUE, $A62:$A$104&lt;&gt;"", 0)),""),
     _xlpm.zt, TRIM(CLEAN(IF(_xlpm.upZT&lt;&gt;"", _xlpm.upZT, _xlpm.dnZT))),
     _xlpm.sp, TRIM(CLEAN($B62)),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62" s="46" t="str" cm="1">
        <f t="array" ref="D62">IF($A62="","",
   _xlfn.LET(
     _xlpm.upZT, IFERROR(LOOKUP(2,1/($A$3:$A62&lt;&gt;""),$A$3:$A62),""),
     _xlpm.dnZT, IFERROR(INDEX($A62:$A$104, MATCH(TRUE, $A62:$A$104&lt;&gt;"", 0)),""),
     _xlpm.zt, TRIM(CLEAN(IF(_xlpm.upZT&lt;&gt;"", _xlpm.upZT, _xlpm.dnZT))),
     _xlpm.sp, TRIM(CLEAN($B62)),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62" s="46" t="str" cm="1">
        <f t="array" ref="E62">IF($A62="","",
   _xlfn.LET(
     _xlpm.upZT, IFERROR(LOOKUP(2,1/($A$3:$A62&lt;&gt;""),$A$3:$A62),""),
     _xlpm.dnZT, IFERROR(INDEX($A62:$A$104, MATCH(TRUE, $A62:$A$104&lt;&gt;"", 0)),""),
     _xlpm.zt, TRIM(CLEAN(IF(_xlpm.upZT&lt;&gt;"", _xlpm.upZT, _xlpm.dnZT))),
     _xlpm.sp, TRIM(CLEAN($B62)),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62" s="46" t="str" cm="1">
        <f t="array" ref="F62">IF($A62="","",
   _xlfn.LET(
     _xlpm.upZT, IFERROR(LOOKUP(2,1/($A$3:$A62&lt;&gt;""),$A$3:$A62),""),
     _xlpm.dnZT, IFERROR(INDEX($A62:$A$104, MATCH(TRUE, $A62:$A$104&lt;&gt;"", 0)),""),
     _xlpm.zt, TRIM(CLEAN(IF(_xlpm.upZT&lt;&gt;"", _xlpm.upZT, _xlpm.dnZT))),
     _xlpm.sp, TRIM(CLEAN($B62)),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62" s="46" t="str" cm="1">
        <f t="array" ref="G62">IF($A62="","",
   _xlfn.LET(
     _xlpm.upZT, IFERROR(LOOKUP(2,1/($A$3:$A62&lt;&gt;""),$A$3:$A62),""),
     _xlpm.dnZT, IFERROR(INDEX($A62:$A$104, MATCH(TRUE, $A62:$A$104&lt;&gt;"", 0)),""),
     _xlpm.zt, TRIM(CLEAN(IF(_xlpm.upZT&lt;&gt;"", _xlpm.upZT, _xlpm.dnZT))),
     _xlpm.sp, TRIM(CLEAN($B62)),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62" s="46" t="str" cm="1">
        <f t="array" ref="H62">IF($A62="","",
   _xlfn.LET(
     _xlpm.upZT, IFERROR(LOOKUP(2,1/($A$3:$A62&lt;&gt;""),$A$3:$A62),""),
     _xlpm.dnZT, IFERROR(INDEX($A62:$A$104, MATCH(TRUE, $A62:$A$104&lt;&gt;"", 0)),""),
     _xlpm.zt, TRIM(CLEAN(IF(_xlpm.upZT&lt;&gt;"", _xlpm.upZT, _xlpm.dnZT))),
     _xlpm.sp, TRIM(CLEAN($B62)),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62" s="46" t="str" cm="1">
        <f t="array" ref="I62">IF($A62="","",
   _xlfn.LET(
     _xlpm.upZT, IFERROR(LOOKUP(2,1/($A$3:$A62&lt;&gt;""),$A$3:$A62),""),
     _xlpm.dnZT, IFERROR(INDEX($A62:$A$104, MATCH(TRUE, $A62:$A$104&lt;&gt;"", 0)),""),
     _xlpm.zt, TRIM(CLEAN(IF(_xlpm.upZT&lt;&gt;"", _xlpm.upZT, _xlpm.dnZT))),
     _xlpm.sp, TRIM(CLEAN($B62)),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62" s="46" t="str" cm="1">
        <f t="array" ref="J62">IF($A62="","",
   _xlfn.LET(
     _xlpm.upZT, IFERROR(LOOKUP(2,1/($A$3:$A62&lt;&gt;""),$A$3:$A62),""),
     _xlpm.dnZT, IFERROR(INDEX($A62:$A$104, MATCH(TRUE, $A62:$A$104&lt;&gt;"", 0)),""),
     _xlpm.zt, TRIM(CLEAN(IF(_xlpm.upZT&lt;&gt;"", _xlpm.upZT, _xlpm.dnZT))),
     _xlpm.sp, TRIM(CLEAN($B62)),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62" s="46" t="str" cm="1">
        <f t="array" ref="K62">IF($A62="","",
   _xlfn.LET(
     _xlpm.upZT, IFERROR(LOOKUP(2,1/($A$3:$A62&lt;&gt;""),$A$3:$A62),""),
     _xlpm.dnZT, IFERROR(INDEX($A62:$A$104, MATCH(TRUE, $A62:$A$104&lt;&gt;"", 0)),""),
     _xlpm.zt, TRIM(CLEAN(IF(_xlpm.upZT&lt;&gt;"", _xlpm.upZT, _xlpm.dnZT))),
     _xlpm.sp, TRIM(CLEAN($B62)),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62" s="46" t="str" cm="1">
        <f t="array" ref="L62">IF($A62="","",
   _xlfn.LET(
     _xlpm.upZT, IFERROR(LOOKUP(2,1/($A$3:$A62&lt;&gt;""),$A$3:$A62),""),
     _xlpm.dnZT, IFERROR(INDEX($A62:$A$104, MATCH(TRUE, $A62:$A$104&lt;&gt;"", 0)),""),
     _xlpm.zt, TRIM(CLEAN(IF(_xlpm.upZT&lt;&gt;"", _xlpm.upZT, _xlpm.dnZT))),
     _xlpm.sp, TRIM(CLEAN($B62)),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62" s="46" t="str" cm="1">
        <f t="array" ref="M62">IF($A62="","",
   _xlfn.LET(
     _xlpm.upZT, IFERROR(LOOKUP(2,1/($A$3:$A62&lt;&gt;""),$A$3:$A62),""),
     _xlpm.dnZT, IFERROR(INDEX($A62:$A$104, MATCH(TRUE, $A62:$A$104&lt;&gt;"", 0)),""),
     _xlpm.zt, TRIM(CLEAN(IF(_xlpm.upZT&lt;&gt;"", _xlpm.upZT, _xlpm.dnZT))),
     _xlpm.sp, TRIM(CLEAN($B62)),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62" s="46" t="str" cm="1">
        <f t="array" ref="N62">IF($A62="","",
   _xlfn.LET(
     _xlpm.upZT, IFERROR(LOOKUP(2,1/($A$3:$A62&lt;&gt;""),$A$3:$A62),""),
     _xlpm.dnZT, IFERROR(INDEX($A62:$A$104, MATCH(TRUE, $A62:$A$104&lt;&gt;"", 0)),""),
     _xlpm.zt, TRIM(CLEAN(IF(_xlpm.upZT&lt;&gt;"", _xlpm.upZT, _xlpm.dnZT))),
     _xlpm.sp, TRIM(CLEAN($B62)),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62" s="46" t="str" cm="1">
        <f t="array" ref="O62">IF($A62="","",
   _xlfn.LET(
     _xlpm.upZT, IFERROR(LOOKUP(2,1/($A$3:$A62&lt;&gt;""),$A$3:$A62),""),
     _xlpm.dnZT, IFERROR(INDEX($A62:$A$104, MATCH(TRUE, $A62:$A$104&lt;&gt;"", 0)),""),
     _xlpm.zt, TRIM(CLEAN(IF(_xlpm.upZT&lt;&gt;"", _xlpm.upZT, _xlpm.dnZT))),
     _xlpm.sp, TRIM(CLEAN($B62)),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62" s="46" t="str" cm="1">
        <f t="array" ref="P62">IF($A62="","",
   _xlfn.LET(
     _xlpm.upZT, IFERROR(LOOKUP(2,1/($A$3:$A62&lt;&gt;""),$A$3:$A62),""),
     _xlpm.dnZT, IFERROR(INDEX($A62:$A$104, MATCH(TRUE, $A62:$A$104&lt;&gt;"", 0)),""),
     _xlpm.zt, TRIM(CLEAN(IF(_xlpm.upZT&lt;&gt;"", _xlpm.upZT, _xlpm.dnZT))),
     _xlpm.sp, TRIM(CLEAN($B62)),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62" s="46" t="str" cm="1">
        <f t="array" ref="Q62">IF($A62="","",
   _xlfn.LET(
     _xlpm.upZT, IFERROR(LOOKUP(2,1/($A$3:$A62&lt;&gt;""),$A$3:$A62),""),
     _xlpm.dnZT, IFERROR(INDEX($A62:$A$104, MATCH(TRUE, $A62:$A$104&lt;&gt;"", 0)),""),
     _xlpm.zt, TRIM(CLEAN(IF(_xlpm.upZT&lt;&gt;"", _xlpm.upZT, _xlpm.dnZT))),
     _xlpm.sp, TRIM(CLEAN($B62)),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62" s="46" t="str" cm="1">
        <f t="array" ref="R62">IF($A62="","",
   _xlfn.LET(
     _xlpm.upZT, IFERROR(LOOKUP(2,1/($A$3:$A62&lt;&gt;""),$A$3:$A62),""),
     _xlpm.dnZT, IFERROR(INDEX($A62:$A$104, MATCH(TRUE, $A62:$A$104&lt;&gt;"", 0)),""),
     _xlpm.zt, TRIM(CLEAN(IF(_xlpm.upZT&lt;&gt;"", _xlpm.upZT, _xlpm.dnZT))),
     _xlpm.sp, TRIM(CLEAN($B62)),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62" s="98"/>
    </row>
    <row r="63" spans="1:19" x14ac:dyDescent="0.25">
      <c r="A63" s="58" cm="1">
        <f t="array" ref="A63">IFERROR(INDEX($Z:$Z, 2+INT((ROW()-3)/4)), "")</f>
        <v>0</v>
      </c>
      <c r="B63" s="31" t="s">
        <v>106</v>
      </c>
      <c r="C63" s="46" t="str" cm="1">
        <f t="array" ref="C63">IF($A63="","",
   _xlfn.LET(
     _xlpm.upZT, IFERROR(LOOKUP(2,1/($A$3:$A63&lt;&gt;""),$A$3:$A63),""),
     _xlpm.dnZT, IFERROR(INDEX($A63:$A$104, MATCH(TRUE, $A63:$A$104&lt;&gt;"", 0)),""),
     _xlpm.zt, TRIM(CLEAN(IF(_xlpm.upZT&lt;&gt;"", _xlpm.upZT, _xlpm.dnZT))),
     _xlpm.sp, TRIM(CLEAN($B63)),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63" s="46" t="str" cm="1">
        <f t="array" ref="D63">IF($A63="","",
   _xlfn.LET(
     _xlpm.upZT, IFERROR(LOOKUP(2,1/($A$3:$A63&lt;&gt;""),$A$3:$A63),""),
     _xlpm.dnZT, IFERROR(INDEX($A63:$A$104, MATCH(TRUE, $A63:$A$104&lt;&gt;"", 0)),""),
     _xlpm.zt, TRIM(CLEAN(IF(_xlpm.upZT&lt;&gt;"", _xlpm.upZT, _xlpm.dnZT))),
     _xlpm.sp, TRIM(CLEAN($B63)),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63" s="46" t="str" cm="1">
        <f t="array" ref="E63">IF($A63="","",
   _xlfn.LET(
     _xlpm.upZT, IFERROR(LOOKUP(2,1/($A$3:$A63&lt;&gt;""),$A$3:$A63),""),
     _xlpm.dnZT, IFERROR(INDEX($A63:$A$104, MATCH(TRUE, $A63:$A$104&lt;&gt;"", 0)),""),
     _xlpm.zt, TRIM(CLEAN(IF(_xlpm.upZT&lt;&gt;"", _xlpm.upZT, _xlpm.dnZT))),
     _xlpm.sp, TRIM(CLEAN($B63)),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63" s="46" t="str" cm="1">
        <f t="array" ref="F63">IF($A63="","",
   _xlfn.LET(
     _xlpm.upZT, IFERROR(LOOKUP(2,1/($A$3:$A63&lt;&gt;""),$A$3:$A63),""),
     _xlpm.dnZT, IFERROR(INDEX($A63:$A$104, MATCH(TRUE, $A63:$A$104&lt;&gt;"", 0)),""),
     _xlpm.zt, TRIM(CLEAN(IF(_xlpm.upZT&lt;&gt;"", _xlpm.upZT, _xlpm.dnZT))),
     _xlpm.sp, TRIM(CLEAN($B63)),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63" s="46" t="str" cm="1">
        <f t="array" ref="G63">IF($A63="","",
   _xlfn.LET(
     _xlpm.upZT, IFERROR(LOOKUP(2,1/($A$3:$A63&lt;&gt;""),$A$3:$A63),""),
     _xlpm.dnZT, IFERROR(INDEX($A63:$A$104, MATCH(TRUE, $A63:$A$104&lt;&gt;"", 0)),""),
     _xlpm.zt, TRIM(CLEAN(IF(_xlpm.upZT&lt;&gt;"", _xlpm.upZT, _xlpm.dnZT))),
     _xlpm.sp, TRIM(CLEAN($B63)),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63" s="46" t="str" cm="1">
        <f t="array" ref="H63">IF($A63="","",
   _xlfn.LET(
     _xlpm.upZT, IFERROR(LOOKUP(2,1/($A$3:$A63&lt;&gt;""),$A$3:$A63),""),
     _xlpm.dnZT, IFERROR(INDEX($A63:$A$104, MATCH(TRUE, $A63:$A$104&lt;&gt;"", 0)),""),
     _xlpm.zt, TRIM(CLEAN(IF(_xlpm.upZT&lt;&gt;"", _xlpm.upZT, _xlpm.dnZT))),
     _xlpm.sp, TRIM(CLEAN($B63)),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63" s="46" t="str" cm="1">
        <f t="array" ref="I63">IF($A63="","",
   _xlfn.LET(
     _xlpm.upZT, IFERROR(LOOKUP(2,1/($A$3:$A63&lt;&gt;""),$A$3:$A63),""),
     _xlpm.dnZT, IFERROR(INDEX($A63:$A$104, MATCH(TRUE, $A63:$A$104&lt;&gt;"", 0)),""),
     _xlpm.zt, TRIM(CLEAN(IF(_xlpm.upZT&lt;&gt;"", _xlpm.upZT, _xlpm.dnZT))),
     _xlpm.sp, TRIM(CLEAN($B63)),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63" s="46" t="str" cm="1">
        <f t="array" ref="J63">IF($A63="","",
   _xlfn.LET(
     _xlpm.upZT, IFERROR(LOOKUP(2,1/($A$3:$A63&lt;&gt;""),$A$3:$A63),""),
     _xlpm.dnZT, IFERROR(INDEX($A63:$A$104, MATCH(TRUE, $A63:$A$104&lt;&gt;"", 0)),""),
     _xlpm.zt, TRIM(CLEAN(IF(_xlpm.upZT&lt;&gt;"", _xlpm.upZT, _xlpm.dnZT))),
     _xlpm.sp, TRIM(CLEAN($B63)),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63" s="46" t="str" cm="1">
        <f t="array" ref="K63">IF($A63="","",
   _xlfn.LET(
     _xlpm.upZT, IFERROR(LOOKUP(2,1/($A$3:$A63&lt;&gt;""),$A$3:$A63),""),
     _xlpm.dnZT, IFERROR(INDEX($A63:$A$104, MATCH(TRUE, $A63:$A$104&lt;&gt;"", 0)),""),
     _xlpm.zt, TRIM(CLEAN(IF(_xlpm.upZT&lt;&gt;"", _xlpm.upZT, _xlpm.dnZT))),
     _xlpm.sp, TRIM(CLEAN($B63)),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63" s="46" t="str" cm="1">
        <f t="array" ref="L63">IF($A63="","",
   _xlfn.LET(
     _xlpm.upZT, IFERROR(LOOKUP(2,1/($A$3:$A63&lt;&gt;""),$A$3:$A63),""),
     _xlpm.dnZT, IFERROR(INDEX($A63:$A$104, MATCH(TRUE, $A63:$A$104&lt;&gt;"", 0)),""),
     _xlpm.zt, TRIM(CLEAN(IF(_xlpm.upZT&lt;&gt;"", _xlpm.upZT, _xlpm.dnZT))),
     _xlpm.sp, TRIM(CLEAN($B63)),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63" s="46" t="str" cm="1">
        <f t="array" ref="M63">IF($A63="","",
   _xlfn.LET(
     _xlpm.upZT, IFERROR(LOOKUP(2,1/($A$3:$A63&lt;&gt;""),$A$3:$A63),""),
     _xlpm.dnZT, IFERROR(INDEX($A63:$A$104, MATCH(TRUE, $A63:$A$104&lt;&gt;"", 0)),""),
     _xlpm.zt, TRIM(CLEAN(IF(_xlpm.upZT&lt;&gt;"", _xlpm.upZT, _xlpm.dnZT))),
     _xlpm.sp, TRIM(CLEAN($B63)),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63" s="46" t="str" cm="1">
        <f t="array" ref="N63">IF($A63="","",
   _xlfn.LET(
     _xlpm.upZT, IFERROR(LOOKUP(2,1/($A$3:$A63&lt;&gt;""),$A$3:$A63),""),
     _xlpm.dnZT, IFERROR(INDEX($A63:$A$104, MATCH(TRUE, $A63:$A$104&lt;&gt;"", 0)),""),
     _xlpm.zt, TRIM(CLEAN(IF(_xlpm.upZT&lt;&gt;"", _xlpm.upZT, _xlpm.dnZT))),
     _xlpm.sp, TRIM(CLEAN($B63)),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63" s="46" t="str" cm="1">
        <f t="array" ref="O63">IF($A63="","",
   _xlfn.LET(
     _xlpm.upZT, IFERROR(LOOKUP(2,1/($A$3:$A63&lt;&gt;""),$A$3:$A63),""),
     _xlpm.dnZT, IFERROR(INDEX($A63:$A$104, MATCH(TRUE, $A63:$A$104&lt;&gt;"", 0)),""),
     _xlpm.zt, TRIM(CLEAN(IF(_xlpm.upZT&lt;&gt;"", _xlpm.upZT, _xlpm.dnZT))),
     _xlpm.sp, TRIM(CLEAN($B63)),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63" s="46" t="str" cm="1">
        <f t="array" ref="P63">IF($A63="","",
   _xlfn.LET(
     _xlpm.upZT, IFERROR(LOOKUP(2,1/($A$3:$A63&lt;&gt;""),$A$3:$A63),""),
     _xlpm.dnZT, IFERROR(INDEX($A63:$A$104, MATCH(TRUE, $A63:$A$104&lt;&gt;"", 0)),""),
     _xlpm.zt, TRIM(CLEAN(IF(_xlpm.upZT&lt;&gt;"", _xlpm.upZT, _xlpm.dnZT))),
     _xlpm.sp, TRIM(CLEAN($B63)),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63" s="46" t="str" cm="1">
        <f t="array" ref="Q63">IF($A63="","",
   _xlfn.LET(
     _xlpm.upZT, IFERROR(LOOKUP(2,1/($A$3:$A63&lt;&gt;""),$A$3:$A63),""),
     _xlpm.dnZT, IFERROR(INDEX($A63:$A$104, MATCH(TRUE, $A63:$A$104&lt;&gt;"", 0)),""),
     _xlpm.zt, TRIM(CLEAN(IF(_xlpm.upZT&lt;&gt;"", _xlpm.upZT, _xlpm.dnZT))),
     _xlpm.sp, TRIM(CLEAN($B63)),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63" s="46" t="str" cm="1">
        <f t="array" ref="R63">IF($A63="","",
   _xlfn.LET(
     _xlpm.upZT, IFERROR(LOOKUP(2,1/($A$3:$A63&lt;&gt;""),$A$3:$A63),""),
     _xlpm.dnZT, IFERROR(INDEX($A63:$A$104, MATCH(TRUE, $A63:$A$104&lt;&gt;"", 0)),""),
     _xlpm.zt, TRIM(CLEAN(IF(_xlpm.upZT&lt;&gt;"", _xlpm.upZT, _xlpm.dnZT))),
     _xlpm.sp, TRIM(CLEAN($B63)),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63" s="97"/>
    </row>
    <row r="64" spans="1:19" x14ac:dyDescent="0.25">
      <c r="A64" s="58" cm="1">
        <f t="array" ref="A64">IFERROR(INDEX($Z:$Z, 2+INT((ROW()-3)/4)), "")</f>
        <v>0</v>
      </c>
      <c r="B64" s="31" t="s">
        <v>107</v>
      </c>
      <c r="C64" s="46" t="str" cm="1">
        <f t="array" ref="C64">IF($A64="","",
   _xlfn.LET(
     _xlpm.upZT, IFERROR(LOOKUP(2,1/($A$3:$A64&lt;&gt;""),$A$3:$A64),""),
     _xlpm.dnZT, IFERROR(INDEX($A64:$A$104, MATCH(TRUE, $A64:$A$104&lt;&gt;"", 0)),""),
     _xlpm.zt, TRIM(CLEAN(IF(_xlpm.upZT&lt;&gt;"", _xlpm.upZT, _xlpm.dnZT))),
     _xlpm.sp, TRIM(CLEAN($B64)),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64" s="46" t="str" cm="1">
        <f t="array" ref="D64">IF($A64="","",
   _xlfn.LET(
     _xlpm.upZT, IFERROR(LOOKUP(2,1/($A$3:$A64&lt;&gt;""),$A$3:$A64),""),
     _xlpm.dnZT, IFERROR(INDEX($A64:$A$104, MATCH(TRUE, $A64:$A$104&lt;&gt;"", 0)),""),
     _xlpm.zt, TRIM(CLEAN(IF(_xlpm.upZT&lt;&gt;"", _xlpm.upZT, _xlpm.dnZT))),
     _xlpm.sp, TRIM(CLEAN($B64)),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64" s="46" t="str" cm="1">
        <f t="array" ref="E64">IF($A64="","",
   _xlfn.LET(
     _xlpm.upZT, IFERROR(LOOKUP(2,1/($A$3:$A64&lt;&gt;""),$A$3:$A64),""),
     _xlpm.dnZT, IFERROR(INDEX($A64:$A$104, MATCH(TRUE, $A64:$A$104&lt;&gt;"", 0)),""),
     _xlpm.zt, TRIM(CLEAN(IF(_xlpm.upZT&lt;&gt;"", _xlpm.upZT, _xlpm.dnZT))),
     _xlpm.sp, TRIM(CLEAN($B64)),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64" s="46" t="str" cm="1">
        <f t="array" ref="F64">IF($A64="","",
   _xlfn.LET(
     _xlpm.upZT, IFERROR(LOOKUP(2,1/($A$3:$A64&lt;&gt;""),$A$3:$A64),""),
     _xlpm.dnZT, IFERROR(INDEX($A64:$A$104, MATCH(TRUE, $A64:$A$104&lt;&gt;"", 0)),""),
     _xlpm.zt, TRIM(CLEAN(IF(_xlpm.upZT&lt;&gt;"", _xlpm.upZT, _xlpm.dnZT))),
     _xlpm.sp, TRIM(CLEAN($B64)),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64" s="46" t="str" cm="1">
        <f t="array" ref="G64">IF($A64="","",
   _xlfn.LET(
     _xlpm.upZT, IFERROR(LOOKUP(2,1/($A$3:$A64&lt;&gt;""),$A$3:$A64),""),
     _xlpm.dnZT, IFERROR(INDEX($A64:$A$104, MATCH(TRUE, $A64:$A$104&lt;&gt;"", 0)),""),
     _xlpm.zt, TRIM(CLEAN(IF(_xlpm.upZT&lt;&gt;"", _xlpm.upZT, _xlpm.dnZT))),
     _xlpm.sp, TRIM(CLEAN($B64)),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64" s="46" t="str" cm="1">
        <f t="array" ref="H64">IF($A64="","",
   _xlfn.LET(
     _xlpm.upZT, IFERROR(LOOKUP(2,1/($A$3:$A64&lt;&gt;""),$A$3:$A64),""),
     _xlpm.dnZT, IFERROR(INDEX($A64:$A$104, MATCH(TRUE, $A64:$A$104&lt;&gt;"", 0)),""),
     _xlpm.zt, TRIM(CLEAN(IF(_xlpm.upZT&lt;&gt;"", _xlpm.upZT, _xlpm.dnZT))),
     _xlpm.sp, TRIM(CLEAN($B64)),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64" s="46" t="str" cm="1">
        <f t="array" ref="I64">IF($A64="","",
   _xlfn.LET(
     _xlpm.upZT, IFERROR(LOOKUP(2,1/($A$3:$A64&lt;&gt;""),$A$3:$A64),""),
     _xlpm.dnZT, IFERROR(INDEX($A64:$A$104, MATCH(TRUE, $A64:$A$104&lt;&gt;"", 0)),""),
     _xlpm.zt, TRIM(CLEAN(IF(_xlpm.upZT&lt;&gt;"", _xlpm.upZT, _xlpm.dnZT))),
     _xlpm.sp, TRIM(CLEAN($B64)),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64" s="46" t="str" cm="1">
        <f t="array" ref="J64">IF($A64="","",
   _xlfn.LET(
     _xlpm.upZT, IFERROR(LOOKUP(2,1/($A$3:$A64&lt;&gt;""),$A$3:$A64),""),
     _xlpm.dnZT, IFERROR(INDEX($A64:$A$104, MATCH(TRUE, $A64:$A$104&lt;&gt;"", 0)),""),
     _xlpm.zt, TRIM(CLEAN(IF(_xlpm.upZT&lt;&gt;"", _xlpm.upZT, _xlpm.dnZT))),
     _xlpm.sp, TRIM(CLEAN($B64)),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64" s="46" t="str" cm="1">
        <f t="array" ref="K64">IF($A64="","",
   _xlfn.LET(
     _xlpm.upZT, IFERROR(LOOKUP(2,1/($A$3:$A64&lt;&gt;""),$A$3:$A64),""),
     _xlpm.dnZT, IFERROR(INDEX($A64:$A$104, MATCH(TRUE, $A64:$A$104&lt;&gt;"", 0)),""),
     _xlpm.zt, TRIM(CLEAN(IF(_xlpm.upZT&lt;&gt;"", _xlpm.upZT, _xlpm.dnZT))),
     _xlpm.sp, TRIM(CLEAN($B64)),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64" s="46" t="str" cm="1">
        <f t="array" ref="L64">IF($A64="","",
   _xlfn.LET(
     _xlpm.upZT, IFERROR(LOOKUP(2,1/($A$3:$A64&lt;&gt;""),$A$3:$A64),""),
     _xlpm.dnZT, IFERROR(INDEX($A64:$A$104, MATCH(TRUE, $A64:$A$104&lt;&gt;"", 0)),""),
     _xlpm.zt, TRIM(CLEAN(IF(_xlpm.upZT&lt;&gt;"", _xlpm.upZT, _xlpm.dnZT))),
     _xlpm.sp, TRIM(CLEAN($B64)),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64" s="46" t="str" cm="1">
        <f t="array" ref="M64">IF($A64="","",
   _xlfn.LET(
     _xlpm.upZT, IFERROR(LOOKUP(2,1/($A$3:$A64&lt;&gt;""),$A$3:$A64),""),
     _xlpm.dnZT, IFERROR(INDEX($A64:$A$104, MATCH(TRUE, $A64:$A$104&lt;&gt;"", 0)),""),
     _xlpm.zt, TRIM(CLEAN(IF(_xlpm.upZT&lt;&gt;"", _xlpm.upZT, _xlpm.dnZT))),
     _xlpm.sp, TRIM(CLEAN($B64)),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64" s="46" t="str" cm="1">
        <f t="array" ref="N64">IF($A64="","",
   _xlfn.LET(
     _xlpm.upZT, IFERROR(LOOKUP(2,1/($A$3:$A64&lt;&gt;""),$A$3:$A64),""),
     _xlpm.dnZT, IFERROR(INDEX($A64:$A$104, MATCH(TRUE, $A64:$A$104&lt;&gt;"", 0)),""),
     _xlpm.zt, TRIM(CLEAN(IF(_xlpm.upZT&lt;&gt;"", _xlpm.upZT, _xlpm.dnZT))),
     _xlpm.sp, TRIM(CLEAN($B64)),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64" s="46" t="str" cm="1">
        <f t="array" ref="O64">IF($A64="","",
   _xlfn.LET(
     _xlpm.upZT, IFERROR(LOOKUP(2,1/($A$3:$A64&lt;&gt;""),$A$3:$A64),""),
     _xlpm.dnZT, IFERROR(INDEX($A64:$A$104, MATCH(TRUE, $A64:$A$104&lt;&gt;"", 0)),""),
     _xlpm.zt, TRIM(CLEAN(IF(_xlpm.upZT&lt;&gt;"", _xlpm.upZT, _xlpm.dnZT))),
     _xlpm.sp, TRIM(CLEAN($B64)),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64" s="46" t="str" cm="1">
        <f t="array" ref="P64">IF($A64="","",
   _xlfn.LET(
     _xlpm.upZT, IFERROR(LOOKUP(2,1/($A$3:$A64&lt;&gt;""),$A$3:$A64),""),
     _xlpm.dnZT, IFERROR(INDEX($A64:$A$104, MATCH(TRUE, $A64:$A$104&lt;&gt;"", 0)),""),
     _xlpm.zt, TRIM(CLEAN(IF(_xlpm.upZT&lt;&gt;"", _xlpm.upZT, _xlpm.dnZT))),
     _xlpm.sp, TRIM(CLEAN($B64)),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64" s="46" t="str" cm="1">
        <f t="array" ref="Q64">IF($A64="","",
   _xlfn.LET(
     _xlpm.upZT, IFERROR(LOOKUP(2,1/($A$3:$A64&lt;&gt;""),$A$3:$A64),""),
     _xlpm.dnZT, IFERROR(INDEX($A64:$A$104, MATCH(TRUE, $A64:$A$104&lt;&gt;"", 0)),""),
     _xlpm.zt, TRIM(CLEAN(IF(_xlpm.upZT&lt;&gt;"", _xlpm.upZT, _xlpm.dnZT))),
     _xlpm.sp, TRIM(CLEAN($B64)),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64" s="46" t="str" cm="1">
        <f t="array" ref="R64">IF($A64="","",
   _xlfn.LET(
     _xlpm.upZT, IFERROR(LOOKUP(2,1/($A$3:$A64&lt;&gt;""),$A$3:$A64),""),
     _xlpm.dnZT, IFERROR(INDEX($A64:$A$104, MATCH(TRUE, $A64:$A$104&lt;&gt;"", 0)),""),
     _xlpm.zt, TRIM(CLEAN(IF(_xlpm.upZT&lt;&gt;"", _xlpm.upZT, _xlpm.dnZT))),
     _xlpm.sp, TRIM(CLEAN($B64)),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64" s="98"/>
    </row>
    <row r="65" spans="1:19" x14ac:dyDescent="0.25">
      <c r="A65" s="58" cm="1">
        <f t="array" ref="A65">IFERROR(INDEX($Z:$Z, 2+INT((ROW()-3)/4)), "")</f>
        <v>0</v>
      </c>
      <c r="B65" s="31" t="s">
        <v>108</v>
      </c>
      <c r="C65" s="46" t="str" cm="1">
        <f t="array" ref="C65">IF($A65="","",
   _xlfn.LET(
     _xlpm.upZT, IFERROR(LOOKUP(2,1/($A$3:$A65&lt;&gt;""),$A$3:$A65),""),
     _xlpm.dnZT, IFERROR(INDEX($A65:$A$104, MATCH(TRUE, $A65:$A$104&lt;&gt;"", 0)),""),
     _xlpm.zt, TRIM(CLEAN(IF(_xlpm.upZT&lt;&gt;"", _xlpm.upZT, _xlpm.dnZT))),
     _xlpm.sp, TRIM(CLEAN($B65)),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65" s="46" t="str" cm="1">
        <f t="array" ref="D65">IF($A65="","",
   _xlfn.LET(
     _xlpm.upZT, IFERROR(LOOKUP(2,1/($A$3:$A65&lt;&gt;""),$A$3:$A65),""),
     _xlpm.dnZT, IFERROR(INDEX($A65:$A$104, MATCH(TRUE, $A65:$A$104&lt;&gt;"", 0)),""),
     _xlpm.zt, TRIM(CLEAN(IF(_xlpm.upZT&lt;&gt;"", _xlpm.upZT, _xlpm.dnZT))),
     _xlpm.sp, TRIM(CLEAN($B65)),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65" s="46" t="str" cm="1">
        <f t="array" ref="E65">IF($A65="","",
   _xlfn.LET(
     _xlpm.upZT, IFERROR(LOOKUP(2,1/($A$3:$A65&lt;&gt;""),$A$3:$A65),""),
     _xlpm.dnZT, IFERROR(INDEX($A65:$A$104, MATCH(TRUE, $A65:$A$104&lt;&gt;"", 0)),""),
     _xlpm.zt, TRIM(CLEAN(IF(_xlpm.upZT&lt;&gt;"", _xlpm.upZT, _xlpm.dnZT))),
     _xlpm.sp, TRIM(CLEAN($B65)),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65" s="46" t="str" cm="1">
        <f t="array" ref="F65">IF($A65="","",
   _xlfn.LET(
     _xlpm.upZT, IFERROR(LOOKUP(2,1/($A$3:$A65&lt;&gt;""),$A$3:$A65),""),
     _xlpm.dnZT, IFERROR(INDEX($A65:$A$104, MATCH(TRUE, $A65:$A$104&lt;&gt;"", 0)),""),
     _xlpm.zt, TRIM(CLEAN(IF(_xlpm.upZT&lt;&gt;"", _xlpm.upZT, _xlpm.dnZT))),
     _xlpm.sp, TRIM(CLEAN($B65)),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65" s="46" t="str" cm="1">
        <f t="array" ref="G65">IF($A65="","",
   _xlfn.LET(
     _xlpm.upZT, IFERROR(LOOKUP(2,1/($A$3:$A65&lt;&gt;""),$A$3:$A65),""),
     _xlpm.dnZT, IFERROR(INDEX($A65:$A$104, MATCH(TRUE, $A65:$A$104&lt;&gt;"", 0)),""),
     _xlpm.zt, TRIM(CLEAN(IF(_xlpm.upZT&lt;&gt;"", _xlpm.upZT, _xlpm.dnZT))),
     _xlpm.sp, TRIM(CLEAN($B65)),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65" s="46" t="str" cm="1">
        <f t="array" ref="H65">IF($A65="","",
   _xlfn.LET(
     _xlpm.upZT, IFERROR(LOOKUP(2,1/($A$3:$A65&lt;&gt;""),$A$3:$A65),""),
     _xlpm.dnZT, IFERROR(INDEX($A65:$A$104, MATCH(TRUE, $A65:$A$104&lt;&gt;"", 0)),""),
     _xlpm.zt, TRIM(CLEAN(IF(_xlpm.upZT&lt;&gt;"", _xlpm.upZT, _xlpm.dnZT))),
     _xlpm.sp, TRIM(CLEAN($B65)),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65" s="46" t="str" cm="1">
        <f t="array" ref="I65">IF($A65="","",
   _xlfn.LET(
     _xlpm.upZT, IFERROR(LOOKUP(2,1/($A$3:$A65&lt;&gt;""),$A$3:$A65),""),
     _xlpm.dnZT, IFERROR(INDEX($A65:$A$104, MATCH(TRUE, $A65:$A$104&lt;&gt;"", 0)),""),
     _xlpm.zt, TRIM(CLEAN(IF(_xlpm.upZT&lt;&gt;"", _xlpm.upZT, _xlpm.dnZT))),
     _xlpm.sp, TRIM(CLEAN($B65)),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65" s="46" t="str" cm="1">
        <f t="array" ref="J65">IF($A65="","",
   _xlfn.LET(
     _xlpm.upZT, IFERROR(LOOKUP(2,1/($A$3:$A65&lt;&gt;""),$A$3:$A65),""),
     _xlpm.dnZT, IFERROR(INDEX($A65:$A$104, MATCH(TRUE, $A65:$A$104&lt;&gt;"", 0)),""),
     _xlpm.zt, TRIM(CLEAN(IF(_xlpm.upZT&lt;&gt;"", _xlpm.upZT, _xlpm.dnZT))),
     _xlpm.sp, TRIM(CLEAN($B65)),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65" s="46" t="str" cm="1">
        <f t="array" ref="K65">IF($A65="","",
   _xlfn.LET(
     _xlpm.upZT, IFERROR(LOOKUP(2,1/($A$3:$A65&lt;&gt;""),$A$3:$A65),""),
     _xlpm.dnZT, IFERROR(INDEX($A65:$A$104, MATCH(TRUE, $A65:$A$104&lt;&gt;"", 0)),""),
     _xlpm.zt, TRIM(CLEAN(IF(_xlpm.upZT&lt;&gt;"", _xlpm.upZT, _xlpm.dnZT))),
     _xlpm.sp, TRIM(CLEAN($B65)),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65" s="46" t="str" cm="1">
        <f t="array" ref="L65">IF($A65="","",
   _xlfn.LET(
     _xlpm.upZT, IFERROR(LOOKUP(2,1/($A$3:$A65&lt;&gt;""),$A$3:$A65),""),
     _xlpm.dnZT, IFERROR(INDEX($A65:$A$104, MATCH(TRUE, $A65:$A$104&lt;&gt;"", 0)),""),
     _xlpm.zt, TRIM(CLEAN(IF(_xlpm.upZT&lt;&gt;"", _xlpm.upZT, _xlpm.dnZT))),
     _xlpm.sp, TRIM(CLEAN($B65)),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65" s="46" t="str" cm="1">
        <f t="array" ref="M65">IF($A65="","",
   _xlfn.LET(
     _xlpm.upZT, IFERROR(LOOKUP(2,1/($A$3:$A65&lt;&gt;""),$A$3:$A65),""),
     _xlpm.dnZT, IFERROR(INDEX($A65:$A$104, MATCH(TRUE, $A65:$A$104&lt;&gt;"", 0)),""),
     _xlpm.zt, TRIM(CLEAN(IF(_xlpm.upZT&lt;&gt;"", _xlpm.upZT, _xlpm.dnZT))),
     _xlpm.sp, TRIM(CLEAN($B65)),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65" s="46" t="str" cm="1">
        <f t="array" ref="N65">IF($A65="","",
   _xlfn.LET(
     _xlpm.upZT, IFERROR(LOOKUP(2,1/($A$3:$A65&lt;&gt;""),$A$3:$A65),""),
     _xlpm.dnZT, IFERROR(INDEX($A65:$A$104, MATCH(TRUE, $A65:$A$104&lt;&gt;"", 0)),""),
     _xlpm.zt, TRIM(CLEAN(IF(_xlpm.upZT&lt;&gt;"", _xlpm.upZT, _xlpm.dnZT))),
     _xlpm.sp, TRIM(CLEAN($B65)),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65" s="46" t="str" cm="1">
        <f t="array" ref="O65">IF($A65="","",
   _xlfn.LET(
     _xlpm.upZT, IFERROR(LOOKUP(2,1/($A$3:$A65&lt;&gt;""),$A$3:$A65),""),
     _xlpm.dnZT, IFERROR(INDEX($A65:$A$104, MATCH(TRUE, $A65:$A$104&lt;&gt;"", 0)),""),
     _xlpm.zt, TRIM(CLEAN(IF(_xlpm.upZT&lt;&gt;"", _xlpm.upZT, _xlpm.dnZT))),
     _xlpm.sp, TRIM(CLEAN($B65)),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65" s="46" t="str" cm="1">
        <f t="array" ref="P65">IF($A65="","",
   _xlfn.LET(
     _xlpm.upZT, IFERROR(LOOKUP(2,1/($A$3:$A65&lt;&gt;""),$A$3:$A65),""),
     _xlpm.dnZT, IFERROR(INDEX($A65:$A$104, MATCH(TRUE, $A65:$A$104&lt;&gt;"", 0)),""),
     _xlpm.zt, TRIM(CLEAN(IF(_xlpm.upZT&lt;&gt;"", _xlpm.upZT, _xlpm.dnZT))),
     _xlpm.sp, TRIM(CLEAN($B65)),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65" s="46" t="str" cm="1">
        <f t="array" ref="Q65">IF($A65="","",
   _xlfn.LET(
     _xlpm.upZT, IFERROR(LOOKUP(2,1/($A$3:$A65&lt;&gt;""),$A$3:$A65),""),
     _xlpm.dnZT, IFERROR(INDEX($A65:$A$104, MATCH(TRUE, $A65:$A$104&lt;&gt;"", 0)),""),
     _xlpm.zt, TRIM(CLEAN(IF(_xlpm.upZT&lt;&gt;"", _xlpm.upZT, _xlpm.dnZT))),
     _xlpm.sp, TRIM(CLEAN($B65)),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65" s="46" t="str" cm="1">
        <f t="array" ref="R65">IF($A65="","",
   _xlfn.LET(
     _xlpm.upZT, IFERROR(LOOKUP(2,1/($A$3:$A65&lt;&gt;""),$A$3:$A65),""),
     _xlpm.dnZT, IFERROR(INDEX($A65:$A$104, MATCH(TRUE, $A65:$A$104&lt;&gt;"", 0)),""),
     _xlpm.zt, TRIM(CLEAN(IF(_xlpm.upZT&lt;&gt;"", _xlpm.upZT, _xlpm.dnZT))),
     _xlpm.sp, TRIM(CLEAN($B65)),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65" s="98"/>
    </row>
    <row r="66" spans="1:19" x14ac:dyDescent="0.25">
      <c r="A66" s="58" cm="1">
        <f t="array" ref="A66">IFERROR(INDEX($Z:$Z, 2+INT((ROW()-3)/4)), "")</f>
        <v>0</v>
      </c>
      <c r="B66" s="31" t="s">
        <v>109</v>
      </c>
      <c r="C66" s="46" t="str" cm="1">
        <f t="array" ref="C66">IF($A66="","",
   _xlfn.LET(
     _xlpm.upZT, IFERROR(LOOKUP(2,1/($A$3:$A66&lt;&gt;""),$A$3:$A66),""),
     _xlpm.dnZT, IFERROR(INDEX($A66:$A$104, MATCH(TRUE, $A66:$A$104&lt;&gt;"", 0)),""),
     _xlpm.zt, TRIM(CLEAN(IF(_xlpm.upZT&lt;&gt;"", _xlpm.upZT, _xlpm.dnZT))),
     _xlpm.sp, TRIM(CLEAN($B66)),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66" s="46" t="str" cm="1">
        <f t="array" ref="D66">IF($A66="","",
   _xlfn.LET(
     _xlpm.upZT, IFERROR(LOOKUP(2,1/($A$3:$A66&lt;&gt;""),$A$3:$A66),""),
     _xlpm.dnZT, IFERROR(INDEX($A66:$A$104, MATCH(TRUE, $A66:$A$104&lt;&gt;"", 0)),""),
     _xlpm.zt, TRIM(CLEAN(IF(_xlpm.upZT&lt;&gt;"", _xlpm.upZT, _xlpm.dnZT))),
     _xlpm.sp, TRIM(CLEAN($B66)),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66" s="46" t="str" cm="1">
        <f t="array" ref="E66">IF($A66="","",
   _xlfn.LET(
     _xlpm.upZT, IFERROR(LOOKUP(2,1/($A$3:$A66&lt;&gt;""),$A$3:$A66),""),
     _xlpm.dnZT, IFERROR(INDEX($A66:$A$104, MATCH(TRUE, $A66:$A$104&lt;&gt;"", 0)),""),
     _xlpm.zt, TRIM(CLEAN(IF(_xlpm.upZT&lt;&gt;"", _xlpm.upZT, _xlpm.dnZT))),
     _xlpm.sp, TRIM(CLEAN($B66)),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66" s="46" t="str" cm="1">
        <f t="array" ref="F66">IF($A66="","",
   _xlfn.LET(
     _xlpm.upZT, IFERROR(LOOKUP(2,1/($A$3:$A66&lt;&gt;""),$A$3:$A66),""),
     _xlpm.dnZT, IFERROR(INDEX($A66:$A$104, MATCH(TRUE, $A66:$A$104&lt;&gt;"", 0)),""),
     _xlpm.zt, TRIM(CLEAN(IF(_xlpm.upZT&lt;&gt;"", _xlpm.upZT, _xlpm.dnZT))),
     _xlpm.sp, TRIM(CLEAN($B66)),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66" s="46" t="str" cm="1">
        <f t="array" ref="G66">IF($A66="","",
   _xlfn.LET(
     _xlpm.upZT, IFERROR(LOOKUP(2,1/($A$3:$A66&lt;&gt;""),$A$3:$A66),""),
     _xlpm.dnZT, IFERROR(INDEX($A66:$A$104, MATCH(TRUE, $A66:$A$104&lt;&gt;"", 0)),""),
     _xlpm.zt, TRIM(CLEAN(IF(_xlpm.upZT&lt;&gt;"", _xlpm.upZT, _xlpm.dnZT))),
     _xlpm.sp, TRIM(CLEAN($B66)),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66" s="46" t="str" cm="1">
        <f t="array" ref="H66">IF($A66="","",
   _xlfn.LET(
     _xlpm.upZT, IFERROR(LOOKUP(2,1/($A$3:$A66&lt;&gt;""),$A$3:$A66),""),
     _xlpm.dnZT, IFERROR(INDEX($A66:$A$104, MATCH(TRUE, $A66:$A$104&lt;&gt;"", 0)),""),
     _xlpm.zt, TRIM(CLEAN(IF(_xlpm.upZT&lt;&gt;"", _xlpm.upZT, _xlpm.dnZT))),
     _xlpm.sp, TRIM(CLEAN($B66)),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66" s="46" t="str" cm="1">
        <f t="array" ref="I66">IF($A66="","",
   _xlfn.LET(
     _xlpm.upZT, IFERROR(LOOKUP(2,1/($A$3:$A66&lt;&gt;""),$A$3:$A66),""),
     _xlpm.dnZT, IFERROR(INDEX($A66:$A$104, MATCH(TRUE, $A66:$A$104&lt;&gt;"", 0)),""),
     _xlpm.zt, TRIM(CLEAN(IF(_xlpm.upZT&lt;&gt;"", _xlpm.upZT, _xlpm.dnZT))),
     _xlpm.sp, TRIM(CLEAN($B66)),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66" s="46" t="str" cm="1">
        <f t="array" ref="J66">IF($A66="","",
   _xlfn.LET(
     _xlpm.upZT, IFERROR(LOOKUP(2,1/($A$3:$A66&lt;&gt;""),$A$3:$A66),""),
     _xlpm.dnZT, IFERROR(INDEX($A66:$A$104, MATCH(TRUE, $A66:$A$104&lt;&gt;"", 0)),""),
     _xlpm.zt, TRIM(CLEAN(IF(_xlpm.upZT&lt;&gt;"", _xlpm.upZT, _xlpm.dnZT))),
     _xlpm.sp, TRIM(CLEAN($B66)),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66" s="46" t="str" cm="1">
        <f t="array" ref="K66">IF($A66="","",
   _xlfn.LET(
     _xlpm.upZT, IFERROR(LOOKUP(2,1/($A$3:$A66&lt;&gt;""),$A$3:$A66),""),
     _xlpm.dnZT, IFERROR(INDEX($A66:$A$104, MATCH(TRUE, $A66:$A$104&lt;&gt;"", 0)),""),
     _xlpm.zt, TRIM(CLEAN(IF(_xlpm.upZT&lt;&gt;"", _xlpm.upZT, _xlpm.dnZT))),
     _xlpm.sp, TRIM(CLEAN($B66)),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66" s="46" t="str" cm="1">
        <f t="array" ref="L66">IF($A66="","",
   _xlfn.LET(
     _xlpm.upZT, IFERROR(LOOKUP(2,1/($A$3:$A66&lt;&gt;""),$A$3:$A66),""),
     _xlpm.dnZT, IFERROR(INDEX($A66:$A$104, MATCH(TRUE, $A66:$A$104&lt;&gt;"", 0)),""),
     _xlpm.zt, TRIM(CLEAN(IF(_xlpm.upZT&lt;&gt;"", _xlpm.upZT, _xlpm.dnZT))),
     _xlpm.sp, TRIM(CLEAN($B66)),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66" s="46" t="str" cm="1">
        <f t="array" ref="M66">IF($A66="","",
   _xlfn.LET(
     _xlpm.upZT, IFERROR(LOOKUP(2,1/($A$3:$A66&lt;&gt;""),$A$3:$A66),""),
     _xlpm.dnZT, IFERROR(INDEX($A66:$A$104, MATCH(TRUE, $A66:$A$104&lt;&gt;"", 0)),""),
     _xlpm.zt, TRIM(CLEAN(IF(_xlpm.upZT&lt;&gt;"", _xlpm.upZT, _xlpm.dnZT))),
     _xlpm.sp, TRIM(CLEAN($B66)),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66" s="46" t="str" cm="1">
        <f t="array" ref="N66">IF($A66="","",
   _xlfn.LET(
     _xlpm.upZT, IFERROR(LOOKUP(2,1/($A$3:$A66&lt;&gt;""),$A$3:$A66),""),
     _xlpm.dnZT, IFERROR(INDEX($A66:$A$104, MATCH(TRUE, $A66:$A$104&lt;&gt;"", 0)),""),
     _xlpm.zt, TRIM(CLEAN(IF(_xlpm.upZT&lt;&gt;"", _xlpm.upZT, _xlpm.dnZT))),
     _xlpm.sp, TRIM(CLEAN($B66)),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66" s="46" t="str" cm="1">
        <f t="array" ref="O66">IF($A66="","",
   _xlfn.LET(
     _xlpm.upZT, IFERROR(LOOKUP(2,1/($A$3:$A66&lt;&gt;""),$A$3:$A66),""),
     _xlpm.dnZT, IFERROR(INDEX($A66:$A$104, MATCH(TRUE, $A66:$A$104&lt;&gt;"", 0)),""),
     _xlpm.zt, TRIM(CLEAN(IF(_xlpm.upZT&lt;&gt;"", _xlpm.upZT, _xlpm.dnZT))),
     _xlpm.sp, TRIM(CLEAN($B66)),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66" s="46" t="str" cm="1">
        <f t="array" ref="P66">IF($A66="","",
   _xlfn.LET(
     _xlpm.upZT, IFERROR(LOOKUP(2,1/($A$3:$A66&lt;&gt;""),$A$3:$A66),""),
     _xlpm.dnZT, IFERROR(INDEX($A66:$A$104, MATCH(TRUE, $A66:$A$104&lt;&gt;"", 0)),""),
     _xlpm.zt, TRIM(CLEAN(IF(_xlpm.upZT&lt;&gt;"", _xlpm.upZT, _xlpm.dnZT))),
     _xlpm.sp, TRIM(CLEAN($B66)),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66" s="46" t="str" cm="1">
        <f t="array" ref="Q66">IF($A66="","",
   _xlfn.LET(
     _xlpm.upZT, IFERROR(LOOKUP(2,1/($A$3:$A66&lt;&gt;""),$A$3:$A66),""),
     _xlpm.dnZT, IFERROR(INDEX($A66:$A$104, MATCH(TRUE, $A66:$A$104&lt;&gt;"", 0)),""),
     _xlpm.zt, TRIM(CLEAN(IF(_xlpm.upZT&lt;&gt;"", _xlpm.upZT, _xlpm.dnZT))),
     _xlpm.sp, TRIM(CLEAN($B66)),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66" s="46" t="str" cm="1">
        <f t="array" ref="R66">IF($A66="","",
   _xlfn.LET(
     _xlpm.upZT, IFERROR(LOOKUP(2,1/($A$3:$A66&lt;&gt;""),$A$3:$A66),""),
     _xlpm.dnZT, IFERROR(INDEX($A66:$A$104, MATCH(TRUE, $A66:$A$104&lt;&gt;"", 0)),""),
     _xlpm.zt, TRIM(CLEAN(IF(_xlpm.upZT&lt;&gt;"", _xlpm.upZT, _xlpm.dnZT))),
     _xlpm.sp, TRIM(CLEAN($B66)),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66" s="98"/>
    </row>
    <row r="67" spans="1:19" x14ac:dyDescent="0.25">
      <c r="A67" s="58" cm="1">
        <f t="array" ref="A67">IFERROR(INDEX($Z:$Z, 2+INT((ROW()-3)/4)), "")</f>
        <v>0</v>
      </c>
      <c r="B67" s="31" t="s">
        <v>106</v>
      </c>
      <c r="C67" s="46" t="str" cm="1">
        <f t="array" ref="C67">IF($A67="","",
   _xlfn.LET(
     _xlpm.upZT, IFERROR(LOOKUP(2,1/($A$3:$A67&lt;&gt;""),$A$3:$A67),""),
     _xlpm.dnZT, IFERROR(INDEX($A67:$A$104, MATCH(TRUE, $A67:$A$104&lt;&gt;"", 0)),""),
     _xlpm.zt, TRIM(CLEAN(IF(_xlpm.upZT&lt;&gt;"", _xlpm.upZT, _xlpm.dnZT))),
     _xlpm.sp, TRIM(CLEAN($B67)),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67" s="46" t="str" cm="1">
        <f t="array" ref="D67">IF($A67="","",
   _xlfn.LET(
     _xlpm.upZT, IFERROR(LOOKUP(2,1/($A$3:$A67&lt;&gt;""),$A$3:$A67),""),
     _xlpm.dnZT, IFERROR(INDEX($A67:$A$104, MATCH(TRUE, $A67:$A$104&lt;&gt;"", 0)),""),
     _xlpm.zt, TRIM(CLEAN(IF(_xlpm.upZT&lt;&gt;"", _xlpm.upZT, _xlpm.dnZT))),
     _xlpm.sp, TRIM(CLEAN($B67)),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67" s="46" t="str" cm="1">
        <f t="array" ref="E67">IF($A67="","",
   _xlfn.LET(
     _xlpm.upZT, IFERROR(LOOKUP(2,1/($A$3:$A67&lt;&gt;""),$A$3:$A67),""),
     _xlpm.dnZT, IFERROR(INDEX($A67:$A$104, MATCH(TRUE, $A67:$A$104&lt;&gt;"", 0)),""),
     _xlpm.zt, TRIM(CLEAN(IF(_xlpm.upZT&lt;&gt;"", _xlpm.upZT, _xlpm.dnZT))),
     _xlpm.sp, TRIM(CLEAN($B67)),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67" s="46" t="str" cm="1">
        <f t="array" ref="F67">IF($A67="","",
   _xlfn.LET(
     _xlpm.upZT, IFERROR(LOOKUP(2,1/($A$3:$A67&lt;&gt;""),$A$3:$A67),""),
     _xlpm.dnZT, IFERROR(INDEX($A67:$A$104, MATCH(TRUE, $A67:$A$104&lt;&gt;"", 0)),""),
     _xlpm.zt, TRIM(CLEAN(IF(_xlpm.upZT&lt;&gt;"", _xlpm.upZT, _xlpm.dnZT))),
     _xlpm.sp, TRIM(CLEAN($B67)),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67" s="46" t="str" cm="1">
        <f t="array" ref="G67">IF($A67="","",
   _xlfn.LET(
     _xlpm.upZT, IFERROR(LOOKUP(2,1/($A$3:$A67&lt;&gt;""),$A$3:$A67),""),
     _xlpm.dnZT, IFERROR(INDEX($A67:$A$104, MATCH(TRUE, $A67:$A$104&lt;&gt;"", 0)),""),
     _xlpm.zt, TRIM(CLEAN(IF(_xlpm.upZT&lt;&gt;"", _xlpm.upZT, _xlpm.dnZT))),
     _xlpm.sp, TRIM(CLEAN($B67)),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67" s="46" t="str" cm="1">
        <f t="array" ref="H67">IF($A67="","",
   _xlfn.LET(
     _xlpm.upZT, IFERROR(LOOKUP(2,1/($A$3:$A67&lt;&gt;""),$A$3:$A67),""),
     _xlpm.dnZT, IFERROR(INDEX($A67:$A$104, MATCH(TRUE, $A67:$A$104&lt;&gt;"", 0)),""),
     _xlpm.zt, TRIM(CLEAN(IF(_xlpm.upZT&lt;&gt;"", _xlpm.upZT, _xlpm.dnZT))),
     _xlpm.sp, TRIM(CLEAN($B67)),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67" s="46" t="str" cm="1">
        <f t="array" ref="I67">IF($A67="","",
   _xlfn.LET(
     _xlpm.upZT, IFERROR(LOOKUP(2,1/($A$3:$A67&lt;&gt;""),$A$3:$A67),""),
     _xlpm.dnZT, IFERROR(INDEX($A67:$A$104, MATCH(TRUE, $A67:$A$104&lt;&gt;"", 0)),""),
     _xlpm.zt, TRIM(CLEAN(IF(_xlpm.upZT&lt;&gt;"", _xlpm.upZT, _xlpm.dnZT))),
     _xlpm.sp, TRIM(CLEAN($B67)),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67" s="46" t="str" cm="1">
        <f t="array" ref="J67">IF($A67="","",
   _xlfn.LET(
     _xlpm.upZT, IFERROR(LOOKUP(2,1/($A$3:$A67&lt;&gt;""),$A$3:$A67),""),
     _xlpm.dnZT, IFERROR(INDEX($A67:$A$104, MATCH(TRUE, $A67:$A$104&lt;&gt;"", 0)),""),
     _xlpm.zt, TRIM(CLEAN(IF(_xlpm.upZT&lt;&gt;"", _xlpm.upZT, _xlpm.dnZT))),
     _xlpm.sp, TRIM(CLEAN($B67)),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67" s="46" t="str" cm="1">
        <f t="array" ref="K67">IF($A67="","",
   _xlfn.LET(
     _xlpm.upZT, IFERROR(LOOKUP(2,1/($A$3:$A67&lt;&gt;""),$A$3:$A67),""),
     _xlpm.dnZT, IFERROR(INDEX($A67:$A$104, MATCH(TRUE, $A67:$A$104&lt;&gt;"", 0)),""),
     _xlpm.zt, TRIM(CLEAN(IF(_xlpm.upZT&lt;&gt;"", _xlpm.upZT, _xlpm.dnZT))),
     _xlpm.sp, TRIM(CLEAN($B67)),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67" s="46" t="str" cm="1">
        <f t="array" ref="L67">IF($A67="","",
   _xlfn.LET(
     _xlpm.upZT, IFERROR(LOOKUP(2,1/($A$3:$A67&lt;&gt;""),$A$3:$A67),""),
     _xlpm.dnZT, IFERROR(INDEX($A67:$A$104, MATCH(TRUE, $A67:$A$104&lt;&gt;"", 0)),""),
     _xlpm.zt, TRIM(CLEAN(IF(_xlpm.upZT&lt;&gt;"", _xlpm.upZT, _xlpm.dnZT))),
     _xlpm.sp, TRIM(CLEAN($B67)),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67" s="46" t="str" cm="1">
        <f t="array" ref="M67">IF($A67="","",
   _xlfn.LET(
     _xlpm.upZT, IFERROR(LOOKUP(2,1/($A$3:$A67&lt;&gt;""),$A$3:$A67),""),
     _xlpm.dnZT, IFERROR(INDEX($A67:$A$104, MATCH(TRUE, $A67:$A$104&lt;&gt;"", 0)),""),
     _xlpm.zt, TRIM(CLEAN(IF(_xlpm.upZT&lt;&gt;"", _xlpm.upZT, _xlpm.dnZT))),
     _xlpm.sp, TRIM(CLEAN($B67)),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67" s="46" t="str" cm="1">
        <f t="array" ref="N67">IF($A67="","",
   _xlfn.LET(
     _xlpm.upZT, IFERROR(LOOKUP(2,1/($A$3:$A67&lt;&gt;""),$A$3:$A67),""),
     _xlpm.dnZT, IFERROR(INDEX($A67:$A$104, MATCH(TRUE, $A67:$A$104&lt;&gt;"", 0)),""),
     _xlpm.zt, TRIM(CLEAN(IF(_xlpm.upZT&lt;&gt;"", _xlpm.upZT, _xlpm.dnZT))),
     _xlpm.sp, TRIM(CLEAN($B67)),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67" s="46" t="str" cm="1">
        <f t="array" ref="O67">IF($A67="","",
   _xlfn.LET(
     _xlpm.upZT, IFERROR(LOOKUP(2,1/($A$3:$A67&lt;&gt;""),$A$3:$A67),""),
     _xlpm.dnZT, IFERROR(INDEX($A67:$A$104, MATCH(TRUE, $A67:$A$104&lt;&gt;"", 0)),""),
     _xlpm.zt, TRIM(CLEAN(IF(_xlpm.upZT&lt;&gt;"", _xlpm.upZT, _xlpm.dnZT))),
     _xlpm.sp, TRIM(CLEAN($B67)),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67" s="46" t="str" cm="1">
        <f t="array" ref="P67">IF($A67="","",
   _xlfn.LET(
     _xlpm.upZT, IFERROR(LOOKUP(2,1/($A$3:$A67&lt;&gt;""),$A$3:$A67),""),
     _xlpm.dnZT, IFERROR(INDEX($A67:$A$104, MATCH(TRUE, $A67:$A$104&lt;&gt;"", 0)),""),
     _xlpm.zt, TRIM(CLEAN(IF(_xlpm.upZT&lt;&gt;"", _xlpm.upZT, _xlpm.dnZT))),
     _xlpm.sp, TRIM(CLEAN($B67)),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67" s="46" t="str" cm="1">
        <f t="array" ref="Q67">IF($A67="","",
   _xlfn.LET(
     _xlpm.upZT, IFERROR(LOOKUP(2,1/($A$3:$A67&lt;&gt;""),$A$3:$A67),""),
     _xlpm.dnZT, IFERROR(INDEX($A67:$A$104, MATCH(TRUE, $A67:$A$104&lt;&gt;"", 0)),""),
     _xlpm.zt, TRIM(CLEAN(IF(_xlpm.upZT&lt;&gt;"", _xlpm.upZT, _xlpm.dnZT))),
     _xlpm.sp, TRIM(CLEAN($B67)),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67" s="46" t="str" cm="1">
        <f t="array" ref="R67">IF($A67="","",
   _xlfn.LET(
     _xlpm.upZT, IFERROR(LOOKUP(2,1/($A$3:$A67&lt;&gt;""),$A$3:$A67),""),
     _xlpm.dnZT, IFERROR(INDEX($A67:$A$104, MATCH(TRUE, $A67:$A$104&lt;&gt;"", 0)),""),
     _xlpm.zt, TRIM(CLEAN(IF(_xlpm.upZT&lt;&gt;"", _xlpm.upZT, _xlpm.dnZT))),
     _xlpm.sp, TRIM(CLEAN($B67)),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67" s="97"/>
    </row>
    <row r="68" spans="1:19" x14ac:dyDescent="0.25">
      <c r="A68" s="58" cm="1">
        <f t="array" ref="A68">IFERROR(INDEX($Z:$Z, 2+INT((ROW()-3)/4)), "")</f>
        <v>0</v>
      </c>
      <c r="B68" s="31" t="s">
        <v>107</v>
      </c>
      <c r="C68" s="46" t="str" cm="1">
        <f t="array" ref="C68">IF($A68="","",
   _xlfn.LET(
     _xlpm.upZT, IFERROR(LOOKUP(2,1/($A$3:$A68&lt;&gt;""),$A$3:$A68),""),
     _xlpm.dnZT, IFERROR(INDEX($A68:$A$104, MATCH(TRUE, $A68:$A$104&lt;&gt;"", 0)),""),
     _xlpm.zt, TRIM(CLEAN(IF(_xlpm.upZT&lt;&gt;"", _xlpm.upZT, _xlpm.dnZT))),
     _xlpm.sp, TRIM(CLEAN($B68)),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68" s="46" t="str" cm="1">
        <f t="array" ref="D68">IF($A68="","",
   _xlfn.LET(
     _xlpm.upZT, IFERROR(LOOKUP(2,1/($A$3:$A68&lt;&gt;""),$A$3:$A68),""),
     _xlpm.dnZT, IFERROR(INDEX($A68:$A$104, MATCH(TRUE, $A68:$A$104&lt;&gt;"", 0)),""),
     _xlpm.zt, TRIM(CLEAN(IF(_xlpm.upZT&lt;&gt;"", _xlpm.upZT, _xlpm.dnZT))),
     _xlpm.sp, TRIM(CLEAN($B68)),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68" s="46" t="str" cm="1">
        <f t="array" ref="E68">IF($A68="","",
   _xlfn.LET(
     _xlpm.upZT, IFERROR(LOOKUP(2,1/($A$3:$A68&lt;&gt;""),$A$3:$A68),""),
     _xlpm.dnZT, IFERROR(INDEX($A68:$A$104, MATCH(TRUE, $A68:$A$104&lt;&gt;"", 0)),""),
     _xlpm.zt, TRIM(CLEAN(IF(_xlpm.upZT&lt;&gt;"", _xlpm.upZT, _xlpm.dnZT))),
     _xlpm.sp, TRIM(CLEAN($B68)),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68" s="46" t="str" cm="1">
        <f t="array" ref="F68">IF($A68="","",
   _xlfn.LET(
     _xlpm.upZT, IFERROR(LOOKUP(2,1/($A$3:$A68&lt;&gt;""),$A$3:$A68),""),
     _xlpm.dnZT, IFERROR(INDEX($A68:$A$104, MATCH(TRUE, $A68:$A$104&lt;&gt;"", 0)),""),
     _xlpm.zt, TRIM(CLEAN(IF(_xlpm.upZT&lt;&gt;"", _xlpm.upZT, _xlpm.dnZT))),
     _xlpm.sp, TRIM(CLEAN($B68)),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68" s="46" t="str" cm="1">
        <f t="array" ref="G68">IF($A68="","",
   _xlfn.LET(
     _xlpm.upZT, IFERROR(LOOKUP(2,1/($A$3:$A68&lt;&gt;""),$A$3:$A68),""),
     _xlpm.dnZT, IFERROR(INDEX($A68:$A$104, MATCH(TRUE, $A68:$A$104&lt;&gt;"", 0)),""),
     _xlpm.zt, TRIM(CLEAN(IF(_xlpm.upZT&lt;&gt;"", _xlpm.upZT, _xlpm.dnZT))),
     _xlpm.sp, TRIM(CLEAN($B68)),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68" s="46" t="str" cm="1">
        <f t="array" ref="H68">IF($A68="","",
   _xlfn.LET(
     _xlpm.upZT, IFERROR(LOOKUP(2,1/($A$3:$A68&lt;&gt;""),$A$3:$A68),""),
     _xlpm.dnZT, IFERROR(INDEX($A68:$A$104, MATCH(TRUE, $A68:$A$104&lt;&gt;"", 0)),""),
     _xlpm.zt, TRIM(CLEAN(IF(_xlpm.upZT&lt;&gt;"", _xlpm.upZT, _xlpm.dnZT))),
     _xlpm.sp, TRIM(CLEAN($B68)),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68" s="46" t="str" cm="1">
        <f t="array" ref="I68">IF($A68="","",
   _xlfn.LET(
     _xlpm.upZT, IFERROR(LOOKUP(2,1/($A$3:$A68&lt;&gt;""),$A$3:$A68),""),
     _xlpm.dnZT, IFERROR(INDEX($A68:$A$104, MATCH(TRUE, $A68:$A$104&lt;&gt;"", 0)),""),
     _xlpm.zt, TRIM(CLEAN(IF(_xlpm.upZT&lt;&gt;"", _xlpm.upZT, _xlpm.dnZT))),
     _xlpm.sp, TRIM(CLEAN($B68)),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68" s="46" t="str" cm="1">
        <f t="array" ref="J68">IF($A68="","",
   _xlfn.LET(
     _xlpm.upZT, IFERROR(LOOKUP(2,1/($A$3:$A68&lt;&gt;""),$A$3:$A68),""),
     _xlpm.dnZT, IFERROR(INDEX($A68:$A$104, MATCH(TRUE, $A68:$A$104&lt;&gt;"", 0)),""),
     _xlpm.zt, TRIM(CLEAN(IF(_xlpm.upZT&lt;&gt;"", _xlpm.upZT, _xlpm.dnZT))),
     _xlpm.sp, TRIM(CLEAN($B68)),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68" s="46" t="str" cm="1">
        <f t="array" ref="K68">IF($A68="","",
   _xlfn.LET(
     _xlpm.upZT, IFERROR(LOOKUP(2,1/($A$3:$A68&lt;&gt;""),$A$3:$A68),""),
     _xlpm.dnZT, IFERROR(INDEX($A68:$A$104, MATCH(TRUE, $A68:$A$104&lt;&gt;"", 0)),""),
     _xlpm.zt, TRIM(CLEAN(IF(_xlpm.upZT&lt;&gt;"", _xlpm.upZT, _xlpm.dnZT))),
     _xlpm.sp, TRIM(CLEAN($B68)),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68" s="46" t="str" cm="1">
        <f t="array" ref="L68">IF($A68="","",
   _xlfn.LET(
     _xlpm.upZT, IFERROR(LOOKUP(2,1/($A$3:$A68&lt;&gt;""),$A$3:$A68),""),
     _xlpm.dnZT, IFERROR(INDEX($A68:$A$104, MATCH(TRUE, $A68:$A$104&lt;&gt;"", 0)),""),
     _xlpm.zt, TRIM(CLEAN(IF(_xlpm.upZT&lt;&gt;"", _xlpm.upZT, _xlpm.dnZT))),
     _xlpm.sp, TRIM(CLEAN($B68)),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68" s="46" t="str" cm="1">
        <f t="array" ref="M68">IF($A68="","",
   _xlfn.LET(
     _xlpm.upZT, IFERROR(LOOKUP(2,1/($A$3:$A68&lt;&gt;""),$A$3:$A68),""),
     _xlpm.dnZT, IFERROR(INDEX($A68:$A$104, MATCH(TRUE, $A68:$A$104&lt;&gt;"", 0)),""),
     _xlpm.zt, TRIM(CLEAN(IF(_xlpm.upZT&lt;&gt;"", _xlpm.upZT, _xlpm.dnZT))),
     _xlpm.sp, TRIM(CLEAN($B68)),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68" s="46" t="str" cm="1">
        <f t="array" ref="N68">IF($A68="","",
   _xlfn.LET(
     _xlpm.upZT, IFERROR(LOOKUP(2,1/($A$3:$A68&lt;&gt;""),$A$3:$A68),""),
     _xlpm.dnZT, IFERROR(INDEX($A68:$A$104, MATCH(TRUE, $A68:$A$104&lt;&gt;"", 0)),""),
     _xlpm.zt, TRIM(CLEAN(IF(_xlpm.upZT&lt;&gt;"", _xlpm.upZT, _xlpm.dnZT))),
     _xlpm.sp, TRIM(CLEAN($B68)),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68" s="46" t="str" cm="1">
        <f t="array" ref="O68">IF($A68="","",
   _xlfn.LET(
     _xlpm.upZT, IFERROR(LOOKUP(2,1/($A$3:$A68&lt;&gt;""),$A$3:$A68),""),
     _xlpm.dnZT, IFERROR(INDEX($A68:$A$104, MATCH(TRUE, $A68:$A$104&lt;&gt;"", 0)),""),
     _xlpm.zt, TRIM(CLEAN(IF(_xlpm.upZT&lt;&gt;"", _xlpm.upZT, _xlpm.dnZT))),
     _xlpm.sp, TRIM(CLEAN($B68)),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68" s="46" t="str" cm="1">
        <f t="array" ref="P68">IF($A68="","",
   _xlfn.LET(
     _xlpm.upZT, IFERROR(LOOKUP(2,1/($A$3:$A68&lt;&gt;""),$A$3:$A68),""),
     _xlpm.dnZT, IFERROR(INDEX($A68:$A$104, MATCH(TRUE, $A68:$A$104&lt;&gt;"", 0)),""),
     _xlpm.zt, TRIM(CLEAN(IF(_xlpm.upZT&lt;&gt;"", _xlpm.upZT, _xlpm.dnZT))),
     _xlpm.sp, TRIM(CLEAN($B68)),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68" s="46" t="str" cm="1">
        <f t="array" ref="Q68">IF($A68="","",
   _xlfn.LET(
     _xlpm.upZT, IFERROR(LOOKUP(2,1/($A$3:$A68&lt;&gt;""),$A$3:$A68),""),
     _xlpm.dnZT, IFERROR(INDEX($A68:$A$104, MATCH(TRUE, $A68:$A$104&lt;&gt;"", 0)),""),
     _xlpm.zt, TRIM(CLEAN(IF(_xlpm.upZT&lt;&gt;"", _xlpm.upZT, _xlpm.dnZT))),
     _xlpm.sp, TRIM(CLEAN($B68)),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68" s="46" t="str" cm="1">
        <f t="array" ref="R68">IF($A68="","",
   _xlfn.LET(
     _xlpm.upZT, IFERROR(LOOKUP(2,1/($A$3:$A68&lt;&gt;""),$A$3:$A68),""),
     _xlpm.dnZT, IFERROR(INDEX($A68:$A$104, MATCH(TRUE, $A68:$A$104&lt;&gt;"", 0)),""),
     _xlpm.zt, TRIM(CLEAN(IF(_xlpm.upZT&lt;&gt;"", _xlpm.upZT, _xlpm.dnZT))),
     _xlpm.sp, TRIM(CLEAN($B68)),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68" s="98"/>
    </row>
    <row r="69" spans="1:19" x14ac:dyDescent="0.25">
      <c r="A69" s="58" cm="1">
        <f t="array" ref="A69">IFERROR(INDEX($Z:$Z, 2+INT((ROW()-3)/4)), "")</f>
        <v>0</v>
      </c>
      <c r="B69" s="31" t="s">
        <v>108</v>
      </c>
      <c r="C69" s="46" t="str" cm="1">
        <f t="array" ref="C69">IF($A69="","",
   _xlfn.LET(
     _xlpm.upZT, IFERROR(LOOKUP(2,1/($A$3:$A69&lt;&gt;""),$A$3:$A69),""),
     _xlpm.dnZT, IFERROR(INDEX($A69:$A$104, MATCH(TRUE, $A69:$A$104&lt;&gt;"", 0)),""),
     _xlpm.zt, TRIM(CLEAN(IF(_xlpm.upZT&lt;&gt;"", _xlpm.upZT, _xlpm.dnZT))),
     _xlpm.sp, TRIM(CLEAN($B69)),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69" s="46" t="str" cm="1">
        <f t="array" ref="D69">IF($A69="","",
   _xlfn.LET(
     _xlpm.upZT, IFERROR(LOOKUP(2,1/($A$3:$A69&lt;&gt;""),$A$3:$A69),""),
     _xlpm.dnZT, IFERROR(INDEX($A69:$A$104, MATCH(TRUE, $A69:$A$104&lt;&gt;"", 0)),""),
     _xlpm.zt, TRIM(CLEAN(IF(_xlpm.upZT&lt;&gt;"", _xlpm.upZT, _xlpm.dnZT))),
     _xlpm.sp, TRIM(CLEAN($B69)),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69" s="46" t="str" cm="1">
        <f t="array" ref="E69">IF($A69="","",
   _xlfn.LET(
     _xlpm.upZT, IFERROR(LOOKUP(2,1/($A$3:$A69&lt;&gt;""),$A$3:$A69),""),
     _xlpm.dnZT, IFERROR(INDEX($A69:$A$104, MATCH(TRUE, $A69:$A$104&lt;&gt;"", 0)),""),
     _xlpm.zt, TRIM(CLEAN(IF(_xlpm.upZT&lt;&gt;"", _xlpm.upZT, _xlpm.dnZT))),
     _xlpm.sp, TRIM(CLEAN($B69)),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69" s="46" t="str" cm="1">
        <f t="array" ref="F69">IF($A69="","",
   _xlfn.LET(
     _xlpm.upZT, IFERROR(LOOKUP(2,1/($A$3:$A69&lt;&gt;""),$A$3:$A69),""),
     _xlpm.dnZT, IFERROR(INDEX($A69:$A$104, MATCH(TRUE, $A69:$A$104&lt;&gt;"", 0)),""),
     _xlpm.zt, TRIM(CLEAN(IF(_xlpm.upZT&lt;&gt;"", _xlpm.upZT, _xlpm.dnZT))),
     _xlpm.sp, TRIM(CLEAN($B69)),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69" s="46" t="str" cm="1">
        <f t="array" ref="G69">IF($A69="","",
   _xlfn.LET(
     _xlpm.upZT, IFERROR(LOOKUP(2,1/($A$3:$A69&lt;&gt;""),$A$3:$A69),""),
     _xlpm.dnZT, IFERROR(INDEX($A69:$A$104, MATCH(TRUE, $A69:$A$104&lt;&gt;"", 0)),""),
     _xlpm.zt, TRIM(CLEAN(IF(_xlpm.upZT&lt;&gt;"", _xlpm.upZT, _xlpm.dnZT))),
     _xlpm.sp, TRIM(CLEAN($B69)),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69" s="46" t="str" cm="1">
        <f t="array" ref="H69">IF($A69="","",
   _xlfn.LET(
     _xlpm.upZT, IFERROR(LOOKUP(2,1/($A$3:$A69&lt;&gt;""),$A$3:$A69),""),
     _xlpm.dnZT, IFERROR(INDEX($A69:$A$104, MATCH(TRUE, $A69:$A$104&lt;&gt;"", 0)),""),
     _xlpm.zt, TRIM(CLEAN(IF(_xlpm.upZT&lt;&gt;"", _xlpm.upZT, _xlpm.dnZT))),
     _xlpm.sp, TRIM(CLEAN($B69)),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69" s="46" t="str" cm="1">
        <f t="array" ref="I69">IF($A69="","",
   _xlfn.LET(
     _xlpm.upZT, IFERROR(LOOKUP(2,1/($A$3:$A69&lt;&gt;""),$A$3:$A69),""),
     _xlpm.dnZT, IFERROR(INDEX($A69:$A$104, MATCH(TRUE, $A69:$A$104&lt;&gt;"", 0)),""),
     _xlpm.zt, TRIM(CLEAN(IF(_xlpm.upZT&lt;&gt;"", _xlpm.upZT, _xlpm.dnZT))),
     _xlpm.sp, TRIM(CLEAN($B69)),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69" s="46" t="str" cm="1">
        <f t="array" ref="J69">IF($A69="","",
   _xlfn.LET(
     _xlpm.upZT, IFERROR(LOOKUP(2,1/($A$3:$A69&lt;&gt;""),$A$3:$A69),""),
     _xlpm.dnZT, IFERROR(INDEX($A69:$A$104, MATCH(TRUE, $A69:$A$104&lt;&gt;"", 0)),""),
     _xlpm.zt, TRIM(CLEAN(IF(_xlpm.upZT&lt;&gt;"", _xlpm.upZT, _xlpm.dnZT))),
     _xlpm.sp, TRIM(CLEAN($B69)),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69" s="46" t="str" cm="1">
        <f t="array" ref="K69">IF($A69="","",
   _xlfn.LET(
     _xlpm.upZT, IFERROR(LOOKUP(2,1/($A$3:$A69&lt;&gt;""),$A$3:$A69),""),
     _xlpm.dnZT, IFERROR(INDEX($A69:$A$104, MATCH(TRUE, $A69:$A$104&lt;&gt;"", 0)),""),
     _xlpm.zt, TRIM(CLEAN(IF(_xlpm.upZT&lt;&gt;"", _xlpm.upZT, _xlpm.dnZT))),
     _xlpm.sp, TRIM(CLEAN($B69)),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69" s="46" t="str" cm="1">
        <f t="array" ref="L69">IF($A69="","",
   _xlfn.LET(
     _xlpm.upZT, IFERROR(LOOKUP(2,1/($A$3:$A69&lt;&gt;""),$A$3:$A69),""),
     _xlpm.dnZT, IFERROR(INDEX($A69:$A$104, MATCH(TRUE, $A69:$A$104&lt;&gt;"", 0)),""),
     _xlpm.zt, TRIM(CLEAN(IF(_xlpm.upZT&lt;&gt;"", _xlpm.upZT, _xlpm.dnZT))),
     _xlpm.sp, TRIM(CLEAN($B69)),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69" s="46" t="str" cm="1">
        <f t="array" ref="M69">IF($A69="","",
   _xlfn.LET(
     _xlpm.upZT, IFERROR(LOOKUP(2,1/($A$3:$A69&lt;&gt;""),$A$3:$A69),""),
     _xlpm.dnZT, IFERROR(INDEX($A69:$A$104, MATCH(TRUE, $A69:$A$104&lt;&gt;"", 0)),""),
     _xlpm.zt, TRIM(CLEAN(IF(_xlpm.upZT&lt;&gt;"", _xlpm.upZT, _xlpm.dnZT))),
     _xlpm.sp, TRIM(CLEAN($B69)),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69" s="46" t="str" cm="1">
        <f t="array" ref="N69">IF($A69="","",
   _xlfn.LET(
     _xlpm.upZT, IFERROR(LOOKUP(2,1/($A$3:$A69&lt;&gt;""),$A$3:$A69),""),
     _xlpm.dnZT, IFERROR(INDEX($A69:$A$104, MATCH(TRUE, $A69:$A$104&lt;&gt;"", 0)),""),
     _xlpm.zt, TRIM(CLEAN(IF(_xlpm.upZT&lt;&gt;"", _xlpm.upZT, _xlpm.dnZT))),
     _xlpm.sp, TRIM(CLEAN($B69)),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69" s="46" t="str" cm="1">
        <f t="array" ref="O69">IF($A69="","",
   _xlfn.LET(
     _xlpm.upZT, IFERROR(LOOKUP(2,1/($A$3:$A69&lt;&gt;""),$A$3:$A69),""),
     _xlpm.dnZT, IFERROR(INDEX($A69:$A$104, MATCH(TRUE, $A69:$A$104&lt;&gt;"", 0)),""),
     _xlpm.zt, TRIM(CLEAN(IF(_xlpm.upZT&lt;&gt;"", _xlpm.upZT, _xlpm.dnZT))),
     _xlpm.sp, TRIM(CLEAN($B69)),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69" s="46" t="str" cm="1">
        <f t="array" ref="P69">IF($A69="","",
   _xlfn.LET(
     _xlpm.upZT, IFERROR(LOOKUP(2,1/($A$3:$A69&lt;&gt;""),$A$3:$A69),""),
     _xlpm.dnZT, IFERROR(INDEX($A69:$A$104, MATCH(TRUE, $A69:$A$104&lt;&gt;"", 0)),""),
     _xlpm.zt, TRIM(CLEAN(IF(_xlpm.upZT&lt;&gt;"", _xlpm.upZT, _xlpm.dnZT))),
     _xlpm.sp, TRIM(CLEAN($B69)),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69" s="46" t="str" cm="1">
        <f t="array" ref="Q69">IF($A69="","",
   _xlfn.LET(
     _xlpm.upZT, IFERROR(LOOKUP(2,1/($A$3:$A69&lt;&gt;""),$A$3:$A69),""),
     _xlpm.dnZT, IFERROR(INDEX($A69:$A$104, MATCH(TRUE, $A69:$A$104&lt;&gt;"", 0)),""),
     _xlpm.zt, TRIM(CLEAN(IF(_xlpm.upZT&lt;&gt;"", _xlpm.upZT, _xlpm.dnZT))),
     _xlpm.sp, TRIM(CLEAN($B69)),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69" s="46" t="str" cm="1">
        <f t="array" ref="R69">IF($A69="","",
   _xlfn.LET(
     _xlpm.upZT, IFERROR(LOOKUP(2,1/($A$3:$A69&lt;&gt;""),$A$3:$A69),""),
     _xlpm.dnZT, IFERROR(INDEX($A69:$A$104, MATCH(TRUE, $A69:$A$104&lt;&gt;"", 0)),""),
     _xlpm.zt, TRIM(CLEAN(IF(_xlpm.upZT&lt;&gt;"", _xlpm.upZT, _xlpm.dnZT))),
     _xlpm.sp, TRIM(CLEAN($B69)),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69" s="98"/>
    </row>
    <row r="70" spans="1:19" x14ac:dyDescent="0.25">
      <c r="A70" s="58" cm="1">
        <f t="array" ref="A70">IFERROR(INDEX($Z:$Z, 2+INT((ROW()-3)/4)), "")</f>
        <v>0</v>
      </c>
      <c r="B70" s="31" t="s">
        <v>109</v>
      </c>
      <c r="C70" s="46" t="str" cm="1">
        <f t="array" ref="C70">IF($A70="","",
   _xlfn.LET(
     _xlpm.upZT, IFERROR(LOOKUP(2,1/($A$3:$A70&lt;&gt;""),$A$3:$A70),""),
     _xlpm.dnZT, IFERROR(INDEX($A70:$A$104, MATCH(TRUE, $A70:$A$104&lt;&gt;"", 0)),""),
     _xlpm.zt, TRIM(CLEAN(IF(_xlpm.upZT&lt;&gt;"", _xlpm.upZT, _xlpm.dnZT))),
     _xlpm.sp, TRIM(CLEAN($B70)),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70" s="46" t="str" cm="1">
        <f t="array" ref="D70">IF($A70="","",
   _xlfn.LET(
     _xlpm.upZT, IFERROR(LOOKUP(2,1/($A$3:$A70&lt;&gt;""),$A$3:$A70),""),
     _xlpm.dnZT, IFERROR(INDEX($A70:$A$104, MATCH(TRUE, $A70:$A$104&lt;&gt;"", 0)),""),
     _xlpm.zt, TRIM(CLEAN(IF(_xlpm.upZT&lt;&gt;"", _xlpm.upZT, _xlpm.dnZT))),
     _xlpm.sp, TRIM(CLEAN($B70)),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70" s="46" t="str" cm="1">
        <f t="array" ref="E70">IF($A70="","",
   _xlfn.LET(
     _xlpm.upZT, IFERROR(LOOKUP(2,1/($A$3:$A70&lt;&gt;""),$A$3:$A70),""),
     _xlpm.dnZT, IFERROR(INDEX($A70:$A$104, MATCH(TRUE, $A70:$A$104&lt;&gt;"", 0)),""),
     _xlpm.zt, TRIM(CLEAN(IF(_xlpm.upZT&lt;&gt;"", _xlpm.upZT, _xlpm.dnZT))),
     _xlpm.sp, TRIM(CLEAN($B70)),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70" s="46" t="str" cm="1">
        <f t="array" ref="F70">IF($A70="","",
   _xlfn.LET(
     _xlpm.upZT, IFERROR(LOOKUP(2,1/($A$3:$A70&lt;&gt;""),$A$3:$A70),""),
     _xlpm.dnZT, IFERROR(INDEX($A70:$A$104, MATCH(TRUE, $A70:$A$104&lt;&gt;"", 0)),""),
     _xlpm.zt, TRIM(CLEAN(IF(_xlpm.upZT&lt;&gt;"", _xlpm.upZT, _xlpm.dnZT))),
     _xlpm.sp, TRIM(CLEAN($B70)),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70" s="46" t="str" cm="1">
        <f t="array" ref="G70">IF($A70="","",
   _xlfn.LET(
     _xlpm.upZT, IFERROR(LOOKUP(2,1/($A$3:$A70&lt;&gt;""),$A$3:$A70),""),
     _xlpm.dnZT, IFERROR(INDEX($A70:$A$104, MATCH(TRUE, $A70:$A$104&lt;&gt;"", 0)),""),
     _xlpm.zt, TRIM(CLEAN(IF(_xlpm.upZT&lt;&gt;"", _xlpm.upZT, _xlpm.dnZT))),
     _xlpm.sp, TRIM(CLEAN($B70)),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70" s="46" t="str" cm="1">
        <f t="array" ref="H70">IF($A70="","",
   _xlfn.LET(
     _xlpm.upZT, IFERROR(LOOKUP(2,1/($A$3:$A70&lt;&gt;""),$A$3:$A70),""),
     _xlpm.dnZT, IFERROR(INDEX($A70:$A$104, MATCH(TRUE, $A70:$A$104&lt;&gt;"", 0)),""),
     _xlpm.zt, TRIM(CLEAN(IF(_xlpm.upZT&lt;&gt;"", _xlpm.upZT, _xlpm.dnZT))),
     _xlpm.sp, TRIM(CLEAN($B70)),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70" s="46" t="str" cm="1">
        <f t="array" ref="I70">IF($A70="","",
   _xlfn.LET(
     _xlpm.upZT, IFERROR(LOOKUP(2,1/($A$3:$A70&lt;&gt;""),$A$3:$A70),""),
     _xlpm.dnZT, IFERROR(INDEX($A70:$A$104, MATCH(TRUE, $A70:$A$104&lt;&gt;"", 0)),""),
     _xlpm.zt, TRIM(CLEAN(IF(_xlpm.upZT&lt;&gt;"", _xlpm.upZT, _xlpm.dnZT))),
     _xlpm.sp, TRIM(CLEAN($B70)),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70" s="46" t="str" cm="1">
        <f t="array" ref="J70">IF($A70="","",
   _xlfn.LET(
     _xlpm.upZT, IFERROR(LOOKUP(2,1/($A$3:$A70&lt;&gt;""),$A$3:$A70),""),
     _xlpm.dnZT, IFERROR(INDEX($A70:$A$104, MATCH(TRUE, $A70:$A$104&lt;&gt;"", 0)),""),
     _xlpm.zt, TRIM(CLEAN(IF(_xlpm.upZT&lt;&gt;"", _xlpm.upZT, _xlpm.dnZT))),
     _xlpm.sp, TRIM(CLEAN($B70)),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70" s="46" t="str" cm="1">
        <f t="array" ref="K70">IF($A70="","",
   _xlfn.LET(
     _xlpm.upZT, IFERROR(LOOKUP(2,1/($A$3:$A70&lt;&gt;""),$A$3:$A70),""),
     _xlpm.dnZT, IFERROR(INDEX($A70:$A$104, MATCH(TRUE, $A70:$A$104&lt;&gt;"", 0)),""),
     _xlpm.zt, TRIM(CLEAN(IF(_xlpm.upZT&lt;&gt;"", _xlpm.upZT, _xlpm.dnZT))),
     _xlpm.sp, TRIM(CLEAN($B70)),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70" s="46" t="str" cm="1">
        <f t="array" ref="L70">IF($A70="","",
   _xlfn.LET(
     _xlpm.upZT, IFERROR(LOOKUP(2,1/($A$3:$A70&lt;&gt;""),$A$3:$A70),""),
     _xlpm.dnZT, IFERROR(INDEX($A70:$A$104, MATCH(TRUE, $A70:$A$104&lt;&gt;"", 0)),""),
     _xlpm.zt, TRIM(CLEAN(IF(_xlpm.upZT&lt;&gt;"", _xlpm.upZT, _xlpm.dnZT))),
     _xlpm.sp, TRIM(CLEAN($B70)),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70" s="46" t="str" cm="1">
        <f t="array" ref="M70">IF($A70="","",
   _xlfn.LET(
     _xlpm.upZT, IFERROR(LOOKUP(2,1/($A$3:$A70&lt;&gt;""),$A$3:$A70),""),
     _xlpm.dnZT, IFERROR(INDEX($A70:$A$104, MATCH(TRUE, $A70:$A$104&lt;&gt;"", 0)),""),
     _xlpm.zt, TRIM(CLEAN(IF(_xlpm.upZT&lt;&gt;"", _xlpm.upZT, _xlpm.dnZT))),
     _xlpm.sp, TRIM(CLEAN($B70)),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70" s="46" t="str" cm="1">
        <f t="array" ref="N70">IF($A70="","",
   _xlfn.LET(
     _xlpm.upZT, IFERROR(LOOKUP(2,1/($A$3:$A70&lt;&gt;""),$A$3:$A70),""),
     _xlpm.dnZT, IFERROR(INDEX($A70:$A$104, MATCH(TRUE, $A70:$A$104&lt;&gt;"", 0)),""),
     _xlpm.zt, TRIM(CLEAN(IF(_xlpm.upZT&lt;&gt;"", _xlpm.upZT, _xlpm.dnZT))),
     _xlpm.sp, TRIM(CLEAN($B70)),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70" s="46" t="str" cm="1">
        <f t="array" ref="O70">IF($A70="","",
   _xlfn.LET(
     _xlpm.upZT, IFERROR(LOOKUP(2,1/($A$3:$A70&lt;&gt;""),$A$3:$A70),""),
     _xlpm.dnZT, IFERROR(INDEX($A70:$A$104, MATCH(TRUE, $A70:$A$104&lt;&gt;"", 0)),""),
     _xlpm.zt, TRIM(CLEAN(IF(_xlpm.upZT&lt;&gt;"", _xlpm.upZT, _xlpm.dnZT))),
     _xlpm.sp, TRIM(CLEAN($B70)),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70" s="46" t="str" cm="1">
        <f t="array" ref="P70">IF($A70="","",
   _xlfn.LET(
     _xlpm.upZT, IFERROR(LOOKUP(2,1/($A$3:$A70&lt;&gt;""),$A$3:$A70),""),
     _xlpm.dnZT, IFERROR(INDEX($A70:$A$104, MATCH(TRUE, $A70:$A$104&lt;&gt;"", 0)),""),
     _xlpm.zt, TRIM(CLEAN(IF(_xlpm.upZT&lt;&gt;"", _xlpm.upZT, _xlpm.dnZT))),
     _xlpm.sp, TRIM(CLEAN($B70)),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70" s="46" t="str" cm="1">
        <f t="array" ref="Q70">IF($A70="","",
   _xlfn.LET(
     _xlpm.upZT, IFERROR(LOOKUP(2,1/($A$3:$A70&lt;&gt;""),$A$3:$A70),""),
     _xlpm.dnZT, IFERROR(INDEX($A70:$A$104, MATCH(TRUE, $A70:$A$104&lt;&gt;"", 0)),""),
     _xlpm.zt, TRIM(CLEAN(IF(_xlpm.upZT&lt;&gt;"", _xlpm.upZT, _xlpm.dnZT))),
     _xlpm.sp, TRIM(CLEAN($B70)),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70" s="46" t="str" cm="1">
        <f t="array" ref="R70">IF($A70="","",
   _xlfn.LET(
     _xlpm.upZT, IFERROR(LOOKUP(2,1/($A$3:$A70&lt;&gt;""),$A$3:$A70),""),
     _xlpm.dnZT, IFERROR(INDEX($A70:$A$104, MATCH(TRUE, $A70:$A$104&lt;&gt;"", 0)),""),
     _xlpm.zt, TRIM(CLEAN(IF(_xlpm.upZT&lt;&gt;"", _xlpm.upZT, _xlpm.dnZT))),
     _xlpm.sp, TRIM(CLEAN($B70)),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70" s="98"/>
    </row>
    <row r="71" spans="1:19" x14ac:dyDescent="0.25">
      <c r="A71" s="58" cm="1">
        <f t="array" ref="A71">IFERROR(INDEX($Z:$Z, 2+INT((ROW()-3)/4)), "")</f>
        <v>0</v>
      </c>
      <c r="B71" s="31" t="s">
        <v>106</v>
      </c>
      <c r="C71" s="46" t="str" cm="1">
        <f t="array" ref="C71">IF($A71="","",
   _xlfn.LET(
     _xlpm.upZT, IFERROR(LOOKUP(2,1/($A$3:$A71&lt;&gt;""),$A$3:$A71),""),
     _xlpm.dnZT, IFERROR(INDEX($A71:$A$104, MATCH(TRUE, $A71:$A$104&lt;&gt;"", 0)),""),
     _xlpm.zt, TRIM(CLEAN(IF(_xlpm.upZT&lt;&gt;"", _xlpm.upZT, _xlpm.dnZT))),
     _xlpm.sp, TRIM(CLEAN($B71)),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71" s="46" t="str" cm="1">
        <f t="array" ref="D71">IF($A71="","",
   _xlfn.LET(
     _xlpm.upZT, IFERROR(LOOKUP(2,1/($A$3:$A71&lt;&gt;""),$A$3:$A71),""),
     _xlpm.dnZT, IFERROR(INDEX($A71:$A$104, MATCH(TRUE, $A71:$A$104&lt;&gt;"", 0)),""),
     _xlpm.zt, TRIM(CLEAN(IF(_xlpm.upZT&lt;&gt;"", _xlpm.upZT, _xlpm.dnZT))),
     _xlpm.sp, TRIM(CLEAN($B71)),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71" s="46" t="str" cm="1">
        <f t="array" ref="E71">IF($A71="","",
   _xlfn.LET(
     _xlpm.upZT, IFERROR(LOOKUP(2,1/($A$3:$A71&lt;&gt;""),$A$3:$A71),""),
     _xlpm.dnZT, IFERROR(INDEX($A71:$A$104, MATCH(TRUE, $A71:$A$104&lt;&gt;"", 0)),""),
     _xlpm.zt, TRIM(CLEAN(IF(_xlpm.upZT&lt;&gt;"", _xlpm.upZT, _xlpm.dnZT))),
     _xlpm.sp, TRIM(CLEAN($B71)),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71" s="46" t="str" cm="1">
        <f t="array" ref="F71">IF($A71="","",
   _xlfn.LET(
     _xlpm.upZT, IFERROR(LOOKUP(2,1/($A$3:$A71&lt;&gt;""),$A$3:$A71),""),
     _xlpm.dnZT, IFERROR(INDEX($A71:$A$104, MATCH(TRUE, $A71:$A$104&lt;&gt;"", 0)),""),
     _xlpm.zt, TRIM(CLEAN(IF(_xlpm.upZT&lt;&gt;"", _xlpm.upZT, _xlpm.dnZT))),
     _xlpm.sp, TRIM(CLEAN($B71)),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71" s="46" t="str" cm="1">
        <f t="array" ref="G71">IF($A71="","",
   _xlfn.LET(
     _xlpm.upZT, IFERROR(LOOKUP(2,1/($A$3:$A71&lt;&gt;""),$A$3:$A71),""),
     _xlpm.dnZT, IFERROR(INDEX($A71:$A$104, MATCH(TRUE, $A71:$A$104&lt;&gt;"", 0)),""),
     _xlpm.zt, TRIM(CLEAN(IF(_xlpm.upZT&lt;&gt;"", _xlpm.upZT, _xlpm.dnZT))),
     _xlpm.sp, TRIM(CLEAN($B71)),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71" s="46" t="str" cm="1">
        <f t="array" ref="H71">IF($A71="","",
   _xlfn.LET(
     _xlpm.upZT, IFERROR(LOOKUP(2,1/($A$3:$A71&lt;&gt;""),$A$3:$A71),""),
     _xlpm.dnZT, IFERROR(INDEX($A71:$A$104, MATCH(TRUE, $A71:$A$104&lt;&gt;"", 0)),""),
     _xlpm.zt, TRIM(CLEAN(IF(_xlpm.upZT&lt;&gt;"", _xlpm.upZT, _xlpm.dnZT))),
     _xlpm.sp, TRIM(CLEAN($B71)),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71" s="46" t="str" cm="1">
        <f t="array" ref="I71">IF($A71="","",
   _xlfn.LET(
     _xlpm.upZT, IFERROR(LOOKUP(2,1/($A$3:$A71&lt;&gt;""),$A$3:$A71),""),
     _xlpm.dnZT, IFERROR(INDEX($A71:$A$104, MATCH(TRUE, $A71:$A$104&lt;&gt;"", 0)),""),
     _xlpm.zt, TRIM(CLEAN(IF(_xlpm.upZT&lt;&gt;"", _xlpm.upZT, _xlpm.dnZT))),
     _xlpm.sp, TRIM(CLEAN($B71)),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71" s="46" t="str" cm="1">
        <f t="array" ref="J71">IF($A71="","",
   _xlfn.LET(
     _xlpm.upZT, IFERROR(LOOKUP(2,1/($A$3:$A71&lt;&gt;""),$A$3:$A71),""),
     _xlpm.dnZT, IFERROR(INDEX($A71:$A$104, MATCH(TRUE, $A71:$A$104&lt;&gt;"", 0)),""),
     _xlpm.zt, TRIM(CLEAN(IF(_xlpm.upZT&lt;&gt;"", _xlpm.upZT, _xlpm.dnZT))),
     _xlpm.sp, TRIM(CLEAN($B71)),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71" s="46" t="str" cm="1">
        <f t="array" ref="K71">IF($A71="","",
   _xlfn.LET(
     _xlpm.upZT, IFERROR(LOOKUP(2,1/($A$3:$A71&lt;&gt;""),$A$3:$A71),""),
     _xlpm.dnZT, IFERROR(INDEX($A71:$A$104, MATCH(TRUE, $A71:$A$104&lt;&gt;"", 0)),""),
     _xlpm.zt, TRIM(CLEAN(IF(_xlpm.upZT&lt;&gt;"", _xlpm.upZT, _xlpm.dnZT))),
     _xlpm.sp, TRIM(CLEAN($B71)),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71" s="46" t="str" cm="1">
        <f t="array" ref="L71">IF($A71="","",
   _xlfn.LET(
     _xlpm.upZT, IFERROR(LOOKUP(2,1/($A$3:$A71&lt;&gt;""),$A$3:$A71),""),
     _xlpm.dnZT, IFERROR(INDEX($A71:$A$104, MATCH(TRUE, $A71:$A$104&lt;&gt;"", 0)),""),
     _xlpm.zt, TRIM(CLEAN(IF(_xlpm.upZT&lt;&gt;"", _xlpm.upZT, _xlpm.dnZT))),
     _xlpm.sp, TRIM(CLEAN($B71)),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71" s="46" t="str" cm="1">
        <f t="array" ref="M71">IF($A71="","",
   _xlfn.LET(
     _xlpm.upZT, IFERROR(LOOKUP(2,1/($A$3:$A71&lt;&gt;""),$A$3:$A71),""),
     _xlpm.dnZT, IFERROR(INDEX($A71:$A$104, MATCH(TRUE, $A71:$A$104&lt;&gt;"", 0)),""),
     _xlpm.zt, TRIM(CLEAN(IF(_xlpm.upZT&lt;&gt;"", _xlpm.upZT, _xlpm.dnZT))),
     _xlpm.sp, TRIM(CLEAN($B71)),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71" s="46" t="str" cm="1">
        <f t="array" ref="N71">IF($A71="","",
   _xlfn.LET(
     _xlpm.upZT, IFERROR(LOOKUP(2,1/($A$3:$A71&lt;&gt;""),$A$3:$A71),""),
     _xlpm.dnZT, IFERROR(INDEX($A71:$A$104, MATCH(TRUE, $A71:$A$104&lt;&gt;"", 0)),""),
     _xlpm.zt, TRIM(CLEAN(IF(_xlpm.upZT&lt;&gt;"", _xlpm.upZT, _xlpm.dnZT))),
     _xlpm.sp, TRIM(CLEAN($B71)),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71" s="46" t="str" cm="1">
        <f t="array" ref="O71">IF($A71="","",
   _xlfn.LET(
     _xlpm.upZT, IFERROR(LOOKUP(2,1/($A$3:$A71&lt;&gt;""),$A$3:$A71),""),
     _xlpm.dnZT, IFERROR(INDEX($A71:$A$104, MATCH(TRUE, $A71:$A$104&lt;&gt;"", 0)),""),
     _xlpm.zt, TRIM(CLEAN(IF(_xlpm.upZT&lt;&gt;"", _xlpm.upZT, _xlpm.dnZT))),
     _xlpm.sp, TRIM(CLEAN($B71)),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71" s="46" t="str" cm="1">
        <f t="array" ref="P71">IF($A71="","",
   _xlfn.LET(
     _xlpm.upZT, IFERROR(LOOKUP(2,1/($A$3:$A71&lt;&gt;""),$A$3:$A71),""),
     _xlpm.dnZT, IFERROR(INDEX($A71:$A$104, MATCH(TRUE, $A71:$A$104&lt;&gt;"", 0)),""),
     _xlpm.zt, TRIM(CLEAN(IF(_xlpm.upZT&lt;&gt;"", _xlpm.upZT, _xlpm.dnZT))),
     _xlpm.sp, TRIM(CLEAN($B71)),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71" s="46" t="str" cm="1">
        <f t="array" ref="Q71">IF($A71="","",
   _xlfn.LET(
     _xlpm.upZT, IFERROR(LOOKUP(2,1/($A$3:$A71&lt;&gt;""),$A$3:$A71),""),
     _xlpm.dnZT, IFERROR(INDEX($A71:$A$104, MATCH(TRUE, $A71:$A$104&lt;&gt;"", 0)),""),
     _xlpm.zt, TRIM(CLEAN(IF(_xlpm.upZT&lt;&gt;"", _xlpm.upZT, _xlpm.dnZT))),
     _xlpm.sp, TRIM(CLEAN($B71)),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71" s="46" t="str" cm="1">
        <f t="array" ref="R71">IF($A71="","",
   _xlfn.LET(
     _xlpm.upZT, IFERROR(LOOKUP(2,1/($A$3:$A71&lt;&gt;""),$A$3:$A71),""),
     _xlpm.dnZT, IFERROR(INDEX($A71:$A$104, MATCH(TRUE, $A71:$A$104&lt;&gt;"", 0)),""),
     _xlpm.zt, TRIM(CLEAN(IF(_xlpm.upZT&lt;&gt;"", _xlpm.upZT, _xlpm.dnZT))),
     _xlpm.sp, TRIM(CLEAN($B71)),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71" s="97"/>
    </row>
    <row r="72" spans="1:19" x14ac:dyDescent="0.25">
      <c r="A72" s="58" cm="1">
        <f t="array" ref="A72">IFERROR(INDEX($Z:$Z, 2+INT((ROW()-3)/4)), "")</f>
        <v>0</v>
      </c>
      <c r="B72" s="31" t="s">
        <v>107</v>
      </c>
      <c r="C72" s="46" t="str" cm="1">
        <f t="array" ref="C72">IF($A72="","",
   _xlfn.LET(
     _xlpm.upZT, IFERROR(LOOKUP(2,1/($A$3:$A72&lt;&gt;""),$A$3:$A72),""),
     _xlpm.dnZT, IFERROR(INDEX($A72:$A$104, MATCH(TRUE, $A72:$A$104&lt;&gt;"", 0)),""),
     _xlpm.zt, TRIM(CLEAN(IF(_xlpm.upZT&lt;&gt;"", _xlpm.upZT, _xlpm.dnZT))),
     _xlpm.sp, TRIM(CLEAN($B72)),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72" s="46" t="str" cm="1">
        <f t="array" ref="D72">IF($A72="","",
   _xlfn.LET(
     _xlpm.upZT, IFERROR(LOOKUP(2,1/($A$3:$A72&lt;&gt;""),$A$3:$A72),""),
     _xlpm.dnZT, IFERROR(INDEX($A72:$A$104, MATCH(TRUE, $A72:$A$104&lt;&gt;"", 0)),""),
     _xlpm.zt, TRIM(CLEAN(IF(_xlpm.upZT&lt;&gt;"", _xlpm.upZT, _xlpm.dnZT))),
     _xlpm.sp, TRIM(CLEAN($B72)),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72" s="46" t="str" cm="1">
        <f t="array" ref="E72">IF($A72="","",
   _xlfn.LET(
     _xlpm.upZT, IFERROR(LOOKUP(2,1/($A$3:$A72&lt;&gt;""),$A$3:$A72),""),
     _xlpm.dnZT, IFERROR(INDEX($A72:$A$104, MATCH(TRUE, $A72:$A$104&lt;&gt;"", 0)),""),
     _xlpm.zt, TRIM(CLEAN(IF(_xlpm.upZT&lt;&gt;"", _xlpm.upZT, _xlpm.dnZT))),
     _xlpm.sp, TRIM(CLEAN($B72)),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72" s="46" t="str" cm="1">
        <f t="array" ref="F72">IF($A72="","",
   _xlfn.LET(
     _xlpm.upZT, IFERROR(LOOKUP(2,1/($A$3:$A72&lt;&gt;""),$A$3:$A72),""),
     _xlpm.dnZT, IFERROR(INDEX($A72:$A$104, MATCH(TRUE, $A72:$A$104&lt;&gt;"", 0)),""),
     _xlpm.zt, TRIM(CLEAN(IF(_xlpm.upZT&lt;&gt;"", _xlpm.upZT, _xlpm.dnZT))),
     _xlpm.sp, TRIM(CLEAN($B72)),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72" s="46" t="str" cm="1">
        <f t="array" ref="G72">IF($A72="","",
   _xlfn.LET(
     _xlpm.upZT, IFERROR(LOOKUP(2,1/($A$3:$A72&lt;&gt;""),$A$3:$A72),""),
     _xlpm.dnZT, IFERROR(INDEX($A72:$A$104, MATCH(TRUE, $A72:$A$104&lt;&gt;"", 0)),""),
     _xlpm.zt, TRIM(CLEAN(IF(_xlpm.upZT&lt;&gt;"", _xlpm.upZT, _xlpm.dnZT))),
     _xlpm.sp, TRIM(CLEAN($B72)),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72" s="46" t="str" cm="1">
        <f t="array" ref="H72">IF($A72="","",
   _xlfn.LET(
     _xlpm.upZT, IFERROR(LOOKUP(2,1/($A$3:$A72&lt;&gt;""),$A$3:$A72),""),
     _xlpm.dnZT, IFERROR(INDEX($A72:$A$104, MATCH(TRUE, $A72:$A$104&lt;&gt;"", 0)),""),
     _xlpm.zt, TRIM(CLEAN(IF(_xlpm.upZT&lt;&gt;"", _xlpm.upZT, _xlpm.dnZT))),
     _xlpm.sp, TRIM(CLEAN($B72)),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72" s="46" t="str" cm="1">
        <f t="array" ref="I72">IF($A72="","",
   _xlfn.LET(
     _xlpm.upZT, IFERROR(LOOKUP(2,1/($A$3:$A72&lt;&gt;""),$A$3:$A72),""),
     _xlpm.dnZT, IFERROR(INDEX($A72:$A$104, MATCH(TRUE, $A72:$A$104&lt;&gt;"", 0)),""),
     _xlpm.zt, TRIM(CLEAN(IF(_xlpm.upZT&lt;&gt;"", _xlpm.upZT, _xlpm.dnZT))),
     _xlpm.sp, TRIM(CLEAN($B72)),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72" s="46" t="str" cm="1">
        <f t="array" ref="J72">IF($A72="","",
   _xlfn.LET(
     _xlpm.upZT, IFERROR(LOOKUP(2,1/($A$3:$A72&lt;&gt;""),$A$3:$A72),""),
     _xlpm.dnZT, IFERROR(INDEX($A72:$A$104, MATCH(TRUE, $A72:$A$104&lt;&gt;"", 0)),""),
     _xlpm.zt, TRIM(CLEAN(IF(_xlpm.upZT&lt;&gt;"", _xlpm.upZT, _xlpm.dnZT))),
     _xlpm.sp, TRIM(CLEAN($B72)),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72" s="46" t="str" cm="1">
        <f t="array" ref="K72">IF($A72="","",
   _xlfn.LET(
     _xlpm.upZT, IFERROR(LOOKUP(2,1/($A$3:$A72&lt;&gt;""),$A$3:$A72),""),
     _xlpm.dnZT, IFERROR(INDEX($A72:$A$104, MATCH(TRUE, $A72:$A$104&lt;&gt;"", 0)),""),
     _xlpm.zt, TRIM(CLEAN(IF(_xlpm.upZT&lt;&gt;"", _xlpm.upZT, _xlpm.dnZT))),
     _xlpm.sp, TRIM(CLEAN($B72)),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72" s="46" t="str" cm="1">
        <f t="array" ref="L72">IF($A72="","",
   _xlfn.LET(
     _xlpm.upZT, IFERROR(LOOKUP(2,1/($A$3:$A72&lt;&gt;""),$A$3:$A72),""),
     _xlpm.dnZT, IFERROR(INDEX($A72:$A$104, MATCH(TRUE, $A72:$A$104&lt;&gt;"", 0)),""),
     _xlpm.zt, TRIM(CLEAN(IF(_xlpm.upZT&lt;&gt;"", _xlpm.upZT, _xlpm.dnZT))),
     _xlpm.sp, TRIM(CLEAN($B72)),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72" s="46" t="str" cm="1">
        <f t="array" ref="M72">IF($A72="","",
   _xlfn.LET(
     _xlpm.upZT, IFERROR(LOOKUP(2,1/($A$3:$A72&lt;&gt;""),$A$3:$A72),""),
     _xlpm.dnZT, IFERROR(INDEX($A72:$A$104, MATCH(TRUE, $A72:$A$104&lt;&gt;"", 0)),""),
     _xlpm.zt, TRIM(CLEAN(IF(_xlpm.upZT&lt;&gt;"", _xlpm.upZT, _xlpm.dnZT))),
     _xlpm.sp, TRIM(CLEAN($B72)),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72" s="46" t="str" cm="1">
        <f t="array" ref="N72">IF($A72="","",
   _xlfn.LET(
     _xlpm.upZT, IFERROR(LOOKUP(2,1/($A$3:$A72&lt;&gt;""),$A$3:$A72),""),
     _xlpm.dnZT, IFERROR(INDEX($A72:$A$104, MATCH(TRUE, $A72:$A$104&lt;&gt;"", 0)),""),
     _xlpm.zt, TRIM(CLEAN(IF(_xlpm.upZT&lt;&gt;"", _xlpm.upZT, _xlpm.dnZT))),
     _xlpm.sp, TRIM(CLEAN($B72)),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72" s="46" t="str" cm="1">
        <f t="array" ref="O72">IF($A72="","",
   _xlfn.LET(
     _xlpm.upZT, IFERROR(LOOKUP(2,1/($A$3:$A72&lt;&gt;""),$A$3:$A72),""),
     _xlpm.dnZT, IFERROR(INDEX($A72:$A$104, MATCH(TRUE, $A72:$A$104&lt;&gt;"", 0)),""),
     _xlpm.zt, TRIM(CLEAN(IF(_xlpm.upZT&lt;&gt;"", _xlpm.upZT, _xlpm.dnZT))),
     _xlpm.sp, TRIM(CLEAN($B72)),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72" s="46" t="str" cm="1">
        <f t="array" ref="P72">IF($A72="","",
   _xlfn.LET(
     _xlpm.upZT, IFERROR(LOOKUP(2,1/($A$3:$A72&lt;&gt;""),$A$3:$A72),""),
     _xlpm.dnZT, IFERROR(INDEX($A72:$A$104, MATCH(TRUE, $A72:$A$104&lt;&gt;"", 0)),""),
     _xlpm.zt, TRIM(CLEAN(IF(_xlpm.upZT&lt;&gt;"", _xlpm.upZT, _xlpm.dnZT))),
     _xlpm.sp, TRIM(CLEAN($B72)),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72" s="46" t="str" cm="1">
        <f t="array" ref="Q72">IF($A72="","",
   _xlfn.LET(
     _xlpm.upZT, IFERROR(LOOKUP(2,1/($A$3:$A72&lt;&gt;""),$A$3:$A72),""),
     _xlpm.dnZT, IFERROR(INDEX($A72:$A$104, MATCH(TRUE, $A72:$A$104&lt;&gt;"", 0)),""),
     _xlpm.zt, TRIM(CLEAN(IF(_xlpm.upZT&lt;&gt;"", _xlpm.upZT, _xlpm.dnZT))),
     _xlpm.sp, TRIM(CLEAN($B72)),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72" s="46" t="str" cm="1">
        <f t="array" ref="R72">IF($A72="","",
   _xlfn.LET(
     _xlpm.upZT, IFERROR(LOOKUP(2,1/($A$3:$A72&lt;&gt;""),$A$3:$A72),""),
     _xlpm.dnZT, IFERROR(INDEX($A72:$A$104, MATCH(TRUE, $A72:$A$104&lt;&gt;"", 0)),""),
     _xlpm.zt, TRIM(CLEAN(IF(_xlpm.upZT&lt;&gt;"", _xlpm.upZT, _xlpm.dnZT))),
     _xlpm.sp, TRIM(CLEAN($B72)),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72" s="98"/>
    </row>
    <row r="73" spans="1:19" x14ac:dyDescent="0.25">
      <c r="A73" s="58" cm="1">
        <f t="array" ref="A73">IFERROR(INDEX($Z:$Z, 2+INT((ROW()-3)/4)), "")</f>
        <v>0</v>
      </c>
      <c r="B73" s="31" t="s">
        <v>108</v>
      </c>
      <c r="C73" s="46" t="str" cm="1">
        <f t="array" ref="C73">IF($A73="","",
   _xlfn.LET(
     _xlpm.upZT, IFERROR(LOOKUP(2,1/($A$3:$A73&lt;&gt;""),$A$3:$A73),""),
     _xlpm.dnZT, IFERROR(INDEX($A73:$A$104, MATCH(TRUE, $A73:$A$104&lt;&gt;"", 0)),""),
     _xlpm.zt, TRIM(CLEAN(IF(_xlpm.upZT&lt;&gt;"", _xlpm.upZT, _xlpm.dnZT))),
     _xlpm.sp, TRIM(CLEAN($B73)),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73" s="46" t="str" cm="1">
        <f t="array" ref="D73">IF($A73="","",
   _xlfn.LET(
     _xlpm.upZT, IFERROR(LOOKUP(2,1/($A$3:$A73&lt;&gt;""),$A$3:$A73),""),
     _xlpm.dnZT, IFERROR(INDEX($A73:$A$104, MATCH(TRUE, $A73:$A$104&lt;&gt;"", 0)),""),
     _xlpm.zt, TRIM(CLEAN(IF(_xlpm.upZT&lt;&gt;"", _xlpm.upZT, _xlpm.dnZT))),
     _xlpm.sp, TRIM(CLEAN($B73)),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73" s="46" t="str" cm="1">
        <f t="array" ref="E73">IF($A73="","",
   _xlfn.LET(
     _xlpm.upZT, IFERROR(LOOKUP(2,1/($A$3:$A73&lt;&gt;""),$A$3:$A73),""),
     _xlpm.dnZT, IFERROR(INDEX($A73:$A$104, MATCH(TRUE, $A73:$A$104&lt;&gt;"", 0)),""),
     _xlpm.zt, TRIM(CLEAN(IF(_xlpm.upZT&lt;&gt;"", _xlpm.upZT, _xlpm.dnZT))),
     _xlpm.sp, TRIM(CLEAN($B73)),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73" s="46" t="str" cm="1">
        <f t="array" ref="F73">IF($A73="","",
   _xlfn.LET(
     _xlpm.upZT, IFERROR(LOOKUP(2,1/($A$3:$A73&lt;&gt;""),$A$3:$A73),""),
     _xlpm.dnZT, IFERROR(INDEX($A73:$A$104, MATCH(TRUE, $A73:$A$104&lt;&gt;"", 0)),""),
     _xlpm.zt, TRIM(CLEAN(IF(_xlpm.upZT&lt;&gt;"", _xlpm.upZT, _xlpm.dnZT))),
     _xlpm.sp, TRIM(CLEAN($B73)),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73" s="46" t="str" cm="1">
        <f t="array" ref="G73">IF($A73="","",
   _xlfn.LET(
     _xlpm.upZT, IFERROR(LOOKUP(2,1/($A$3:$A73&lt;&gt;""),$A$3:$A73),""),
     _xlpm.dnZT, IFERROR(INDEX($A73:$A$104, MATCH(TRUE, $A73:$A$104&lt;&gt;"", 0)),""),
     _xlpm.zt, TRIM(CLEAN(IF(_xlpm.upZT&lt;&gt;"", _xlpm.upZT, _xlpm.dnZT))),
     _xlpm.sp, TRIM(CLEAN($B73)),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73" s="46" t="str" cm="1">
        <f t="array" ref="H73">IF($A73="","",
   _xlfn.LET(
     _xlpm.upZT, IFERROR(LOOKUP(2,1/($A$3:$A73&lt;&gt;""),$A$3:$A73),""),
     _xlpm.dnZT, IFERROR(INDEX($A73:$A$104, MATCH(TRUE, $A73:$A$104&lt;&gt;"", 0)),""),
     _xlpm.zt, TRIM(CLEAN(IF(_xlpm.upZT&lt;&gt;"", _xlpm.upZT, _xlpm.dnZT))),
     _xlpm.sp, TRIM(CLEAN($B73)),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73" s="46" t="str" cm="1">
        <f t="array" ref="I73">IF($A73="","",
   _xlfn.LET(
     _xlpm.upZT, IFERROR(LOOKUP(2,1/($A$3:$A73&lt;&gt;""),$A$3:$A73),""),
     _xlpm.dnZT, IFERROR(INDEX($A73:$A$104, MATCH(TRUE, $A73:$A$104&lt;&gt;"", 0)),""),
     _xlpm.zt, TRIM(CLEAN(IF(_xlpm.upZT&lt;&gt;"", _xlpm.upZT, _xlpm.dnZT))),
     _xlpm.sp, TRIM(CLEAN($B73)),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73" s="46" t="str" cm="1">
        <f t="array" ref="J73">IF($A73="","",
   _xlfn.LET(
     _xlpm.upZT, IFERROR(LOOKUP(2,1/($A$3:$A73&lt;&gt;""),$A$3:$A73),""),
     _xlpm.dnZT, IFERROR(INDEX($A73:$A$104, MATCH(TRUE, $A73:$A$104&lt;&gt;"", 0)),""),
     _xlpm.zt, TRIM(CLEAN(IF(_xlpm.upZT&lt;&gt;"", _xlpm.upZT, _xlpm.dnZT))),
     _xlpm.sp, TRIM(CLEAN($B73)),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73" s="46" t="str" cm="1">
        <f t="array" ref="K73">IF($A73="","",
   _xlfn.LET(
     _xlpm.upZT, IFERROR(LOOKUP(2,1/($A$3:$A73&lt;&gt;""),$A$3:$A73),""),
     _xlpm.dnZT, IFERROR(INDEX($A73:$A$104, MATCH(TRUE, $A73:$A$104&lt;&gt;"", 0)),""),
     _xlpm.zt, TRIM(CLEAN(IF(_xlpm.upZT&lt;&gt;"", _xlpm.upZT, _xlpm.dnZT))),
     _xlpm.sp, TRIM(CLEAN($B73)),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73" s="46" t="str" cm="1">
        <f t="array" ref="L73">IF($A73="","",
   _xlfn.LET(
     _xlpm.upZT, IFERROR(LOOKUP(2,1/($A$3:$A73&lt;&gt;""),$A$3:$A73),""),
     _xlpm.dnZT, IFERROR(INDEX($A73:$A$104, MATCH(TRUE, $A73:$A$104&lt;&gt;"", 0)),""),
     _xlpm.zt, TRIM(CLEAN(IF(_xlpm.upZT&lt;&gt;"", _xlpm.upZT, _xlpm.dnZT))),
     _xlpm.sp, TRIM(CLEAN($B73)),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73" s="46" t="str" cm="1">
        <f t="array" ref="M73">IF($A73="","",
   _xlfn.LET(
     _xlpm.upZT, IFERROR(LOOKUP(2,1/($A$3:$A73&lt;&gt;""),$A$3:$A73),""),
     _xlpm.dnZT, IFERROR(INDEX($A73:$A$104, MATCH(TRUE, $A73:$A$104&lt;&gt;"", 0)),""),
     _xlpm.zt, TRIM(CLEAN(IF(_xlpm.upZT&lt;&gt;"", _xlpm.upZT, _xlpm.dnZT))),
     _xlpm.sp, TRIM(CLEAN($B73)),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73" s="46" t="str" cm="1">
        <f t="array" ref="N73">IF($A73="","",
   _xlfn.LET(
     _xlpm.upZT, IFERROR(LOOKUP(2,1/($A$3:$A73&lt;&gt;""),$A$3:$A73),""),
     _xlpm.dnZT, IFERROR(INDEX($A73:$A$104, MATCH(TRUE, $A73:$A$104&lt;&gt;"", 0)),""),
     _xlpm.zt, TRIM(CLEAN(IF(_xlpm.upZT&lt;&gt;"", _xlpm.upZT, _xlpm.dnZT))),
     _xlpm.sp, TRIM(CLEAN($B73)),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73" s="46" t="str" cm="1">
        <f t="array" ref="O73">IF($A73="","",
   _xlfn.LET(
     _xlpm.upZT, IFERROR(LOOKUP(2,1/($A$3:$A73&lt;&gt;""),$A$3:$A73),""),
     _xlpm.dnZT, IFERROR(INDEX($A73:$A$104, MATCH(TRUE, $A73:$A$104&lt;&gt;"", 0)),""),
     _xlpm.zt, TRIM(CLEAN(IF(_xlpm.upZT&lt;&gt;"", _xlpm.upZT, _xlpm.dnZT))),
     _xlpm.sp, TRIM(CLEAN($B73)),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73" s="46" t="str" cm="1">
        <f t="array" ref="P73">IF($A73="","",
   _xlfn.LET(
     _xlpm.upZT, IFERROR(LOOKUP(2,1/($A$3:$A73&lt;&gt;""),$A$3:$A73),""),
     _xlpm.dnZT, IFERROR(INDEX($A73:$A$104, MATCH(TRUE, $A73:$A$104&lt;&gt;"", 0)),""),
     _xlpm.zt, TRIM(CLEAN(IF(_xlpm.upZT&lt;&gt;"", _xlpm.upZT, _xlpm.dnZT))),
     _xlpm.sp, TRIM(CLEAN($B73)),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73" s="46" t="str" cm="1">
        <f t="array" ref="Q73">IF($A73="","",
   _xlfn.LET(
     _xlpm.upZT, IFERROR(LOOKUP(2,1/($A$3:$A73&lt;&gt;""),$A$3:$A73),""),
     _xlpm.dnZT, IFERROR(INDEX($A73:$A$104, MATCH(TRUE, $A73:$A$104&lt;&gt;"", 0)),""),
     _xlpm.zt, TRIM(CLEAN(IF(_xlpm.upZT&lt;&gt;"", _xlpm.upZT, _xlpm.dnZT))),
     _xlpm.sp, TRIM(CLEAN($B73)),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73" s="46" t="str" cm="1">
        <f t="array" ref="R73">IF($A73="","",
   _xlfn.LET(
     _xlpm.upZT, IFERROR(LOOKUP(2,1/($A$3:$A73&lt;&gt;""),$A$3:$A73),""),
     _xlpm.dnZT, IFERROR(INDEX($A73:$A$104, MATCH(TRUE, $A73:$A$104&lt;&gt;"", 0)),""),
     _xlpm.zt, TRIM(CLEAN(IF(_xlpm.upZT&lt;&gt;"", _xlpm.upZT, _xlpm.dnZT))),
     _xlpm.sp, TRIM(CLEAN($B73)),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73" s="98"/>
    </row>
    <row r="74" spans="1:19" x14ac:dyDescent="0.25">
      <c r="A74" s="58" cm="1">
        <f t="array" ref="A74">IFERROR(INDEX($Z:$Z, 2+INT((ROW()-3)/4)), "")</f>
        <v>0</v>
      </c>
      <c r="B74" s="31" t="s">
        <v>109</v>
      </c>
      <c r="C74" s="46" t="str" cm="1">
        <f t="array" ref="C74">IF($A74="","",
   _xlfn.LET(
     _xlpm.upZT, IFERROR(LOOKUP(2,1/($A$3:$A74&lt;&gt;""),$A$3:$A74),""),
     _xlpm.dnZT, IFERROR(INDEX($A74:$A$104, MATCH(TRUE, $A74:$A$104&lt;&gt;"", 0)),""),
     _xlpm.zt, TRIM(CLEAN(IF(_xlpm.upZT&lt;&gt;"", _xlpm.upZT, _xlpm.dnZT))),
     _xlpm.sp, TRIM(CLEAN($B74)),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74" s="46" t="str" cm="1">
        <f t="array" ref="D74">IF($A74="","",
   _xlfn.LET(
     _xlpm.upZT, IFERROR(LOOKUP(2,1/($A$3:$A74&lt;&gt;""),$A$3:$A74),""),
     _xlpm.dnZT, IFERROR(INDEX($A74:$A$104, MATCH(TRUE, $A74:$A$104&lt;&gt;"", 0)),""),
     _xlpm.zt, TRIM(CLEAN(IF(_xlpm.upZT&lt;&gt;"", _xlpm.upZT, _xlpm.dnZT))),
     _xlpm.sp, TRIM(CLEAN($B74)),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74" s="46" t="str" cm="1">
        <f t="array" ref="E74">IF($A74="","",
   _xlfn.LET(
     _xlpm.upZT, IFERROR(LOOKUP(2,1/($A$3:$A74&lt;&gt;""),$A$3:$A74),""),
     _xlpm.dnZT, IFERROR(INDEX($A74:$A$104, MATCH(TRUE, $A74:$A$104&lt;&gt;"", 0)),""),
     _xlpm.zt, TRIM(CLEAN(IF(_xlpm.upZT&lt;&gt;"", _xlpm.upZT, _xlpm.dnZT))),
     _xlpm.sp, TRIM(CLEAN($B74)),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74" s="46" t="str" cm="1">
        <f t="array" ref="F74">IF($A74="","",
   _xlfn.LET(
     _xlpm.upZT, IFERROR(LOOKUP(2,1/($A$3:$A74&lt;&gt;""),$A$3:$A74),""),
     _xlpm.dnZT, IFERROR(INDEX($A74:$A$104, MATCH(TRUE, $A74:$A$104&lt;&gt;"", 0)),""),
     _xlpm.zt, TRIM(CLEAN(IF(_xlpm.upZT&lt;&gt;"", _xlpm.upZT, _xlpm.dnZT))),
     _xlpm.sp, TRIM(CLEAN($B74)),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74" s="46" t="str" cm="1">
        <f t="array" ref="G74">IF($A74="","",
   _xlfn.LET(
     _xlpm.upZT, IFERROR(LOOKUP(2,1/($A$3:$A74&lt;&gt;""),$A$3:$A74),""),
     _xlpm.dnZT, IFERROR(INDEX($A74:$A$104, MATCH(TRUE, $A74:$A$104&lt;&gt;"", 0)),""),
     _xlpm.zt, TRIM(CLEAN(IF(_xlpm.upZT&lt;&gt;"", _xlpm.upZT, _xlpm.dnZT))),
     _xlpm.sp, TRIM(CLEAN($B74)),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74" s="46" t="str" cm="1">
        <f t="array" ref="H74">IF($A74="","",
   _xlfn.LET(
     _xlpm.upZT, IFERROR(LOOKUP(2,1/($A$3:$A74&lt;&gt;""),$A$3:$A74),""),
     _xlpm.dnZT, IFERROR(INDEX($A74:$A$104, MATCH(TRUE, $A74:$A$104&lt;&gt;"", 0)),""),
     _xlpm.zt, TRIM(CLEAN(IF(_xlpm.upZT&lt;&gt;"", _xlpm.upZT, _xlpm.dnZT))),
     _xlpm.sp, TRIM(CLEAN($B74)),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74" s="46" t="str" cm="1">
        <f t="array" ref="I74">IF($A74="","",
   _xlfn.LET(
     _xlpm.upZT, IFERROR(LOOKUP(2,1/($A$3:$A74&lt;&gt;""),$A$3:$A74),""),
     _xlpm.dnZT, IFERROR(INDEX($A74:$A$104, MATCH(TRUE, $A74:$A$104&lt;&gt;"", 0)),""),
     _xlpm.zt, TRIM(CLEAN(IF(_xlpm.upZT&lt;&gt;"", _xlpm.upZT, _xlpm.dnZT))),
     _xlpm.sp, TRIM(CLEAN($B74)),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74" s="46" t="str" cm="1">
        <f t="array" ref="J74">IF($A74="","",
   _xlfn.LET(
     _xlpm.upZT, IFERROR(LOOKUP(2,1/($A$3:$A74&lt;&gt;""),$A$3:$A74),""),
     _xlpm.dnZT, IFERROR(INDEX($A74:$A$104, MATCH(TRUE, $A74:$A$104&lt;&gt;"", 0)),""),
     _xlpm.zt, TRIM(CLEAN(IF(_xlpm.upZT&lt;&gt;"", _xlpm.upZT, _xlpm.dnZT))),
     _xlpm.sp, TRIM(CLEAN($B74)),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74" s="46" t="str" cm="1">
        <f t="array" ref="K74">IF($A74="","",
   _xlfn.LET(
     _xlpm.upZT, IFERROR(LOOKUP(2,1/($A$3:$A74&lt;&gt;""),$A$3:$A74),""),
     _xlpm.dnZT, IFERROR(INDEX($A74:$A$104, MATCH(TRUE, $A74:$A$104&lt;&gt;"", 0)),""),
     _xlpm.zt, TRIM(CLEAN(IF(_xlpm.upZT&lt;&gt;"", _xlpm.upZT, _xlpm.dnZT))),
     _xlpm.sp, TRIM(CLEAN($B74)),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74" s="46" t="str" cm="1">
        <f t="array" ref="L74">IF($A74="","",
   _xlfn.LET(
     _xlpm.upZT, IFERROR(LOOKUP(2,1/($A$3:$A74&lt;&gt;""),$A$3:$A74),""),
     _xlpm.dnZT, IFERROR(INDEX($A74:$A$104, MATCH(TRUE, $A74:$A$104&lt;&gt;"", 0)),""),
     _xlpm.zt, TRIM(CLEAN(IF(_xlpm.upZT&lt;&gt;"", _xlpm.upZT, _xlpm.dnZT))),
     _xlpm.sp, TRIM(CLEAN($B74)),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74" s="46" t="str" cm="1">
        <f t="array" ref="M74">IF($A74="","",
   _xlfn.LET(
     _xlpm.upZT, IFERROR(LOOKUP(2,1/($A$3:$A74&lt;&gt;""),$A$3:$A74),""),
     _xlpm.dnZT, IFERROR(INDEX($A74:$A$104, MATCH(TRUE, $A74:$A$104&lt;&gt;"", 0)),""),
     _xlpm.zt, TRIM(CLEAN(IF(_xlpm.upZT&lt;&gt;"", _xlpm.upZT, _xlpm.dnZT))),
     _xlpm.sp, TRIM(CLEAN($B74)),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74" s="46" t="str" cm="1">
        <f t="array" ref="N74">IF($A74="","",
   _xlfn.LET(
     _xlpm.upZT, IFERROR(LOOKUP(2,1/($A$3:$A74&lt;&gt;""),$A$3:$A74),""),
     _xlpm.dnZT, IFERROR(INDEX($A74:$A$104, MATCH(TRUE, $A74:$A$104&lt;&gt;"", 0)),""),
     _xlpm.zt, TRIM(CLEAN(IF(_xlpm.upZT&lt;&gt;"", _xlpm.upZT, _xlpm.dnZT))),
     _xlpm.sp, TRIM(CLEAN($B74)),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74" s="46" t="str" cm="1">
        <f t="array" ref="O74">IF($A74="","",
   _xlfn.LET(
     _xlpm.upZT, IFERROR(LOOKUP(2,1/($A$3:$A74&lt;&gt;""),$A$3:$A74),""),
     _xlpm.dnZT, IFERROR(INDEX($A74:$A$104, MATCH(TRUE, $A74:$A$104&lt;&gt;"", 0)),""),
     _xlpm.zt, TRIM(CLEAN(IF(_xlpm.upZT&lt;&gt;"", _xlpm.upZT, _xlpm.dnZT))),
     _xlpm.sp, TRIM(CLEAN($B74)),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74" s="46" t="str" cm="1">
        <f t="array" ref="P74">IF($A74="","",
   _xlfn.LET(
     _xlpm.upZT, IFERROR(LOOKUP(2,1/($A$3:$A74&lt;&gt;""),$A$3:$A74),""),
     _xlpm.dnZT, IFERROR(INDEX($A74:$A$104, MATCH(TRUE, $A74:$A$104&lt;&gt;"", 0)),""),
     _xlpm.zt, TRIM(CLEAN(IF(_xlpm.upZT&lt;&gt;"", _xlpm.upZT, _xlpm.dnZT))),
     _xlpm.sp, TRIM(CLEAN($B74)),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74" s="46" t="str" cm="1">
        <f t="array" ref="Q74">IF($A74="","",
   _xlfn.LET(
     _xlpm.upZT, IFERROR(LOOKUP(2,1/($A$3:$A74&lt;&gt;""),$A$3:$A74),""),
     _xlpm.dnZT, IFERROR(INDEX($A74:$A$104, MATCH(TRUE, $A74:$A$104&lt;&gt;"", 0)),""),
     _xlpm.zt, TRIM(CLEAN(IF(_xlpm.upZT&lt;&gt;"", _xlpm.upZT, _xlpm.dnZT))),
     _xlpm.sp, TRIM(CLEAN($B74)),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74" s="46" t="str" cm="1">
        <f t="array" ref="R74">IF($A74="","",
   _xlfn.LET(
     _xlpm.upZT, IFERROR(LOOKUP(2,1/($A$3:$A74&lt;&gt;""),$A$3:$A74),""),
     _xlpm.dnZT, IFERROR(INDEX($A74:$A$104, MATCH(TRUE, $A74:$A$104&lt;&gt;"", 0)),""),
     _xlpm.zt, TRIM(CLEAN(IF(_xlpm.upZT&lt;&gt;"", _xlpm.upZT, _xlpm.dnZT))),
     _xlpm.sp, TRIM(CLEAN($B74)),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74" s="98"/>
    </row>
    <row r="75" spans="1:19" x14ac:dyDescent="0.25">
      <c r="A75" s="58" cm="1">
        <f t="array" ref="A75">IFERROR(INDEX($Z:$Z, 2+INT((ROW()-3)/4)), "")</f>
        <v>0</v>
      </c>
      <c r="B75" s="31" t="s">
        <v>106</v>
      </c>
      <c r="C75" s="46" t="str" cm="1">
        <f t="array" ref="C75">IF($A75="","",
   _xlfn.LET(
     _xlpm.upZT, IFERROR(LOOKUP(2,1/($A$3:$A75&lt;&gt;""),$A$3:$A75),""),
     _xlpm.dnZT, IFERROR(INDEX($A75:$A$104, MATCH(TRUE, $A75:$A$104&lt;&gt;"", 0)),""),
     _xlpm.zt, TRIM(CLEAN(IF(_xlpm.upZT&lt;&gt;"", _xlpm.upZT, _xlpm.dnZT))),
     _xlpm.sp, TRIM(CLEAN($B75)),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75" s="46" t="str" cm="1">
        <f t="array" ref="D75">IF($A75="","",
   _xlfn.LET(
     _xlpm.upZT, IFERROR(LOOKUP(2,1/($A$3:$A75&lt;&gt;""),$A$3:$A75),""),
     _xlpm.dnZT, IFERROR(INDEX($A75:$A$104, MATCH(TRUE, $A75:$A$104&lt;&gt;"", 0)),""),
     _xlpm.zt, TRIM(CLEAN(IF(_xlpm.upZT&lt;&gt;"", _xlpm.upZT, _xlpm.dnZT))),
     _xlpm.sp, TRIM(CLEAN($B75)),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75" s="46" t="str" cm="1">
        <f t="array" ref="E75">IF($A75="","",
   _xlfn.LET(
     _xlpm.upZT, IFERROR(LOOKUP(2,1/($A$3:$A75&lt;&gt;""),$A$3:$A75),""),
     _xlpm.dnZT, IFERROR(INDEX($A75:$A$104, MATCH(TRUE, $A75:$A$104&lt;&gt;"", 0)),""),
     _xlpm.zt, TRIM(CLEAN(IF(_xlpm.upZT&lt;&gt;"", _xlpm.upZT, _xlpm.dnZT))),
     _xlpm.sp, TRIM(CLEAN($B75)),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75" s="46" t="str" cm="1">
        <f t="array" ref="F75">IF($A75="","",
   _xlfn.LET(
     _xlpm.upZT, IFERROR(LOOKUP(2,1/($A$3:$A75&lt;&gt;""),$A$3:$A75),""),
     _xlpm.dnZT, IFERROR(INDEX($A75:$A$104, MATCH(TRUE, $A75:$A$104&lt;&gt;"", 0)),""),
     _xlpm.zt, TRIM(CLEAN(IF(_xlpm.upZT&lt;&gt;"", _xlpm.upZT, _xlpm.dnZT))),
     _xlpm.sp, TRIM(CLEAN($B75)),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75" s="46" t="str" cm="1">
        <f t="array" ref="G75">IF($A75="","",
   _xlfn.LET(
     _xlpm.upZT, IFERROR(LOOKUP(2,1/($A$3:$A75&lt;&gt;""),$A$3:$A75),""),
     _xlpm.dnZT, IFERROR(INDEX($A75:$A$104, MATCH(TRUE, $A75:$A$104&lt;&gt;"", 0)),""),
     _xlpm.zt, TRIM(CLEAN(IF(_xlpm.upZT&lt;&gt;"", _xlpm.upZT, _xlpm.dnZT))),
     _xlpm.sp, TRIM(CLEAN($B75)),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75" s="46" t="str" cm="1">
        <f t="array" ref="H75">IF($A75="","",
   _xlfn.LET(
     _xlpm.upZT, IFERROR(LOOKUP(2,1/($A$3:$A75&lt;&gt;""),$A$3:$A75),""),
     _xlpm.dnZT, IFERROR(INDEX($A75:$A$104, MATCH(TRUE, $A75:$A$104&lt;&gt;"", 0)),""),
     _xlpm.zt, TRIM(CLEAN(IF(_xlpm.upZT&lt;&gt;"", _xlpm.upZT, _xlpm.dnZT))),
     _xlpm.sp, TRIM(CLEAN($B75)),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75" s="46" t="str" cm="1">
        <f t="array" ref="I75">IF($A75="","",
   _xlfn.LET(
     _xlpm.upZT, IFERROR(LOOKUP(2,1/($A$3:$A75&lt;&gt;""),$A$3:$A75),""),
     _xlpm.dnZT, IFERROR(INDEX($A75:$A$104, MATCH(TRUE, $A75:$A$104&lt;&gt;"", 0)),""),
     _xlpm.zt, TRIM(CLEAN(IF(_xlpm.upZT&lt;&gt;"", _xlpm.upZT, _xlpm.dnZT))),
     _xlpm.sp, TRIM(CLEAN($B75)),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75" s="46" t="str" cm="1">
        <f t="array" ref="J75">IF($A75="","",
   _xlfn.LET(
     _xlpm.upZT, IFERROR(LOOKUP(2,1/($A$3:$A75&lt;&gt;""),$A$3:$A75),""),
     _xlpm.dnZT, IFERROR(INDEX($A75:$A$104, MATCH(TRUE, $A75:$A$104&lt;&gt;"", 0)),""),
     _xlpm.zt, TRIM(CLEAN(IF(_xlpm.upZT&lt;&gt;"", _xlpm.upZT, _xlpm.dnZT))),
     _xlpm.sp, TRIM(CLEAN($B75)),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75" s="46" t="str" cm="1">
        <f t="array" ref="K75">IF($A75="","",
   _xlfn.LET(
     _xlpm.upZT, IFERROR(LOOKUP(2,1/($A$3:$A75&lt;&gt;""),$A$3:$A75),""),
     _xlpm.dnZT, IFERROR(INDEX($A75:$A$104, MATCH(TRUE, $A75:$A$104&lt;&gt;"", 0)),""),
     _xlpm.zt, TRIM(CLEAN(IF(_xlpm.upZT&lt;&gt;"", _xlpm.upZT, _xlpm.dnZT))),
     _xlpm.sp, TRIM(CLEAN($B75)),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75" s="46" t="str" cm="1">
        <f t="array" ref="L75">IF($A75="","",
   _xlfn.LET(
     _xlpm.upZT, IFERROR(LOOKUP(2,1/($A$3:$A75&lt;&gt;""),$A$3:$A75),""),
     _xlpm.dnZT, IFERROR(INDEX($A75:$A$104, MATCH(TRUE, $A75:$A$104&lt;&gt;"", 0)),""),
     _xlpm.zt, TRIM(CLEAN(IF(_xlpm.upZT&lt;&gt;"", _xlpm.upZT, _xlpm.dnZT))),
     _xlpm.sp, TRIM(CLEAN($B75)),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75" s="46" t="str" cm="1">
        <f t="array" ref="M75">IF($A75="","",
   _xlfn.LET(
     _xlpm.upZT, IFERROR(LOOKUP(2,1/($A$3:$A75&lt;&gt;""),$A$3:$A75),""),
     _xlpm.dnZT, IFERROR(INDEX($A75:$A$104, MATCH(TRUE, $A75:$A$104&lt;&gt;"", 0)),""),
     _xlpm.zt, TRIM(CLEAN(IF(_xlpm.upZT&lt;&gt;"", _xlpm.upZT, _xlpm.dnZT))),
     _xlpm.sp, TRIM(CLEAN($B75)),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75" s="46" t="str" cm="1">
        <f t="array" ref="N75">IF($A75="","",
   _xlfn.LET(
     _xlpm.upZT, IFERROR(LOOKUP(2,1/($A$3:$A75&lt;&gt;""),$A$3:$A75),""),
     _xlpm.dnZT, IFERROR(INDEX($A75:$A$104, MATCH(TRUE, $A75:$A$104&lt;&gt;"", 0)),""),
     _xlpm.zt, TRIM(CLEAN(IF(_xlpm.upZT&lt;&gt;"", _xlpm.upZT, _xlpm.dnZT))),
     _xlpm.sp, TRIM(CLEAN($B75)),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75" s="46" t="str" cm="1">
        <f t="array" ref="O75">IF($A75="","",
   _xlfn.LET(
     _xlpm.upZT, IFERROR(LOOKUP(2,1/($A$3:$A75&lt;&gt;""),$A$3:$A75),""),
     _xlpm.dnZT, IFERROR(INDEX($A75:$A$104, MATCH(TRUE, $A75:$A$104&lt;&gt;"", 0)),""),
     _xlpm.zt, TRIM(CLEAN(IF(_xlpm.upZT&lt;&gt;"", _xlpm.upZT, _xlpm.dnZT))),
     _xlpm.sp, TRIM(CLEAN($B75)),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75" s="46" t="str" cm="1">
        <f t="array" ref="P75">IF($A75="","",
   _xlfn.LET(
     _xlpm.upZT, IFERROR(LOOKUP(2,1/($A$3:$A75&lt;&gt;""),$A$3:$A75),""),
     _xlpm.dnZT, IFERROR(INDEX($A75:$A$104, MATCH(TRUE, $A75:$A$104&lt;&gt;"", 0)),""),
     _xlpm.zt, TRIM(CLEAN(IF(_xlpm.upZT&lt;&gt;"", _xlpm.upZT, _xlpm.dnZT))),
     _xlpm.sp, TRIM(CLEAN($B75)),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75" s="46" t="str" cm="1">
        <f t="array" ref="Q75">IF($A75="","",
   _xlfn.LET(
     _xlpm.upZT, IFERROR(LOOKUP(2,1/($A$3:$A75&lt;&gt;""),$A$3:$A75),""),
     _xlpm.dnZT, IFERROR(INDEX($A75:$A$104, MATCH(TRUE, $A75:$A$104&lt;&gt;"", 0)),""),
     _xlpm.zt, TRIM(CLEAN(IF(_xlpm.upZT&lt;&gt;"", _xlpm.upZT, _xlpm.dnZT))),
     _xlpm.sp, TRIM(CLEAN($B75)),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75" s="46" t="str" cm="1">
        <f t="array" ref="R75">IF($A75="","",
   _xlfn.LET(
     _xlpm.upZT, IFERROR(LOOKUP(2,1/($A$3:$A75&lt;&gt;""),$A$3:$A75),""),
     _xlpm.dnZT, IFERROR(INDEX($A75:$A$104, MATCH(TRUE, $A75:$A$104&lt;&gt;"", 0)),""),
     _xlpm.zt, TRIM(CLEAN(IF(_xlpm.upZT&lt;&gt;"", _xlpm.upZT, _xlpm.dnZT))),
     _xlpm.sp, TRIM(CLEAN($B75)),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75" s="97"/>
    </row>
    <row r="76" spans="1:19" x14ac:dyDescent="0.25">
      <c r="A76" s="58" cm="1">
        <f t="array" ref="A76">IFERROR(INDEX($Z:$Z, 2+INT((ROW()-3)/4)), "")</f>
        <v>0</v>
      </c>
      <c r="B76" s="31" t="s">
        <v>107</v>
      </c>
      <c r="C76" s="46" t="str" cm="1">
        <f t="array" ref="C76">IF($A76="","",
   _xlfn.LET(
     _xlpm.upZT, IFERROR(LOOKUP(2,1/($A$3:$A76&lt;&gt;""),$A$3:$A76),""),
     _xlpm.dnZT, IFERROR(INDEX($A76:$A$104, MATCH(TRUE, $A76:$A$104&lt;&gt;"", 0)),""),
     _xlpm.zt, TRIM(CLEAN(IF(_xlpm.upZT&lt;&gt;"", _xlpm.upZT, _xlpm.dnZT))),
     _xlpm.sp, TRIM(CLEAN($B76)),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76" s="46" t="str" cm="1">
        <f t="array" ref="D76">IF($A76="","",
   _xlfn.LET(
     _xlpm.upZT, IFERROR(LOOKUP(2,1/($A$3:$A76&lt;&gt;""),$A$3:$A76),""),
     _xlpm.dnZT, IFERROR(INDEX($A76:$A$104, MATCH(TRUE, $A76:$A$104&lt;&gt;"", 0)),""),
     _xlpm.zt, TRIM(CLEAN(IF(_xlpm.upZT&lt;&gt;"", _xlpm.upZT, _xlpm.dnZT))),
     _xlpm.sp, TRIM(CLEAN($B76)),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76" s="46" t="str" cm="1">
        <f t="array" ref="E76">IF($A76="","",
   _xlfn.LET(
     _xlpm.upZT, IFERROR(LOOKUP(2,1/($A$3:$A76&lt;&gt;""),$A$3:$A76),""),
     _xlpm.dnZT, IFERROR(INDEX($A76:$A$104, MATCH(TRUE, $A76:$A$104&lt;&gt;"", 0)),""),
     _xlpm.zt, TRIM(CLEAN(IF(_xlpm.upZT&lt;&gt;"", _xlpm.upZT, _xlpm.dnZT))),
     _xlpm.sp, TRIM(CLEAN($B76)),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76" s="46" t="str" cm="1">
        <f t="array" ref="F76">IF($A76="","",
   _xlfn.LET(
     _xlpm.upZT, IFERROR(LOOKUP(2,1/($A$3:$A76&lt;&gt;""),$A$3:$A76),""),
     _xlpm.dnZT, IFERROR(INDEX($A76:$A$104, MATCH(TRUE, $A76:$A$104&lt;&gt;"", 0)),""),
     _xlpm.zt, TRIM(CLEAN(IF(_xlpm.upZT&lt;&gt;"", _xlpm.upZT, _xlpm.dnZT))),
     _xlpm.sp, TRIM(CLEAN($B76)),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76" s="46" t="str" cm="1">
        <f t="array" ref="G76">IF($A76="","",
   _xlfn.LET(
     _xlpm.upZT, IFERROR(LOOKUP(2,1/($A$3:$A76&lt;&gt;""),$A$3:$A76),""),
     _xlpm.dnZT, IFERROR(INDEX($A76:$A$104, MATCH(TRUE, $A76:$A$104&lt;&gt;"", 0)),""),
     _xlpm.zt, TRIM(CLEAN(IF(_xlpm.upZT&lt;&gt;"", _xlpm.upZT, _xlpm.dnZT))),
     _xlpm.sp, TRIM(CLEAN($B76)),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76" s="46" t="str" cm="1">
        <f t="array" ref="H76">IF($A76="","",
   _xlfn.LET(
     _xlpm.upZT, IFERROR(LOOKUP(2,1/($A$3:$A76&lt;&gt;""),$A$3:$A76),""),
     _xlpm.dnZT, IFERROR(INDEX($A76:$A$104, MATCH(TRUE, $A76:$A$104&lt;&gt;"", 0)),""),
     _xlpm.zt, TRIM(CLEAN(IF(_xlpm.upZT&lt;&gt;"", _xlpm.upZT, _xlpm.dnZT))),
     _xlpm.sp, TRIM(CLEAN($B76)),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76" s="46" t="str" cm="1">
        <f t="array" ref="I76">IF($A76="","",
   _xlfn.LET(
     _xlpm.upZT, IFERROR(LOOKUP(2,1/($A$3:$A76&lt;&gt;""),$A$3:$A76),""),
     _xlpm.dnZT, IFERROR(INDEX($A76:$A$104, MATCH(TRUE, $A76:$A$104&lt;&gt;"", 0)),""),
     _xlpm.zt, TRIM(CLEAN(IF(_xlpm.upZT&lt;&gt;"", _xlpm.upZT, _xlpm.dnZT))),
     _xlpm.sp, TRIM(CLEAN($B76)),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76" s="46" t="str" cm="1">
        <f t="array" ref="J76">IF($A76="","",
   _xlfn.LET(
     _xlpm.upZT, IFERROR(LOOKUP(2,1/($A$3:$A76&lt;&gt;""),$A$3:$A76),""),
     _xlpm.dnZT, IFERROR(INDEX($A76:$A$104, MATCH(TRUE, $A76:$A$104&lt;&gt;"", 0)),""),
     _xlpm.zt, TRIM(CLEAN(IF(_xlpm.upZT&lt;&gt;"", _xlpm.upZT, _xlpm.dnZT))),
     _xlpm.sp, TRIM(CLEAN($B76)),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76" s="46" t="str" cm="1">
        <f t="array" ref="K76">IF($A76="","",
   _xlfn.LET(
     _xlpm.upZT, IFERROR(LOOKUP(2,1/($A$3:$A76&lt;&gt;""),$A$3:$A76),""),
     _xlpm.dnZT, IFERROR(INDEX($A76:$A$104, MATCH(TRUE, $A76:$A$104&lt;&gt;"", 0)),""),
     _xlpm.zt, TRIM(CLEAN(IF(_xlpm.upZT&lt;&gt;"", _xlpm.upZT, _xlpm.dnZT))),
     _xlpm.sp, TRIM(CLEAN($B76)),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76" s="46" t="str" cm="1">
        <f t="array" ref="L76">IF($A76="","",
   _xlfn.LET(
     _xlpm.upZT, IFERROR(LOOKUP(2,1/($A$3:$A76&lt;&gt;""),$A$3:$A76),""),
     _xlpm.dnZT, IFERROR(INDEX($A76:$A$104, MATCH(TRUE, $A76:$A$104&lt;&gt;"", 0)),""),
     _xlpm.zt, TRIM(CLEAN(IF(_xlpm.upZT&lt;&gt;"", _xlpm.upZT, _xlpm.dnZT))),
     _xlpm.sp, TRIM(CLEAN($B76)),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76" s="46" t="str" cm="1">
        <f t="array" ref="M76">IF($A76="","",
   _xlfn.LET(
     _xlpm.upZT, IFERROR(LOOKUP(2,1/($A$3:$A76&lt;&gt;""),$A$3:$A76),""),
     _xlpm.dnZT, IFERROR(INDEX($A76:$A$104, MATCH(TRUE, $A76:$A$104&lt;&gt;"", 0)),""),
     _xlpm.zt, TRIM(CLEAN(IF(_xlpm.upZT&lt;&gt;"", _xlpm.upZT, _xlpm.dnZT))),
     _xlpm.sp, TRIM(CLEAN($B76)),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76" s="46" t="str" cm="1">
        <f t="array" ref="N76">IF($A76="","",
   _xlfn.LET(
     _xlpm.upZT, IFERROR(LOOKUP(2,1/($A$3:$A76&lt;&gt;""),$A$3:$A76),""),
     _xlpm.dnZT, IFERROR(INDEX($A76:$A$104, MATCH(TRUE, $A76:$A$104&lt;&gt;"", 0)),""),
     _xlpm.zt, TRIM(CLEAN(IF(_xlpm.upZT&lt;&gt;"", _xlpm.upZT, _xlpm.dnZT))),
     _xlpm.sp, TRIM(CLEAN($B76)),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76" s="46" t="str" cm="1">
        <f t="array" ref="O76">IF($A76="","",
   _xlfn.LET(
     _xlpm.upZT, IFERROR(LOOKUP(2,1/($A$3:$A76&lt;&gt;""),$A$3:$A76),""),
     _xlpm.dnZT, IFERROR(INDEX($A76:$A$104, MATCH(TRUE, $A76:$A$104&lt;&gt;"", 0)),""),
     _xlpm.zt, TRIM(CLEAN(IF(_xlpm.upZT&lt;&gt;"", _xlpm.upZT, _xlpm.dnZT))),
     _xlpm.sp, TRIM(CLEAN($B76)),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76" s="46" t="str" cm="1">
        <f t="array" ref="P76">IF($A76="","",
   _xlfn.LET(
     _xlpm.upZT, IFERROR(LOOKUP(2,1/($A$3:$A76&lt;&gt;""),$A$3:$A76),""),
     _xlpm.dnZT, IFERROR(INDEX($A76:$A$104, MATCH(TRUE, $A76:$A$104&lt;&gt;"", 0)),""),
     _xlpm.zt, TRIM(CLEAN(IF(_xlpm.upZT&lt;&gt;"", _xlpm.upZT, _xlpm.dnZT))),
     _xlpm.sp, TRIM(CLEAN($B76)),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76" s="46" t="str" cm="1">
        <f t="array" ref="Q76">IF($A76="","",
   _xlfn.LET(
     _xlpm.upZT, IFERROR(LOOKUP(2,1/($A$3:$A76&lt;&gt;""),$A$3:$A76),""),
     _xlpm.dnZT, IFERROR(INDEX($A76:$A$104, MATCH(TRUE, $A76:$A$104&lt;&gt;"", 0)),""),
     _xlpm.zt, TRIM(CLEAN(IF(_xlpm.upZT&lt;&gt;"", _xlpm.upZT, _xlpm.dnZT))),
     _xlpm.sp, TRIM(CLEAN($B76)),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76" s="46" t="str" cm="1">
        <f t="array" ref="R76">IF($A76="","",
   _xlfn.LET(
     _xlpm.upZT, IFERROR(LOOKUP(2,1/($A$3:$A76&lt;&gt;""),$A$3:$A76),""),
     _xlpm.dnZT, IFERROR(INDEX($A76:$A$104, MATCH(TRUE, $A76:$A$104&lt;&gt;"", 0)),""),
     _xlpm.zt, TRIM(CLEAN(IF(_xlpm.upZT&lt;&gt;"", _xlpm.upZT, _xlpm.dnZT))),
     _xlpm.sp, TRIM(CLEAN($B76)),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76" s="98"/>
    </row>
    <row r="77" spans="1:19" x14ac:dyDescent="0.25">
      <c r="A77" s="58" cm="1">
        <f t="array" ref="A77">IFERROR(INDEX($Z:$Z, 2+INT((ROW()-3)/4)), "")</f>
        <v>0</v>
      </c>
      <c r="B77" s="31" t="s">
        <v>108</v>
      </c>
      <c r="C77" s="46" t="str" cm="1">
        <f t="array" ref="C77">IF($A77="","",
   _xlfn.LET(
     _xlpm.upZT, IFERROR(LOOKUP(2,1/($A$3:$A77&lt;&gt;""),$A$3:$A77),""),
     _xlpm.dnZT, IFERROR(INDEX($A77:$A$104, MATCH(TRUE, $A77:$A$104&lt;&gt;"", 0)),""),
     _xlpm.zt, TRIM(CLEAN(IF(_xlpm.upZT&lt;&gt;"", _xlpm.upZT, _xlpm.dnZT))),
     _xlpm.sp, TRIM(CLEAN($B77)),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77" s="46" t="str" cm="1">
        <f t="array" ref="D77">IF($A77="","",
   _xlfn.LET(
     _xlpm.upZT, IFERROR(LOOKUP(2,1/($A$3:$A77&lt;&gt;""),$A$3:$A77),""),
     _xlpm.dnZT, IFERROR(INDEX($A77:$A$104, MATCH(TRUE, $A77:$A$104&lt;&gt;"", 0)),""),
     _xlpm.zt, TRIM(CLEAN(IF(_xlpm.upZT&lt;&gt;"", _xlpm.upZT, _xlpm.dnZT))),
     _xlpm.sp, TRIM(CLEAN($B77)),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77" s="46" t="str" cm="1">
        <f t="array" ref="E77">IF($A77="","",
   _xlfn.LET(
     _xlpm.upZT, IFERROR(LOOKUP(2,1/($A$3:$A77&lt;&gt;""),$A$3:$A77),""),
     _xlpm.dnZT, IFERROR(INDEX($A77:$A$104, MATCH(TRUE, $A77:$A$104&lt;&gt;"", 0)),""),
     _xlpm.zt, TRIM(CLEAN(IF(_xlpm.upZT&lt;&gt;"", _xlpm.upZT, _xlpm.dnZT))),
     _xlpm.sp, TRIM(CLEAN($B77)),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77" s="46" t="str" cm="1">
        <f t="array" ref="F77">IF($A77="","",
   _xlfn.LET(
     _xlpm.upZT, IFERROR(LOOKUP(2,1/($A$3:$A77&lt;&gt;""),$A$3:$A77),""),
     _xlpm.dnZT, IFERROR(INDEX($A77:$A$104, MATCH(TRUE, $A77:$A$104&lt;&gt;"", 0)),""),
     _xlpm.zt, TRIM(CLEAN(IF(_xlpm.upZT&lt;&gt;"", _xlpm.upZT, _xlpm.dnZT))),
     _xlpm.sp, TRIM(CLEAN($B77)),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77" s="46" t="str" cm="1">
        <f t="array" ref="G77">IF($A77="","",
   _xlfn.LET(
     _xlpm.upZT, IFERROR(LOOKUP(2,1/($A$3:$A77&lt;&gt;""),$A$3:$A77),""),
     _xlpm.dnZT, IFERROR(INDEX($A77:$A$104, MATCH(TRUE, $A77:$A$104&lt;&gt;"", 0)),""),
     _xlpm.zt, TRIM(CLEAN(IF(_xlpm.upZT&lt;&gt;"", _xlpm.upZT, _xlpm.dnZT))),
     _xlpm.sp, TRIM(CLEAN($B77)),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77" s="46" t="str" cm="1">
        <f t="array" ref="H77">IF($A77="","",
   _xlfn.LET(
     _xlpm.upZT, IFERROR(LOOKUP(2,1/($A$3:$A77&lt;&gt;""),$A$3:$A77),""),
     _xlpm.dnZT, IFERROR(INDEX($A77:$A$104, MATCH(TRUE, $A77:$A$104&lt;&gt;"", 0)),""),
     _xlpm.zt, TRIM(CLEAN(IF(_xlpm.upZT&lt;&gt;"", _xlpm.upZT, _xlpm.dnZT))),
     _xlpm.sp, TRIM(CLEAN($B77)),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77" s="46" t="str" cm="1">
        <f t="array" ref="I77">IF($A77="","",
   _xlfn.LET(
     _xlpm.upZT, IFERROR(LOOKUP(2,1/($A$3:$A77&lt;&gt;""),$A$3:$A77),""),
     _xlpm.dnZT, IFERROR(INDEX($A77:$A$104, MATCH(TRUE, $A77:$A$104&lt;&gt;"", 0)),""),
     _xlpm.zt, TRIM(CLEAN(IF(_xlpm.upZT&lt;&gt;"", _xlpm.upZT, _xlpm.dnZT))),
     _xlpm.sp, TRIM(CLEAN($B77)),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77" s="46" t="str" cm="1">
        <f t="array" ref="J77">IF($A77="","",
   _xlfn.LET(
     _xlpm.upZT, IFERROR(LOOKUP(2,1/($A$3:$A77&lt;&gt;""),$A$3:$A77),""),
     _xlpm.dnZT, IFERROR(INDEX($A77:$A$104, MATCH(TRUE, $A77:$A$104&lt;&gt;"", 0)),""),
     _xlpm.zt, TRIM(CLEAN(IF(_xlpm.upZT&lt;&gt;"", _xlpm.upZT, _xlpm.dnZT))),
     _xlpm.sp, TRIM(CLEAN($B77)),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77" s="46" t="str" cm="1">
        <f t="array" ref="K77">IF($A77="","",
   _xlfn.LET(
     _xlpm.upZT, IFERROR(LOOKUP(2,1/($A$3:$A77&lt;&gt;""),$A$3:$A77),""),
     _xlpm.dnZT, IFERROR(INDEX($A77:$A$104, MATCH(TRUE, $A77:$A$104&lt;&gt;"", 0)),""),
     _xlpm.zt, TRIM(CLEAN(IF(_xlpm.upZT&lt;&gt;"", _xlpm.upZT, _xlpm.dnZT))),
     _xlpm.sp, TRIM(CLEAN($B77)),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77" s="46" t="str" cm="1">
        <f t="array" ref="L77">IF($A77="","",
   _xlfn.LET(
     _xlpm.upZT, IFERROR(LOOKUP(2,1/($A$3:$A77&lt;&gt;""),$A$3:$A77),""),
     _xlpm.dnZT, IFERROR(INDEX($A77:$A$104, MATCH(TRUE, $A77:$A$104&lt;&gt;"", 0)),""),
     _xlpm.zt, TRIM(CLEAN(IF(_xlpm.upZT&lt;&gt;"", _xlpm.upZT, _xlpm.dnZT))),
     _xlpm.sp, TRIM(CLEAN($B77)),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77" s="46" t="str" cm="1">
        <f t="array" ref="M77">IF($A77="","",
   _xlfn.LET(
     _xlpm.upZT, IFERROR(LOOKUP(2,1/($A$3:$A77&lt;&gt;""),$A$3:$A77),""),
     _xlpm.dnZT, IFERROR(INDEX($A77:$A$104, MATCH(TRUE, $A77:$A$104&lt;&gt;"", 0)),""),
     _xlpm.zt, TRIM(CLEAN(IF(_xlpm.upZT&lt;&gt;"", _xlpm.upZT, _xlpm.dnZT))),
     _xlpm.sp, TRIM(CLEAN($B77)),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77" s="46" t="str" cm="1">
        <f t="array" ref="N77">IF($A77="","",
   _xlfn.LET(
     _xlpm.upZT, IFERROR(LOOKUP(2,1/($A$3:$A77&lt;&gt;""),$A$3:$A77),""),
     _xlpm.dnZT, IFERROR(INDEX($A77:$A$104, MATCH(TRUE, $A77:$A$104&lt;&gt;"", 0)),""),
     _xlpm.zt, TRIM(CLEAN(IF(_xlpm.upZT&lt;&gt;"", _xlpm.upZT, _xlpm.dnZT))),
     _xlpm.sp, TRIM(CLEAN($B77)),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77" s="46" t="str" cm="1">
        <f t="array" ref="O77">IF($A77="","",
   _xlfn.LET(
     _xlpm.upZT, IFERROR(LOOKUP(2,1/($A$3:$A77&lt;&gt;""),$A$3:$A77),""),
     _xlpm.dnZT, IFERROR(INDEX($A77:$A$104, MATCH(TRUE, $A77:$A$104&lt;&gt;"", 0)),""),
     _xlpm.zt, TRIM(CLEAN(IF(_xlpm.upZT&lt;&gt;"", _xlpm.upZT, _xlpm.dnZT))),
     _xlpm.sp, TRIM(CLEAN($B77)),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77" s="46" t="str" cm="1">
        <f t="array" ref="P77">IF($A77="","",
   _xlfn.LET(
     _xlpm.upZT, IFERROR(LOOKUP(2,1/($A$3:$A77&lt;&gt;""),$A$3:$A77),""),
     _xlpm.dnZT, IFERROR(INDEX($A77:$A$104, MATCH(TRUE, $A77:$A$104&lt;&gt;"", 0)),""),
     _xlpm.zt, TRIM(CLEAN(IF(_xlpm.upZT&lt;&gt;"", _xlpm.upZT, _xlpm.dnZT))),
     _xlpm.sp, TRIM(CLEAN($B77)),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77" s="46" t="str" cm="1">
        <f t="array" ref="Q77">IF($A77="","",
   _xlfn.LET(
     _xlpm.upZT, IFERROR(LOOKUP(2,1/($A$3:$A77&lt;&gt;""),$A$3:$A77),""),
     _xlpm.dnZT, IFERROR(INDEX($A77:$A$104, MATCH(TRUE, $A77:$A$104&lt;&gt;"", 0)),""),
     _xlpm.zt, TRIM(CLEAN(IF(_xlpm.upZT&lt;&gt;"", _xlpm.upZT, _xlpm.dnZT))),
     _xlpm.sp, TRIM(CLEAN($B77)),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77" s="46" t="str" cm="1">
        <f t="array" ref="R77">IF($A77="","",
   _xlfn.LET(
     _xlpm.upZT, IFERROR(LOOKUP(2,1/($A$3:$A77&lt;&gt;""),$A$3:$A77),""),
     _xlpm.dnZT, IFERROR(INDEX($A77:$A$104, MATCH(TRUE, $A77:$A$104&lt;&gt;"", 0)),""),
     _xlpm.zt, TRIM(CLEAN(IF(_xlpm.upZT&lt;&gt;"", _xlpm.upZT, _xlpm.dnZT))),
     _xlpm.sp, TRIM(CLEAN($B77)),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77" s="98"/>
    </row>
    <row r="78" spans="1:19" x14ac:dyDescent="0.25">
      <c r="A78" s="58" cm="1">
        <f t="array" ref="A78">IFERROR(INDEX($Z:$Z, 2+INT((ROW()-3)/4)), "")</f>
        <v>0</v>
      </c>
      <c r="B78" s="31" t="s">
        <v>109</v>
      </c>
      <c r="C78" s="46" t="str" cm="1">
        <f t="array" ref="C78">IF($A78="","",
   _xlfn.LET(
     _xlpm.upZT, IFERROR(LOOKUP(2,1/($A$3:$A78&lt;&gt;""),$A$3:$A78),""),
     _xlpm.dnZT, IFERROR(INDEX($A78:$A$104, MATCH(TRUE, $A78:$A$104&lt;&gt;"", 0)),""),
     _xlpm.zt, TRIM(CLEAN(IF(_xlpm.upZT&lt;&gt;"", _xlpm.upZT, _xlpm.dnZT))),
     _xlpm.sp, TRIM(CLEAN($B78)),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78" s="46" t="str" cm="1">
        <f t="array" ref="D78">IF($A78="","",
   _xlfn.LET(
     _xlpm.upZT, IFERROR(LOOKUP(2,1/($A$3:$A78&lt;&gt;""),$A$3:$A78),""),
     _xlpm.dnZT, IFERROR(INDEX($A78:$A$104, MATCH(TRUE, $A78:$A$104&lt;&gt;"", 0)),""),
     _xlpm.zt, TRIM(CLEAN(IF(_xlpm.upZT&lt;&gt;"", _xlpm.upZT, _xlpm.dnZT))),
     _xlpm.sp, TRIM(CLEAN($B78)),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78" s="46" t="str" cm="1">
        <f t="array" ref="E78">IF($A78="","",
   _xlfn.LET(
     _xlpm.upZT, IFERROR(LOOKUP(2,1/($A$3:$A78&lt;&gt;""),$A$3:$A78),""),
     _xlpm.dnZT, IFERROR(INDEX($A78:$A$104, MATCH(TRUE, $A78:$A$104&lt;&gt;"", 0)),""),
     _xlpm.zt, TRIM(CLEAN(IF(_xlpm.upZT&lt;&gt;"", _xlpm.upZT, _xlpm.dnZT))),
     _xlpm.sp, TRIM(CLEAN($B78)),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78" s="46" t="str" cm="1">
        <f t="array" ref="F78">IF($A78="","",
   _xlfn.LET(
     _xlpm.upZT, IFERROR(LOOKUP(2,1/($A$3:$A78&lt;&gt;""),$A$3:$A78),""),
     _xlpm.dnZT, IFERROR(INDEX($A78:$A$104, MATCH(TRUE, $A78:$A$104&lt;&gt;"", 0)),""),
     _xlpm.zt, TRIM(CLEAN(IF(_xlpm.upZT&lt;&gt;"", _xlpm.upZT, _xlpm.dnZT))),
     _xlpm.sp, TRIM(CLEAN($B78)),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78" s="46" t="str" cm="1">
        <f t="array" ref="G78">IF($A78="","",
   _xlfn.LET(
     _xlpm.upZT, IFERROR(LOOKUP(2,1/($A$3:$A78&lt;&gt;""),$A$3:$A78),""),
     _xlpm.dnZT, IFERROR(INDEX($A78:$A$104, MATCH(TRUE, $A78:$A$104&lt;&gt;"", 0)),""),
     _xlpm.zt, TRIM(CLEAN(IF(_xlpm.upZT&lt;&gt;"", _xlpm.upZT, _xlpm.dnZT))),
     _xlpm.sp, TRIM(CLEAN($B78)),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78" s="46" t="str" cm="1">
        <f t="array" ref="H78">IF($A78="","",
   _xlfn.LET(
     _xlpm.upZT, IFERROR(LOOKUP(2,1/($A$3:$A78&lt;&gt;""),$A$3:$A78),""),
     _xlpm.dnZT, IFERROR(INDEX($A78:$A$104, MATCH(TRUE, $A78:$A$104&lt;&gt;"", 0)),""),
     _xlpm.zt, TRIM(CLEAN(IF(_xlpm.upZT&lt;&gt;"", _xlpm.upZT, _xlpm.dnZT))),
     _xlpm.sp, TRIM(CLEAN($B78)),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78" s="46" t="str" cm="1">
        <f t="array" ref="I78">IF($A78="","",
   _xlfn.LET(
     _xlpm.upZT, IFERROR(LOOKUP(2,1/($A$3:$A78&lt;&gt;""),$A$3:$A78),""),
     _xlpm.dnZT, IFERROR(INDEX($A78:$A$104, MATCH(TRUE, $A78:$A$104&lt;&gt;"", 0)),""),
     _xlpm.zt, TRIM(CLEAN(IF(_xlpm.upZT&lt;&gt;"", _xlpm.upZT, _xlpm.dnZT))),
     _xlpm.sp, TRIM(CLEAN($B78)),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78" s="46" t="str" cm="1">
        <f t="array" ref="J78">IF($A78="","",
   _xlfn.LET(
     _xlpm.upZT, IFERROR(LOOKUP(2,1/($A$3:$A78&lt;&gt;""),$A$3:$A78),""),
     _xlpm.dnZT, IFERROR(INDEX($A78:$A$104, MATCH(TRUE, $A78:$A$104&lt;&gt;"", 0)),""),
     _xlpm.zt, TRIM(CLEAN(IF(_xlpm.upZT&lt;&gt;"", _xlpm.upZT, _xlpm.dnZT))),
     _xlpm.sp, TRIM(CLEAN($B78)),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78" s="46" t="str" cm="1">
        <f t="array" ref="K78">IF($A78="","",
   _xlfn.LET(
     _xlpm.upZT, IFERROR(LOOKUP(2,1/($A$3:$A78&lt;&gt;""),$A$3:$A78),""),
     _xlpm.dnZT, IFERROR(INDEX($A78:$A$104, MATCH(TRUE, $A78:$A$104&lt;&gt;"", 0)),""),
     _xlpm.zt, TRIM(CLEAN(IF(_xlpm.upZT&lt;&gt;"", _xlpm.upZT, _xlpm.dnZT))),
     _xlpm.sp, TRIM(CLEAN($B78)),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78" s="46" t="str" cm="1">
        <f t="array" ref="L78">IF($A78="","",
   _xlfn.LET(
     _xlpm.upZT, IFERROR(LOOKUP(2,1/($A$3:$A78&lt;&gt;""),$A$3:$A78),""),
     _xlpm.dnZT, IFERROR(INDEX($A78:$A$104, MATCH(TRUE, $A78:$A$104&lt;&gt;"", 0)),""),
     _xlpm.zt, TRIM(CLEAN(IF(_xlpm.upZT&lt;&gt;"", _xlpm.upZT, _xlpm.dnZT))),
     _xlpm.sp, TRIM(CLEAN($B78)),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78" s="46" t="str" cm="1">
        <f t="array" ref="M78">IF($A78="","",
   _xlfn.LET(
     _xlpm.upZT, IFERROR(LOOKUP(2,1/($A$3:$A78&lt;&gt;""),$A$3:$A78),""),
     _xlpm.dnZT, IFERROR(INDEX($A78:$A$104, MATCH(TRUE, $A78:$A$104&lt;&gt;"", 0)),""),
     _xlpm.zt, TRIM(CLEAN(IF(_xlpm.upZT&lt;&gt;"", _xlpm.upZT, _xlpm.dnZT))),
     _xlpm.sp, TRIM(CLEAN($B78)),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78" s="46" t="str" cm="1">
        <f t="array" ref="N78">IF($A78="","",
   _xlfn.LET(
     _xlpm.upZT, IFERROR(LOOKUP(2,1/($A$3:$A78&lt;&gt;""),$A$3:$A78),""),
     _xlpm.dnZT, IFERROR(INDEX($A78:$A$104, MATCH(TRUE, $A78:$A$104&lt;&gt;"", 0)),""),
     _xlpm.zt, TRIM(CLEAN(IF(_xlpm.upZT&lt;&gt;"", _xlpm.upZT, _xlpm.dnZT))),
     _xlpm.sp, TRIM(CLEAN($B78)),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78" s="46" t="str" cm="1">
        <f t="array" ref="O78">IF($A78="","",
   _xlfn.LET(
     _xlpm.upZT, IFERROR(LOOKUP(2,1/($A$3:$A78&lt;&gt;""),$A$3:$A78),""),
     _xlpm.dnZT, IFERROR(INDEX($A78:$A$104, MATCH(TRUE, $A78:$A$104&lt;&gt;"", 0)),""),
     _xlpm.zt, TRIM(CLEAN(IF(_xlpm.upZT&lt;&gt;"", _xlpm.upZT, _xlpm.dnZT))),
     _xlpm.sp, TRIM(CLEAN($B78)),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78" s="46" t="str" cm="1">
        <f t="array" ref="P78">IF($A78="","",
   _xlfn.LET(
     _xlpm.upZT, IFERROR(LOOKUP(2,1/($A$3:$A78&lt;&gt;""),$A$3:$A78),""),
     _xlpm.dnZT, IFERROR(INDEX($A78:$A$104, MATCH(TRUE, $A78:$A$104&lt;&gt;"", 0)),""),
     _xlpm.zt, TRIM(CLEAN(IF(_xlpm.upZT&lt;&gt;"", _xlpm.upZT, _xlpm.dnZT))),
     _xlpm.sp, TRIM(CLEAN($B78)),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78" s="46" t="str" cm="1">
        <f t="array" ref="Q78">IF($A78="","",
   _xlfn.LET(
     _xlpm.upZT, IFERROR(LOOKUP(2,1/($A$3:$A78&lt;&gt;""),$A$3:$A78),""),
     _xlpm.dnZT, IFERROR(INDEX($A78:$A$104, MATCH(TRUE, $A78:$A$104&lt;&gt;"", 0)),""),
     _xlpm.zt, TRIM(CLEAN(IF(_xlpm.upZT&lt;&gt;"", _xlpm.upZT, _xlpm.dnZT))),
     _xlpm.sp, TRIM(CLEAN($B78)),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78" s="46" t="str" cm="1">
        <f t="array" ref="R78">IF($A78="","",
   _xlfn.LET(
     _xlpm.upZT, IFERROR(LOOKUP(2,1/($A$3:$A78&lt;&gt;""),$A$3:$A78),""),
     _xlpm.dnZT, IFERROR(INDEX($A78:$A$104, MATCH(TRUE, $A78:$A$104&lt;&gt;"", 0)),""),
     _xlpm.zt, TRIM(CLEAN(IF(_xlpm.upZT&lt;&gt;"", _xlpm.upZT, _xlpm.dnZT))),
     _xlpm.sp, TRIM(CLEAN($B78)),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78" s="98"/>
    </row>
    <row r="79" spans="1:19" x14ac:dyDescent="0.25">
      <c r="A79" s="58" cm="1">
        <f t="array" ref="A79">IFERROR(INDEX($Z:$Z, 2+INT((ROW()-3)/4)), "")</f>
        <v>0</v>
      </c>
      <c r="B79" s="31" t="s">
        <v>106</v>
      </c>
      <c r="C79" s="46" t="str" cm="1">
        <f t="array" ref="C79">IF($A79="","",
   _xlfn.LET(
     _xlpm.upZT, IFERROR(LOOKUP(2,1/($A$3:$A79&lt;&gt;""),$A$3:$A79),""),
     _xlpm.dnZT, IFERROR(INDEX($A79:$A$104, MATCH(TRUE, $A79:$A$104&lt;&gt;"", 0)),""),
     _xlpm.zt, TRIM(CLEAN(IF(_xlpm.upZT&lt;&gt;"", _xlpm.upZT, _xlpm.dnZT))),
     _xlpm.sp, TRIM(CLEAN($B79)),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79" s="46" t="str" cm="1">
        <f t="array" ref="D79">IF($A79="","",
   _xlfn.LET(
     _xlpm.upZT, IFERROR(LOOKUP(2,1/($A$3:$A79&lt;&gt;""),$A$3:$A79),""),
     _xlpm.dnZT, IFERROR(INDEX($A79:$A$104, MATCH(TRUE, $A79:$A$104&lt;&gt;"", 0)),""),
     _xlpm.zt, TRIM(CLEAN(IF(_xlpm.upZT&lt;&gt;"", _xlpm.upZT, _xlpm.dnZT))),
     _xlpm.sp, TRIM(CLEAN($B79)),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79" s="46" t="str" cm="1">
        <f t="array" ref="E79">IF($A79="","",
   _xlfn.LET(
     _xlpm.upZT, IFERROR(LOOKUP(2,1/($A$3:$A79&lt;&gt;""),$A$3:$A79),""),
     _xlpm.dnZT, IFERROR(INDEX($A79:$A$104, MATCH(TRUE, $A79:$A$104&lt;&gt;"", 0)),""),
     _xlpm.zt, TRIM(CLEAN(IF(_xlpm.upZT&lt;&gt;"", _xlpm.upZT, _xlpm.dnZT))),
     _xlpm.sp, TRIM(CLEAN($B79)),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79" s="46" t="str" cm="1">
        <f t="array" ref="F79">IF($A79="","",
   _xlfn.LET(
     _xlpm.upZT, IFERROR(LOOKUP(2,1/($A$3:$A79&lt;&gt;""),$A$3:$A79),""),
     _xlpm.dnZT, IFERROR(INDEX($A79:$A$104, MATCH(TRUE, $A79:$A$104&lt;&gt;"", 0)),""),
     _xlpm.zt, TRIM(CLEAN(IF(_xlpm.upZT&lt;&gt;"", _xlpm.upZT, _xlpm.dnZT))),
     _xlpm.sp, TRIM(CLEAN($B79)),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79" s="46" t="str" cm="1">
        <f t="array" ref="G79">IF($A79="","",
   _xlfn.LET(
     _xlpm.upZT, IFERROR(LOOKUP(2,1/($A$3:$A79&lt;&gt;""),$A$3:$A79),""),
     _xlpm.dnZT, IFERROR(INDEX($A79:$A$104, MATCH(TRUE, $A79:$A$104&lt;&gt;"", 0)),""),
     _xlpm.zt, TRIM(CLEAN(IF(_xlpm.upZT&lt;&gt;"", _xlpm.upZT, _xlpm.dnZT))),
     _xlpm.sp, TRIM(CLEAN($B79)),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79" s="46" t="str" cm="1">
        <f t="array" ref="H79">IF($A79="","",
   _xlfn.LET(
     _xlpm.upZT, IFERROR(LOOKUP(2,1/($A$3:$A79&lt;&gt;""),$A$3:$A79),""),
     _xlpm.dnZT, IFERROR(INDEX($A79:$A$104, MATCH(TRUE, $A79:$A$104&lt;&gt;"", 0)),""),
     _xlpm.zt, TRIM(CLEAN(IF(_xlpm.upZT&lt;&gt;"", _xlpm.upZT, _xlpm.dnZT))),
     _xlpm.sp, TRIM(CLEAN($B79)),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79" s="46" t="str" cm="1">
        <f t="array" ref="I79">IF($A79="","",
   _xlfn.LET(
     _xlpm.upZT, IFERROR(LOOKUP(2,1/($A$3:$A79&lt;&gt;""),$A$3:$A79),""),
     _xlpm.dnZT, IFERROR(INDEX($A79:$A$104, MATCH(TRUE, $A79:$A$104&lt;&gt;"", 0)),""),
     _xlpm.zt, TRIM(CLEAN(IF(_xlpm.upZT&lt;&gt;"", _xlpm.upZT, _xlpm.dnZT))),
     _xlpm.sp, TRIM(CLEAN($B79)),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79" s="46" t="str" cm="1">
        <f t="array" ref="J79">IF($A79="","",
   _xlfn.LET(
     _xlpm.upZT, IFERROR(LOOKUP(2,1/($A$3:$A79&lt;&gt;""),$A$3:$A79),""),
     _xlpm.dnZT, IFERROR(INDEX($A79:$A$104, MATCH(TRUE, $A79:$A$104&lt;&gt;"", 0)),""),
     _xlpm.zt, TRIM(CLEAN(IF(_xlpm.upZT&lt;&gt;"", _xlpm.upZT, _xlpm.dnZT))),
     _xlpm.sp, TRIM(CLEAN($B79)),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79" s="46" t="str" cm="1">
        <f t="array" ref="K79">IF($A79="","",
   _xlfn.LET(
     _xlpm.upZT, IFERROR(LOOKUP(2,1/($A$3:$A79&lt;&gt;""),$A$3:$A79),""),
     _xlpm.dnZT, IFERROR(INDEX($A79:$A$104, MATCH(TRUE, $A79:$A$104&lt;&gt;"", 0)),""),
     _xlpm.zt, TRIM(CLEAN(IF(_xlpm.upZT&lt;&gt;"", _xlpm.upZT, _xlpm.dnZT))),
     _xlpm.sp, TRIM(CLEAN($B79)),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79" s="46" t="str" cm="1">
        <f t="array" ref="L79">IF($A79="","",
   _xlfn.LET(
     _xlpm.upZT, IFERROR(LOOKUP(2,1/($A$3:$A79&lt;&gt;""),$A$3:$A79),""),
     _xlpm.dnZT, IFERROR(INDEX($A79:$A$104, MATCH(TRUE, $A79:$A$104&lt;&gt;"", 0)),""),
     _xlpm.zt, TRIM(CLEAN(IF(_xlpm.upZT&lt;&gt;"", _xlpm.upZT, _xlpm.dnZT))),
     _xlpm.sp, TRIM(CLEAN($B79)),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79" s="46" t="str" cm="1">
        <f t="array" ref="M79">IF($A79="","",
   _xlfn.LET(
     _xlpm.upZT, IFERROR(LOOKUP(2,1/($A$3:$A79&lt;&gt;""),$A$3:$A79),""),
     _xlpm.dnZT, IFERROR(INDEX($A79:$A$104, MATCH(TRUE, $A79:$A$104&lt;&gt;"", 0)),""),
     _xlpm.zt, TRIM(CLEAN(IF(_xlpm.upZT&lt;&gt;"", _xlpm.upZT, _xlpm.dnZT))),
     _xlpm.sp, TRIM(CLEAN($B79)),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79" s="46" t="str" cm="1">
        <f t="array" ref="N79">IF($A79="","",
   _xlfn.LET(
     _xlpm.upZT, IFERROR(LOOKUP(2,1/($A$3:$A79&lt;&gt;""),$A$3:$A79),""),
     _xlpm.dnZT, IFERROR(INDEX($A79:$A$104, MATCH(TRUE, $A79:$A$104&lt;&gt;"", 0)),""),
     _xlpm.zt, TRIM(CLEAN(IF(_xlpm.upZT&lt;&gt;"", _xlpm.upZT, _xlpm.dnZT))),
     _xlpm.sp, TRIM(CLEAN($B79)),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79" s="46" t="str" cm="1">
        <f t="array" ref="O79">IF($A79="","",
   _xlfn.LET(
     _xlpm.upZT, IFERROR(LOOKUP(2,1/($A$3:$A79&lt;&gt;""),$A$3:$A79),""),
     _xlpm.dnZT, IFERROR(INDEX($A79:$A$104, MATCH(TRUE, $A79:$A$104&lt;&gt;"", 0)),""),
     _xlpm.zt, TRIM(CLEAN(IF(_xlpm.upZT&lt;&gt;"", _xlpm.upZT, _xlpm.dnZT))),
     _xlpm.sp, TRIM(CLEAN($B79)),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79" s="46" t="str" cm="1">
        <f t="array" ref="P79">IF($A79="","",
   _xlfn.LET(
     _xlpm.upZT, IFERROR(LOOKUP(2,1/($A$3:$A79&lt;&gt;""),$A$3:$A79),""),
     _xlpm.dnZT, IFERROR(INDEX($A79:$A$104, MATCH(TRUE, $A79:$A$104&lt;&gt;"", 0)),""),
     _xlpm.zt, TRIM(CLEAN(IF(_xlpm.upZT&lt;&gt;"", _xlpm.upZT, _xlpm.dnZT))),
     _xlpm.sp, TRIM(CLEAN($B79)),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79" s="46" t="str" cm="1">
        <f t="array" ref="Q79">IF($A79="","",
   _xlfn.LET(
     _xlpm.upZT, IFERROR(LOOKUP(2,1/($A$3:$A79&lt;&gt;""),$A$3:$A79),""),
     _xlpm.dnZT, IFERROR(INDEX($A79:$A$104, MATCH(TRUE, $A79:$A$104&lt;&gt;"", 0)),""),
     _xlpm.zt, TRIM(CLEAN(IF(_xlpm.upZT&lt;&gt;"", _xlpm.upZT, _xlpm.dnZT))),
     _xlpm.sp, TRIM(CLEAN($B79)),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79" s="46" t="str" cm="1">
        <f t="array" ref="R79">IF($A79="","",
   _xlfn.LET(
     _xlpm.upZT, IFERROR(LOOKUP(2,1/($A$3:$A79&lt;&gt;""),$A$3:$A79),""),
     _xlpm.dnZT, IFERROR(INDEX($A79:$A$104, MATCH(TRUE, $A79:$A$104&lt;&gt;"", 0)),""),
     _xlpm.zt, TRIM(CLEAN(IF(_xlpm.upZT&lt;&gt;"", _xlpm.upZT, _xlpm.dnZT))),
     _xlpm.sp, TRIM(CLEAN($B79)),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79" s="97"/>
    </row>
    <row r="80" spans="1:19" x14ac:dyDescent="0.25">
      <c r="A80" s="58" cm="1">
        <f t="array" ref="A80">IFERROR(INDEX($Z:$Z, 2+INT((ROW()-3)/4)), "")</f>
        <v>0</v>
      </c>
      <c r="B80" s="31" t="s">
        <v>107</v>
      </c>
      <c r="C80" s="46" t="str" cm="1">
        <f t="array" ref="C80">IF($A80="","",
   _xlfn.LET(
     _xlpm.upZT, IFERROR(LOOKUP(2,1/($A$3:$A80&lt;&gt;""),$A$3:$A80),""),
     _xlpm.dnZT, IFERROR(INDEX($A80:$A$104, MATCH(TRUE, $A80:$A$104&lt;&gt;"", 0)),""),
     _xlpm.zt, TRIM(CLEAN(IF(_xlpm.upZT&lt;&gt;"", _xlpm.upZT, _xlpm.dnZT))),
     _xlpm.sp, TRIM(CLEAN($B80)),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80" s="46" t="str" cm="1">
        <f t="array" ref="D80">IF($A80="","",
   _xlfn.LET(
     _xlpm.upZT, IFERROR(LOOKUP(2,1/($A$3:$A80&lt;&gt;""),$A$3:$A80),""),
     _xlpm.dnZT, IFERROR(INDEX($A80:$A$104, MATCH(TRUE, $A80:$A$104&lt;&gt;"", 0)),""),
     _xlpm.zt, TRIM(CLEAN(IF(_xlpm.upZT&lt;&gt;"", _xlpm.upZT, _xlpm.dnZT))),
     _xlpm.sp, TRIM(CLEAN($B80)),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80" s="46" t="str" cm="1">
        <f t="array" ref="E80">IF($A80="","",
   _xlfn.LET(
     _xlpm.upZT, IFERROR(LOOKUP(2,1/($A$3:$A80&lt;&gt;""),$A$3:$A80),""),
     _xlpm.dnZT, IFERROR(INDEX($A80:$A$104, MATCH(TRUE, $A80:$A$104&lt;&gt;"", 0)),""),
     _xlpm.zt, TRIM(CLEAN(IF(_xlpm.upZT&lt;&gt;"", _xlpm.upZT, _xlpm.dnZT))),
     _xlpm.sp, TRIM(CLEAN($B80)),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80" s="46" t="str" cm="1">
        <f t="array" ref="F80">IF($A80="","",
   _xlfn.LET(
     _xlpm.upZT, IFERROR(LOOKUP(2,1/($A$3:$A80&lt;&gt;""),$A$3:$A80),""),
     _xlpm.dnZT, IFERROR(INDEX($A80:$A$104, MATCH(TRUE, $A80:$A$104&lt;&gt;"", 0)),""),
     _xlpm.zt, TRIM(CLEAN(IF(_xlpm.upZT&lt;&gt;"", _xlpm.upZT, _xlpm.dnZT))),
     _xlpm.sp, TRIM(CLEAN($B80)),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80" s="46" t="str" cm="1">
        <f t="array" ref="G80">IF($A80="","",
   _xlfn.LET(
     _xlpm.upZT, IFERROR(LOOKUP(2,1/($A$3:$A80&lt;&gt;""),$A$3:$A80),""),
     _xlpm.dnZT, IFERROR(INDEX($A80:$A$104, MATCH(TRUE, $A80:$A$104&lt;&gt;"", 0)),""),
     _xlpm.zt, TRIM(CLEAN(IF(_xlpm.upZT&lt;&gt;"", _xlpm.upZT, _xlpm.dnZT))),
     _xlpm.sp, TRIM(CLEAN($B80)),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80" s="46" t="str" cm="1">
        <f t="array" ref="H80">IF($A80="","",
   _xlfn.LET(
     _xlpm.upZT, IFERROR(LOOKUP(2,1/($A$3:$A80&lt;&gt;""),$A$3:$A80),""),
     _xlpm.dnZT, IFERROR(INDEX($A80:$A$104, MATCH(TRUE, $A80:$A$104&lt;&gt;"", 0)),""),
     _xlpm.zt, TRIM(CLEAN(IF(_xlpm.upZT&lt;&gt;"", _xlpm.upZT, _xlpm.dnZT))),
     _xlpm.sp, TRIM(CLEAN($B80)),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80" s="46" t="str" cm="1">
        <f t="array" ref="I80">IF($A80="","",
   _xlfn.LET(
     _xlpm.upZT, IFERROR(LOOKUP(2,1/($A$3:$A80&lt;&gt;""),$A$3:$A80),""),
     _xlpm.dnZT, IFERROR(INDEX($A80:$A$104, MATCH(TRUE, $A80:$A$104&lt;&gt;"", 0)),""),
     _xlpm.zt, TRIM(CLEAN(IF(_xlpm.upZT&lt;&gt;"", _xlpm.upZT, _xlpm.dnZT))),
     _xlpm.sp, TRIM(CLEAN($B80)),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80" s="46" t="str" cm="1">
        <f t="array" ref="J80">IF($A80="","",
   _xlfn.LET(
     _xlpm.upZT, IFERROR(LOOKUP(2,1/($A$3:$A80&lt;&gt;""),$A$3:$A80),""),
     _xlpm.dnZT, IFERROR(INDEX($A80:$A$104, MATCH(TRUE, $A80:$A$104&lt;&gt;"", 0)),""),
     _xlpm.zt, TRIM(CLEAN(IF(_xlpm.upZT&lt;&gt;"", _xlpm.upZT, _xlpm.dnZT))),
     _xlpm.sp, TRIM(CLEAN($B80)),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80" s="46" t="str" cm="1">
        <f t="array" ref="K80">IF($A80="","",
   _xlfn.LET(
     _xlpm.upZT, IFERROR(LOOKUP(2,1/($A$3:$A80&lt;&gt;""),$A$3:$A80),""),
     _xlpm.dnZT, IFERROR(INDEX($A80:$A$104, MATCH(TRUE, $A80:$A$104&lt;&gt;"", 0)),""),
     _xlpm.zt, TRIM(CLEAN(IF(_xlpm.upZT&lt;&gt;"", _xlpm.upZT, _xlpm.dnZT))),
     _xlpm.sp, TRIM(CLEAN($B80)),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80" s="46" t="str" cm="1">
        <f t="array" ref="L80">IF($A80="","",
   _xlfn.LET(
     _xlpm.upZT, IFERROR(LOOKUP(2,1/($A$3:$A80&lt;&gt;""),$A$3:$A80),""),
     _xlpm.dnZT, IFERROR(INDEX($A80:$A$104, MATCH(TRUE, $A80:$A$104&lt;&gt;"", 0)),""),
     _xlpm.zt, TRIM(CLEAN(IF(_xlpm.upZT&lt;&gt;"", _xlpm.upZT, _xlpm.dnZT))),
     _xlpm.sp, TRIM(CLEAN($B80)),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80" s="46" t="str" cm="1">
        <f t="array" ref="M80">IF($A80="","",
   _xlfn.LET(
     _xlpm.upZT, IFERROR(LOOKUP(2,1/($A$3:$A80&lt;&gt;""),$A$3:$A80),""),
     _xlpm.dnZT, IFERROR(INDEX($A80:$A$104, MATCH(TRUE, $A80:$A$104&lt;&gt;"", 0)),""),
     _xlpm.zt, TRIM(CLEAN(IF(_xlpm.upZT&lt;&gt;"", _xlpm.upZT, _xlpm.dnZT))),
     _xlpm.sp, TRIM(CLEAN($B80)),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80" s="46" t="str" cm="1">
        <f t="array" ref="N80">IF($A80="","",
   _xlfn.LET(
     _xlpm.upZT, IFERROR(LOOKUP(2,1/($A$3:$A80&lt;&gt;""),$A$3:$A80),""),
     _xlpm.dnZT, IFERROR(INDEX($A80:$A$104, MATCH(TRUE, $A80:$A$104&lt;&gt;"", 0)),""),
     _xlpm.zt, TRIM(CLEAN(IF(_xlpm.upZT&lt;&gt;"", _xlpm.upZT, _xlpm.dnZT))),
     _xlpm.sp, TRIM(CLEAN($B80)),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80" s="46" t="str" cm="1">
        <f t="array" ref="O80">IF($A80="","",
   _xlfn.LET(
     _xlpm.upZT, IFERROR(LOOKUP(2,1/($A$3:$A80&lt;&gt;""),$A$3:$A80),""),
     _xlpm.dnZT, IFERROR(INDEX($A80:$A$104, MATCH(TRUE, $A80:$A$104&lt;&gt;"", 0)),""),
     _xlpm.zt, TRIM(CLEAN(IF(_xlpm.upZT&lt;&gt;"", _xlpm.upZT, _xlpm.dnZT))),
     _xlpm.sp, TRIM(CLEAN($B80)),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80" s="46" t="str" cm="1">
        <f t="array" ref="P80">IF($A80="","",
   _xlfn.LET(
     _xlpm.upZT, IFERROR(LOOKUP(2,1/($A$3:$A80&lt;&gt;""),$A$3:$A80),""),
     _xlpm.dnZT, IFERROR(INDEX($A80:$A$104, MATCH(TRUE, $A80:$A$104&lt;&gt;"", 0)),""),
     _xlpm.zt, TRIM(CLEAN(IF(_xlpm.upZT&lt;&gt;"", _xlpm.upZT, _xlpm.dnZT))),
     _xlpm.sp, TRIM(CLEAN($B80)),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80" s="46" t="str" cm="1">
        <f t="array" ref="Q80">IF($A80="","",
   _xlfn.LET(
     _xlpm.upZT, IFERROR(LOOKUP(2,1/($A$3:$A80&lt;&gt;""),$A$3:$A80),""),
     _xlpm.dnZT, IFERROR(INDEX($A80:$A$104, MATCH(TRUE, $A80:$A$104&lt;&gt;"", 0)),""),
     _xlpm.zt, TRIM(CLEAN(IF(_xlpm.upZT&lt;&gt;"", _xlpm.upZT, _xlpm.dnZT))),
     _xlpm.sp, TRIM(CLEAN($B80)),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80" s="46" t="str" cm="1">
        <f t="array" ref="R80">IF($A80="","",
   _xlfn.LET(
     _xlpm.upZT, IFERROR(LOOKUP(2,1/($A$3:$A80&lt;&gt;""),$A$3:$A80),""),
     _xlpm.dnZT, IFERROR(INDEX($A80:$A$104, MATCH(TRUE, $A80:$A$104&lt;&gt;"", 0)),""),
     _xlpm.zt, TRIM(CLEAN(IF(_xlpm.upZT&lt;&gt;"", _xlpm.upZT, _xlpm.dnZT))),
     _xlpm.sp, TRIM(CLEAN($B80)),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80" s="98"/>
    </row>
    <row r="81" spans="1:19" x14ac:dyDescent="0.25">
      <c r="A81" s="58" cm="1">
        <f t="array" ref="A81">IFERROR(INDEX($Z:$Z, 2+INT((ROW()-3)/4)), "")</f>
        <v>0</v>
      </c>
      <c r="B81" s="31" t="s">
        <v>108</v>
      </c>
      <c r="C81" s="46" t="str" cm="1">
        <f t="array" ref="C81">IF($A81="","",
   _xlfn.LET(
     _xlpm.upZT, IFERROR(LOOKUP(2,1/($A$3:$A81&lt;&gt;""),$A$3:$A81),""),
     _xlpm.dnZT, IFERROR(INDEX($A81:$A$104, MATCH(TRUE, $A81:$A$104&lt;&gt;"", 0)),""),
     _xlpm.zt, TRIM(CLEAN(IF(_xlpm.upZT&lt;&gt;"", _xlpm.upZT, _xlpm.dnZT))),
     _xlpm.sp, TRIM(CLEAN($B81)),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81" s="46" t="str" cm="1">
        <f t="array" ref="D81">IF($A81="","",
   _xlfn.LET(
     _xlpm.upZT, IFERROR(LOOKUP(2,1/($A$3:$A81&lt;&gt;""),$A$3:$A81),""),
     _xlpm.dnZT, IFERROR(INDEX($A81:$A$104, MATCH(TRUE, $A81:$A$104&lt;&gt;"", 0)),""),
     _xlpm.zt, TRIM(CLEAN(IF(_xlpm.upZT&lt;&gt;"", _xlpm.upZT, _xlpm.dnZT))),
     _xlpm.sp, TRIM(CLEAN($B81)),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81" s="46" t="str" cm="1">
        <f t="array" ref="E81">IF($A81="","",
   _xlfn.LET(
     _xlpm.upZT, IFERROR(LOOKUP(2,1/($A$3:$A81&lt;&gt;""),$A$3:$A81),""),
     _xlpm.dnZT, IFERROR(INDEX($A81:$A$104, MATCH(TRUE, $A81:$A$104&lt;&gt;"", 0)),""),
     _xlpm.zt, TRIM(CLEAN(IF(_xlpm.upZT&lt;&gt;"", _xlpm.upZT, _xlpm.dnZT))),
     _xlpm.sp, TRIM(CLEAN($B81)),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81" s="46" t="str" cm="1">
        <f t="array" ref="F81">IF($A81="","",
   _xlfn.LET(
     _xlpm.upZT, IFERROR(LOOKUP(2,1/($A$3:$A81&lt;&gt;""),$A$3:$A81),""),
     _xlpm.dnZT, IFERROR(INDEX($A81:$A$104, MATCH(TRUE, $A81:$A$104&lt;&gt;"", 0)),""),
     _xlpm.zt, TRIM(CLEAN(IF(_xlpm.upZT&lt;&gt;"", _xlpm.upZT, _xlpm.dnZT))),
     _xlpm.sp, TRIM(CLEAN($B81)),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81" s="46" t="str" cm="1">
        <f t="array" ref="G81">IF($A81="","",
   _xlfn.LET(
     _xlpm.upZT, IFERROR(LOOKUP(2,1/($A$3:$A81&lt;&gt;""),$A$3:$A81),""),
     _xlpm.dnZT, IFERROR(INDEX($A81:$A$104, MATCH(TRUE, $A81:$A$104&lt;&gt;"", 0)),""),
     _xlpm.zt, TRIM(CLEAN(IF(_xlpm.upZT&lt;&gt;"", _xlpm.upZT, _xlpm.dnZT))),
     _xlpm.sp, TRIM(CLEAN($B81)),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81" s="46" t="str" cm="1">
        <f t="array" ref="H81">IF($A81="","",
   _xlfn.LET(
     _xlpm.upZT, IFERROR(LOOKUP(2,1/($A$3:$A81&lt;&gt;""),$A$3:$A81),""),
     _xlpm.dnZT, IFERROR(INDEX($A81:$A$104, MATCH(TRUE, $A81:$A$104&lt;&gt;"", 0)),""),
     _xlpm.zt, TRIM(CLEAN(IF(_xlpm.upZT&lt;&gt;"", _xlpm.upZT, _xlpm.dnZT))),
     _xlpm.sp, TRIM(CLEAN($B81)),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81" s="46" t="str" cm="1">
        <f t="array" ref="I81">IF($A81="","",
   _xlfn.LET(
     _xlpm.upZT, IFERROR(LOOKUP(2,1/($A$3:$A81&lt;&gt;""),$A$3:$A81),""),
     _xlpm.dnZT, IFERROR(INDEX($A81:$A$104, MATCH(TRUE, $A81:$A$104&lt;&gt;"", 0)),""),
     _xlpm.zt, TRIM(CLEAN(IF(_xlpm.upZT&lt;&gt;"", _xlpm.upZT, _xlpm.dnZT))),
     _xlpm.sp, TRIM(CLEAN($B81)),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81" s="46" t="str" cm="1">
        <f t="array" ref="J81">IF($A81="","",
   _xlfn.LET(
     _xlpm.upZT, IFERROR(LOOKUP(2,1/($A$3:$A81&lt;&gt;""),$A$3:$A81),""),
     _xlpm.dnZT, IFERROR(INDEX($A81:$A$104, MATCH(TRUE, $A81:$A$104&lt;&gt;"", 0)),""),
     _xlpm.zt, TRIM(CLEAN(IF(_xlpm.upZT&lt;&gt;"", _xlpm.upZT, _xlpm.dnZT))),
     _xlpm.sp, TRIM(CLEAN($B81)),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81" s="46" t="str" cm="1">
        <f t="array" ref="K81">IF($A81="","",
   _xlfn.LET(
     _xlpm.upZT, IFERROR(LOOKUP(2,1/($A$3:$A81&lt;&gt;""),$A$3:$A81),""),
     _xlpm.dnZT, IFERROR(INDEX($A81:$A$104, MATCH(TRUE, $A81:$A$104&lt;&gt;"", 0)),""),
     _xlpm.zt, TRIM(CLEAN(IF(_xlpm.upZT&lt;&gt;"", _xlpm.upZT, _xlpm.dnZT))),
     _xlpm.sp, TRIM(CLEAN($B81)),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81" s="46" t="str" cm="1">
        <f t="array" ref="L81">IF($A81="","",
   _xlfn.LET(
     _xlpm.upZT, IFERROR(LOOKUP(2,1/($A$3:$A81&lt;&gt;""),$A$3:$A81),""),
     _xlpm.dnZT, IFERROR(INDEX($A81:$A$104, MATCH(TRUE, $A81:$A$104&lt;&gt;"", 0)),""),
     _xlpm.zt, TRIM(CLEAN(IF(_xlpm.upZT&lt;&gt;"", _xlpm.upZT, _xlpm.dnZT))),
     _xlpm.sp, TRIM(CLEAN($B81)),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81" s="46" t="str" cm="1">
        <f t="array" ref="M81">IF($A81="","",
   _xlfn.LET(
     _xlpm.upZT, IFERROR(LOOKUP(2,1/($A$3:$A81&lt;&gt;""),$A$3:$A81),""),
     _xlpm.dnZT, IFERROR(INDEX($A81:$A$104, MATCH(TRUE, $A81:$A$104&lt;&gt;"", 0)),""),
     _xlpm.zt, TRIM(CLEAN(IF(_xlpm.upZT&lt;&gt;"", _xlpm.upZT, _xlpm.dnZT))),
     _xlpm.sp, TRIM(CLEAN($B81)),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81" s="46" t="str" cm="1">
        <f t="array" ref="N81">IF($A81="","",
   _xlfn.LET(
     _xlpm.upZT, IFERROR(LOOKUP(2,1/($A$3:$A81&lt;&gt;""),$A$3:$A81),""),
     _xlpm.dnZT, IFERROR(INDEX($A81:$A$104, MATCH(TRUE, $A81:$A$104&lt;&gt;"", 0)),""),
     _xlpm.zt, TRIM(CLEAN(IF(_xlpm.upZT&lt;&gt;"", _xlpm.upZT, _xlpm.dnZT))),
     _xlpm.sp, TRIM(CLEAN($B81)),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81" s="46" t="str" cm="1">
        <f t="array" ref="O81">IF($A81="","",
   _xlfn.LET(
     _xlpm.upZT, IFERROR(LOOKUP(2,1/($A$3:$A81&lt;&gt;""),$A$3:$A81),""),
     _xlpm.dnZT, IFERROR(INDEX($A81:$A$104, MATCH(TRUE, $A81:$A$104&lt;&gt;"", 0)),""),
     _xlpm.zt, TRIM(CLEAN(IF(_xlpm.upZT&lt;&gt;"", _xlpm.upZT, _xlpm.dnZT))),
     _xlpm.sp, TRIM(CLEAN($B81)),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81" s="46" t="str" cm="1">
        <f t="array" ref="P81">IF($A81="","",
   _xlfn.LET(
     _xlpm.upZT, IFERROR(LOOKUP(2,1/($A$3:$A81&lt;&gt;""),$A$3:$A81),""),
     _xlpm.dnZT, IFERROR(INDEX($A81:$A$104, MATCH(TRUE, $A81:$A$104&lt;&gt;"", 0)),""),
     _xlpm.zt, TRIM(CLEAN(IF(_xlpm.upZT&lt;&gt;"", _xlpm.upZT, _xlpm.dnZT))),
     _xlpm.sp, TRIM(CLEAN($B81)),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81" s="46" t="str" cm="1">
        <f t="array" ref="Q81">IF($A81="","",
   _xlfn.LET(
     _xlpm.upZT, IFERROR(LOOKUP(2,1/($A$3:$A81&lt;&gt;""),$A$3:$A81),""),
     _xlpm.dnZT, IFERROR(INDEX($A81:$A$104, MATCH(TRUE, $A81:$A$104&lt;&gt;"", 0)),""),
     _xlpm.zt, TRIM(CLEAN(IF(_xlpm.upZT&lt;&gt;"", _xlpm.upZT, _xlpm.dnZT))),
     _xlpm.sp, TRIM(CLEAN($B81)),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81" s="46" t="str" cm="1">
        <f t="array" ref="R81">IF($A81="","",
   _xlfn.LET(
     _xlpm.upZT, IFERROR(LOOKUP(2,1/($A$3:$A81&lt;&gt;""),$A$3:$A81),""),
     _xlpm.dnZT, IFERROR(INDEX($A81:$A$104, MATCH(TRUE, $A81:$A$104&lt;&gt;"", 0)),""),
     _xlpm.zt, TRIM(CLEAN(IF(_xlpm.upZT&lt;&gt;"", _xlpm.upZT, _xlpm.dnZT))),
     _xlpm.sp, TRIM(CLEAN($B81)),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81" s="98"/>
    </row>
    <row r="82" spans="1:19" x14ac:dyDescent="0.25">
      <c r="A82" s="58" cm="1">
        <f t="array" ref="A82">IFERROR(INDEX($Z:$Z, 2+INT((ROW()-3)/4)), "")</f>
        <v>0</v>
      </c>
      <c r="B82" s="31" t="s">
        <v>109</v>
      </c>
      <c r="C82" s="46" t="str" cm="1">
        <f t="array" ref="C82">IF($A82="","",
   _xlfn.LET(
     _xlpm.upZT, IFERROR(LOOKUP(2,1/($A$3:$A82&lt;&gt;""),$A$3:$A82),""),
     _xlpm.dnZT, IFERROR(INDEX($A82:$A$104, MATCH(TRUE, $A82:$A$104&lt;&gt;"", 0)),""),
     _xlpm.zt, TRIM(CLEAN(IF(_xlpm.upZT&lt;&gt;"", _xlpm.upZT, _xlpm.dnZT))),
     _xlpm.sp, TRIM(CLEAN($B82)),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82" s="46" t="str" cm="1">
        <f t="array" ref="D82">IF($A82="","",
   _xlfn.LET(
     _xlpm.upZT, IFERROR(LOOKUP(2,1/($A$3:$A82&lt;&gt;""),$A$3:$A82),""),
     _xlpm.dnZT, IFERROR(INDEX($A82:$A$104, MATCH(TRUE, $A82:$A$104&lt;&gt;"", 0)),""),
     _xlpm.zt, TRIM(CLEAN(IF(_xlpm.upZT&lt;&gt;"", _xlpm.upZT, _xlpm.dnZT))),
     _xlpm.sp, TRIM(CLEAN($B82)),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82" s="46" t="str" cm="1">
        <f t="array" ref="E82">IF($A82="","",
   _xlfn.LET(
     _xlpm.upZT, IFERROR(LOOKUP(2,1/($A$3:$A82&lt;&gt;""),$A$3:$A82),""),
     _xlpm.dnZT, IFERROR(INDEX($A82:$A$104, MATCH(TRUE, $A82:$A$104&lt;&gt;"", 0)),""),
     _xlpm.zt, TRIM(CLEAN(IF(_xlpm.upZT&lt;&gt;"", _xlpm.upZT, _xlpm.dnZT))),
     _xlpm.sp, TRIM(CLEAN($B82)),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82" s="46" t="str" cm="1">
        <f t="array" ref="F82">IF($A82="","",
   _xlfn.LET(
     _xlpm.upZT, IFERROR(LOOKUP(2,1/($A$3:$A82&lt;&gt;""),$A$3:$A82),""),
     _xlpm.dnZT, IFERROR(INDEX($A82:$A$104, MATCH(TRUE, $A82:$A$104&lt;&gt;"", 0)),""),
     _xlpm.zt, TRIM(CLEAN(IF(_xlpm.upZT&lt;&gt;"", _xlpm.upZT, _xlpm.dnZT))),
     _xlpm.sp, TRIM(CLEAN($B82)),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82" s="46" t="str" cm="1">
        <f t="array" ref="G82">IF($A82="","",
   _xlfn.LET(
     _xlpm.upZT, IFERROR(LOOKUP(2,1/($A$3:$A82&lt;&gt;""),$A$3:$A82),""),
     _xlpm.dnZT, IFERROR(INDEX($A82:$A$104, MATCH(TRUE, $A82:$A$104&lt;&gt;"", 0)),""),
     _xlpm.zt, TRIM(CLEAN(IF(_xlpm.upZT&lt;&gt;"", _xlpm.upZT, _xlpm.dnZT))),
     _xlpm.sp, TRIM(CLEAN($B82)),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82" s="46" t="str" cm="1">
        <f t="array" ref="H82">IF($A82="","",
   _xlfn.LET(
     _xlpm.upZT, IFERROR(LOOKUP(2,1/($A$3:$A82&lt;&gt;""),$A$3:$A82),""),
     _xlpm.dnZT, IFERROR(INDEX($A82:$A$104, MATCH(TRUE, $A82:$A$104&lt;&gt;"", 0)),""),
     _xlpm.zt, TRIM(CLEAN(IF(_xlpm.upZT&lt;&gt;"", _xlpm.upZT, _xlpm.dnZT))),
     _xlpm.sp, TRIM(CLEAN($B82)),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82" s="46" t="str" cm="1">
        <f t="array" ref="I82">IF($A82="","",
   _xlfn.LET(
     _xlpm.upZT, IFERROR(LOOKUP(2,1/($A$3:$A82&lt;&gt;""),$A$3:$A82),""),
     _xlpm.dnZT, IFERROR(INDEX($A82:$A$104, MATCH(TRUE, $A82:$A$104&lt;&gt;"", 0)),""),
     _xlpm.zt, TRIM(CLEAN(IF(_xlpm.upZT&lt;&gt;"", _xlpm.upZT, _xlpm.dnZT))),
     _xlpm.sp, TRIM(CLEAN($B82)),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82" s="46" t="str" cm="1">
        <f t="array" ref="J82">IF($A82="","",
   _xlfn.LET(
     _xlpm.upZT, IFERROR(LOOKUP(2,1/($A$3:$A82&lt;&gt;""),$A$3:$A82),""),
     _xlpm.dnZT, IFERROR(INDEX($A82:$A$104, MATCH(TRUE, $A82:$A$104&lt;&gt;"", 0)),""),
     _xlpm.zt, TRIM(CLEAN(IF(_xlpm.upZT&lt;&gt;"", _xlpm.upZT, _xlpm.dnZT))),
     _xlpm.sp, TRIM(CLEAN($B82)),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82" s="46" t="str" cm="1">
        <f t="array" ref="K82">IF($A82="","",
   _xlfn.LET(
     _xlpm.upZT, IFERROR(LOOKUP(2,1/($A$3:$A82&lt;&gt;""),$A$3:$A82),""),
     _xlpm.dnZT, IFERROR(INDEX($A82:$A$104, MATCH(TRUE, $A82:$A$104&lt;&gt;"", 0)),""),
     _xlpm.zt, TRIM(CLEAN(IF(_xlpm.upZT&lt;&gt;"", _xlpm.upZT, _xlpm.dnZT))),
     _xlpm.sp, TRIM(CLEAN($B82)),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82" s="46" t="str" cm="1">
        <f t="array" ref="L82">IF($A82="","",
   _xlfn.LET(
     _xlpm.upZT, IFERROR(LOOKUP(2,1/($A$3:$A82&lt;&gt;""),$A$3:$A82),""),
     _xlpm.dnZT, IFERROR(INDEX($A82:$A$104, MATCH(TRUE, $A82:$A$104&lt;&gt;"", 0)),""),
     _xlpm.zt, TRIM(CLEAN(IF(_xlpm.upZT&lt;&gt;"", _xlpm.upZT, _xlpm.dnZT))),
     _xlpm.sp, TRIM(CLEAN($B82)),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82" s="46" t="str" cm="1">
        <f t="array" ref="M82">IF($A82="","",
   _xlfn.LET(
     _xlpm.upZT, IFERROR(LOOKUP(2,1/($A$3:$A82&lt;&gt;""),$A$3:$A82),""),
     _xlpm.dnZT, IFERROR(INDEX($A82:$A$104, MATCH(TRUE, $A82:$A$104&lt;&gt;"", 0)),""),
     _xlpm.zt, TRIM(CLEAN(IF(_xlpm.upZT&lt;&gt;"", _xlpm.upZT, _xlpm.dnZT))),
     _xlpm.sp, TRIM(CLEAN($B82)),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82" s="46" t="str" cm="1">
        <f t="array" ref="N82">IF($A82="","",
   _xlfn.LET(
     _xlpm.upZT, IFERROR(LOOKUP(2,1/($A$3:$A82&lt;&gt;""),$A$3:$A82),""),
     _xlpm.dnZT, IFERROR(INDEX($A82:$A$104, MATCH(TRUE, $A82:$A$104&lt;&gt;"", 0)),""),
     _xlpm.zt, TRIM(CLEAN(IF(_xlpm.upZT&lt;&gt;"", _xlpm.upZT, _xlpm.dnZT))),
     _xlpm.sp, TRIM(CLEAN($B82)),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82" s="46" t="str" cm="1">
        <f t="array" ref="O82">IF($A82="","",
   _xlfn.LET(
     _xlpm.upZT, IFERROR(LOOKUP(2,1/($A$3:$A82&lt;&gt;""),$A$3:$A82),""),
     _xlpm.dnZT, IFERROR(INDEX($A82:$A$104, MATCH(TRUE, $A82:$A$104&lt;&gt;"", 0)),""),
     _xlpm.zt, TRIM(CLEAN(IF(_xlpm.upZT&lt;&gt;"", _xlpm.upZT, _xlpm.dnZT))),
     _xlpm.sp, TRIM(CLEAN($B82)),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82" s="46" t="str" cm="1">
        <f t="array" ref="P82">IF($A82="","",
   _xlfn.LET(
     _xlpm.upZT, IFERROR(LOOKUP(2,1/($A$3:$A82&lt;&gt;""),$A$3:$A82),""),
     _xlpm.dnZT, IFERROR(INDEX($A82:$A$104, MATCH(TRUE, $A82:$A$104&lt;&gt;"", 0)),""),
     _xlpm.zt, TRIM(CLEAN(IF(_xlpm.upZT&lt;&gt;"", _xlpm.upZT, _xlpm.dnZT))),
     _xlpm.sp, TRIM(CLEAN($B82)),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82" s="46" t="str" cm="1">
        <f t="array" ref="Q82">IF($A82="","",
   _xlfn.LET(
     _xlpm.upZT, IFERROR(LOOKUP(2,1/($A$3:$A82&lt;&gt;""),$A$3:$A82),""),
     _xlpm.dnZT, IFERROR(INDEX($A82:$A$104, MATCH(TRUE, $A82:$A$104&lt;&gt;"", 0)),""),
     _xlpm.zt, TRIM(CLEAN(IF(_xlpm.upZT&lt;&gt;"", _xlpm.upZT, _xlpm.dnZT))),
     _xlpm.sp, TRIM(CLEAN($B82)),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82" s="46" t="str" cm="1">
        <f t="array" ref="R82">IF($A82="","",
   _xlfn.LET(
     _xlpm.upZT, IFERROR(LOOKUP(2,1/($A$3:$A82&lt;&gt;""),$A$3:$A82),""),
     _xlpm.dnZT, IFERROR(INDEX($A82:$A$104, MATCH(TRUE, $A82:$A$104&lt;&gt;"", 0)),""),
     _xlpm.zt, TRIM(CLEAN(IF(_xlpm.upZT&lt;&gt;"", _xlpm.upZT, _xlpm.dnZT))),
     _xlpm.sp, TRIM(CLEAN($B82)),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82" s="98"/>
    </row>
    <row r="83" spans="1:19" x14ac:dyDescent="0.25">
      <c r="A83" s="58" cm="1">
        <f t="array" ref="A83">IFERROR(INDEX($Z:$Z, 2+INT((ROW()-3)/4)), "")</f>
        <v>0</v>
      </c>
      <c r="B83" s="31" t="s">
        <v>106</v>
      </c>
      <c r="C83" s="46" t="str" cm="1">
        <f t="array" ref="C83">IF($A83="","",
   _xlfn.LET(
     _xlpm.upZT, IFERROR(LOOKUP(2,1/($A$3:$A83&lt;&gt;""),$A$3:$A83),""),
     _xlpm.dnZT, IFERROR(INDEX($A83:$A$104, MATCH(TRUE, $A83:$A$104&lt;&gt;"", 0)),""),
     _xlpm.zt, TRIM(CLEAN(IF(_xlpm.upZT&lt;&gt;"", _xlpm.upZT, _xlpm.dnZT))),
     _xlpm.sp, TRIM(CLEAN($B83)),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83" s="46" t="str" cm="1">
        <f t="array" ref="D83">IF($A83="","",
   _xlfn.LET(
     _xlpm.upZT, IFERROR(LOOKUP(2,1/($A$3:$A83&lt;&gt;""),$A$3:$A83),""),
     _xlpm.dnZT, IFERROR(INDEX($A83:$A$104, MATCH(TRUE, $A83:$A$104&lt;&gt;"", 0)),""),
     _xlpm.zt, TRIM(CLEAN(IF(_xlpm.upZT&lt;&gt;"", _xlpm.upZT, _xlpm.dnZT))),
     _xlpm.sp, TRIM(CLEAN($B83)),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83" s="46" t="str" cm="1">
        <f t="array" ref="E83">IF($A83="","",
   _xlfn.LET(
     _xlpm.upZT, IFERROR(LOOKUP(2,1/($A$3:$A83&lt;&gt;""),$A$3:$A83),""),
     _xlpm.dnZT, IFERROR(INDEX($A83:$A$104, MATCH(TRUE, $A83:$A$104&lt;&gt;"", 0)),""),
     _xlpm.zt, TRIM(CLEAN(IF(_xlpm.upZT&lt;&gt;"", _xlpm.upZT, _xlpm.dnZT))),
     _xlpm.sp, TRIM(CLEAN($B83)),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83" s="46" t="str" cm="1">
        <f t="array" ref="F83">IF($A83="","",
   _xlfn.LET(
     _xlpm.upZT, IFERROR(LOOKUP(2,1/($A$3:$A83&lt;&gt;""),$A$3:$A83),""),
     _xlpm.dnZT, IFERROR(INDEX($A83:$A$104, MATCH(TRUE, $A83:$A$104&lt;&gt;"", 0)),""),
     _xlpm.zt, TRIM(CLEAN(IF(_xlpm.upZT&lt;&gt;"", _xlpm.upZT, _xlpm.dnZT))),
     _xlpm.sp, TRIM(CLEAN($B83)),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83" s="46" t="str" cm="1">
        <f t="array" ref="G83">IF($A83="","",
   _xlfn.LET(
     _xlpm.upZT, IFERROR(LOOKUP(2,1/($A$3:$A83&lt;&gt;""),$A$3:$A83),""),
     _xlpm.dnZT, IFERROR(INDEX($A83:$A$104, MATCH(TRUE, $A83:$A$104&lt;&gt;"", 0)),""),
     _xlpm.zt, TRIM(CLEAN(IF(_xlpm.upZT&lt;&gt;"", _xlpm.upZT, _xlpm.dnZT))),
     _xlpm.sp, TRIM(CLEAN($B83)),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83" s="46" t="str" cm="1">
        <f t="array" ref="H83">IF($A83="","",
   _xlfn.LET(
     _xlpm.upZT, IFERROR(LOOKUP(2,1/($A$3:$A83&lt;&gt;""),$A$3:$A83),""),
     _xlpm.dnZT, IFERROR(INDEX($A83:$A$104, MATCH(TRUE, $A83:$A$104&lt;&gt;"", 0)),""),
     _xlpm.zt, TRIM(CLEAN(IF(_xlpm.upZT&lt;&gt;"", _xlpm.upZT, _xlpm.dnZT))),
     _xlpm.sp, TRIM(CLEAN($B83)),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83" s="46" t="str" cm="1">
        <f t="array" ref="I83">IF($A83="","",
   _xlfn.LET(
     _xlpm.upZT, IFERROR(LOOKUP(2,1/($A$3:$A83&lt;&gt;""),$A$3:$A83),""),
     _xlpm.dnZT, IFERROR(INDEX($A83:$A$104, MATCH(TRUE, $A83:$A$104&lt;&gt;"", 0)),""),
     _xlpm.zt, TRIM(CLEAN(IF(_xlpm.upZT&lt;&gt;"", _xlpm.upZT, _xlpm.dnZT))),
     _xlpm.sp, TRIM(CLEAN($B83)),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83" s="46" t="str" cm="1">
        <f t="array" ref="J83">IF($A83="","",
   _xlfn.LET(
     _xlpm.upZT, IFERROR(LOOKUP(2,1/($A$3:$A83&lt;&gt;""),$A$3:$A83),""),
     _xlpm.dnZT, IFERROR(INDEX($A83:$A$104, MATCH(TRUE, $A83:$A$104&lt;&gt;"", 0)),""),
     _xlpm.zt, TRIM(CLEAN(IF(_xlpm.upZT&lt;&gt;"", _xlpm.upZT, _xlpm.dnZT))),
     _xlpm.sp, TRIM(CLEAN($B83)),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83" s="46" t="str" cm="1">
        <f t="array" ref="K83">IF($A83="","",
   _xlfn.LET(
     _xlpm.upZT, IFERROR(LOOKUP(2,1/($A$3:$A83&lt;&gt;""),$A$3:$A83),""),
     _xlpm.dnZT, IFERROR(INDEX($A83:$A$104, MATCH(TRUE, $A83:$A$104&lt;&gt;"", 0)),""),
     _xlpm.zt, TRIM(CLEAN(IF(_xlpm.upZT&lt;&gt;"", _xlpm.upZT, _xlpm.dnZT))),
     _xlpm.sp, TRIM(CLEAN($B83)),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83" s="46" t="str" cm="1">
        <f t="array" ref="L83">IF($A83="","",
   _xlfn.LET(
     _xlpm.upZT, IFERROR(LOOKUP(2,1/($A$3:$A83&lt;&gt;""),$A$3:$A83),""),
     _xlpm.dnZT, IFERROR(INDEX($A83:$A$104, MATCH(TRUE, $A83:$A$104&lt;&gt;"", 0)),""),
     _xlpm.zt, TRIM(CLEAN(IF(_xlpm.upZT&lt;&gt;"", _xlpm.upZT, _xlpm.dnZT))),
     _xlpm.sp, TRIM(CLEAN($B83)),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83" s="46" t="str" cm="1">
        <f t="array" ref="M83">IF($A83="","",
   _xlfn.LET(
     _xlpm.upZT, IFERROR(LOOKUP(2,1/($A$3:$A83&lt;&gt;""),$A$3:$A83),""),
     _xlpm.dnZT, IFERROR(INDEX($A83:$A$104, MATCH(TRUE, $A83:$A$104&lt;&gt;"", 0)),""),
     _xlpm.zt, TRIM(CLEAN(IF(_xlpm.upZT&lt;&gt;"", _xlpm.upZT, _xlpm.dnZT))),
     _xlpm.sp, TRIM(CLEAN($B83)),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83" s="46" t="str" cm="1">
        <f t="array" ref="N83">IF($A83="","",
   _xlfn.LET(
     _xlpm.upZT, IFERROR(LOOKUP(2,1/($A$3:$A83&lt;&gt;""),$A$3:$A83),""),
     _xlpm.dnZT, IFERROR(INDEX($A83:$A$104, MATCH(TRUE, $A83:$A$104&lt;&gt;"", 0)),""),
     _xlpm.zt, TRIM(CLEAN(IF(_xlpm.upZT&lt;&gt;"", _xlpm.upZT, _xlpm.dnZT))),
     _xlpm.sp, TRIM(CLEAN($B83)),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83" s="46" t="str" cm="1">
        <f t="array" ref="O83">IF($A83="","",
   _xlfn.LET(
     _xlpm.upZT, IFERROR(LOOKUP(2,1/($A$3:$A83&lt;&gt;""),$A$3:$A83),""),
     _xlpm.dnZT, IFERROR(INDEX($A83:$A$104, MATCH(TRUE, $A83:$A$104&lt;&gt;"", 0)),""),
     _xlpm.zt, TRIM(CLEAN(IF(_xlpm.upZT&lt;&gt;"", _xlpm.upZT, _xlpm.dnZT))),
     _xlpm.sp, TRIM(CLEAN($B83)),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83" s="46" t="str" cm="1">
        <f t="array" ref="P83">IF($A83="","",
   _xlfn.LET(
     _xlpm.upZT, IFERROR(LOOKUP(2,1/($A$3:$A83&lt;&gt;""),$A$3:$A83),""),
     _xlpm.dnZT, IFERROR(INDEX($A83:$A$104, MATCH(TRUE, $A83:$A$104&lt;&gt;"", 0)),""),
     _xlpm.zt, TRIM(CLEAN(IF(_xlpm.upZT&lt;&gt;"", _xlpm.upZT, _xlpm.dnZT))),
     _xlpm.sp, TRIM(CLEAN($B83)),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83" s="46" t="str" cm="1">
        <f t="array" ref="Q83">IF($A83="","",
   _xlfn.LET(
     _xlpm.upZT, IFERROR(LOOKUP(2,1/($A$3:$A83&lt;&gt;""),$A$3:$A83),""),
     _xlpm.dnZT, IFERROR(INDEX($A83:$A$104, MATCH(TRUE, $A83:$A$104&lt;&gt;"", 0)),""),
     _xlpm.zt, TRIM(CLEAN(IF(_xlpm.upZT&lt;&gt;"", _xlpm.upZT, _xlpm.dnZT))),
     _xlpm.sp, TRIM(CLEAN($B83)),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83" s="46" t="str" cm="1">
        <f t="array" ref="R83">IF($A83="","",
   _xlfn.LET(
     _xlpm.upZT, IFERROR(LOOKUP(2,1/($A$3:$A83&lt;&gt;""),$A$3:$A83),""),
     _xlpm.dnZT, IFERROR(INDEX($A83:$A$104, MATCH(TRUE, $A83:$A$104&lt;&gt;"", 0)),""),
     _xlpm.zt, TRIM(CLEAN(IF(_xlpm.upZT&lt;&gt;"", _xlpm.upZT, _xlpm.dnZT))),
     _xlpm.sp, TRIM(CLEAN($B83)),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83" s="97"/>
    </row>
    <row r="84" spans="1:19" x14ac:dyDescent="0.25">
      <c r="A84" s="58" cm="1">
        <f t="array" ref="A84">IFERROR(INDEX($Z:$Z, 2+INT((ROW()-3)/4)), "")</f>
        <v>0</v>
      </c>
      <c r="B84" s="31" t="s">
        <v>107</v>
      </c>
      <c r="C84" s="46" t="str" cm="1">
        <f t="array" ref="C84">IF($A84="","",
   _xlfn.LET(
     _xlpm.upZT, IFERROR(LOOKUP(2,1/($A$3:$A84&lt;&gt;""),$A$3:$A84),""),
     _xlpm.dnZT, IFERROR(INDEX($A84:$A$104, MATCH(TRUE, $A84:$A$104&lt;&gt;"", 0)),""),
     _xlpm.zt, TRIM(CLEAN(IF(_xlpm.upZT&lt;&gt;"", _xlpm.upZT, _xlpm.dnZT))),
     _xlpm.sp, TRIM(CLEAN($B84)),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84" s="46" t="str" cm="1">
        <f t="array" ref="D84">IF($A84="","",
   _xlfn.LET(
     _xlpm.upZT, IFERROR(LOOKUP(2,1/($A$3:$A84&lt;&gt;""),$A$3:$A84),""),
     _xlpm.dnZT, IFERROR(INDEX($A84:$A$104, MATCH(TRUE, $A84:$A$104&lt;&gt;"", 0)),""),
     _xlpm.zt, TRIM(CLEAN(IF(_xlpm.upZT&lt;&gt;"", _xlpm.upZT, _xlpm.dnZT))),
     _xlpm.sp, TRIM(CLEAN($B84)),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84" s="46" t="str" cm="1">
        <f t="array" ref="E84">IF($A84="","",
   _xlfn.LET(
     _xlpm.upZT, IFERROR(LOOKUP(2,1/($A$3:$A84&lt;&gt;""),$A$3:$A84),""),
     _xlpm.dnZT, IFERROR(INDEX($A84:$A$104, MATCH(TRUE, $A84:$A$104&lt;&gt;"", 0)),""),
     _xlpm.zt, TRIM(CLEAN(IF(_xlpm.upZT&lt;&gt;"", _xlpm.upZT, _xlpm.dnZT))),
     _xlpm.sp, TRIM(CLEAN($B84)),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84" s="46" t="str" cm="1">
        <f t="array" ref="F84">IF($A84="","",
   _xlfn.LET(
     _xlpm.upZT, IFERROR(LOOKUP(2,1/($A$3:$A84&lt;&gt;""),$A$3:$A84),""),
     _xlpm.dnZT, IFERROR(INDEX($A84:$A$104, MATCH(TRUE, $A84:$A$104&lt;&gt;"", 0)),""),
     _xlpm.zt, TRIM(CLEAN(IF(_xlpm.upZT&lt;&gt;"", _xlpm.upZT, _xlpm.dnZT))),
     _xlpm.sp, TRIM(CLEAN($B84)),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84" s="46" t="str" cm="1">
        <f t="array" ref="G84">IF($A84="","",
   _xlfn.LET(
     _xlpm.upZT, IFERROR(LOOKUP(2,1/($A$3:$A84&lt;&gt;""),$A$3:$A84),""),
     _xlpm.dnZT, IFERROR(INDEX($A84:$A$104, MATCH(TRUE, $A84:$A$104&lt;&gt;"", 0)),""),
     _xlpm.zt, TRIM(CLEAN(IF(_xlpm.upZT&lt;&gt;"", _xlpm.upZT, _xlpm.dnZT))),
     _xlpm.sp, TRIM(CLEAN($B84)),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84" s="46" t="str" cm="1">
        <f t="array" ref="H84">IF($A84="","",
   _xlfn.LET(
     _xlpm.upZT, IFERROR(LOOKUP(2,1/($A$3:$A84&lt;&gt;""),$A$3:$A84),""),
     _xlpm.dnZT, IFERROR(INDEX($A84:$A$104, MATCH(TRUE, $A84:$A$104&lt;&gt;"", 0)),""),
     _xlpm.zt, TRIM(CLEAN(IF(_xlpm.upZT&lt;&gt;"", _xlpm.upZT, _xlpm.dnZT))),
     _xlpm.sp, TRIM(CLEAN($B84)),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84" s="46" t="str" cm="1">
        <f t="array" ref="I84">IF($A84="","",
   _xlfn.LET(
     _xlpm.upZT, IFERROR(LOOKUP(2,1/($A$3:$A84&lt;&gt;""),$A$3:$A84),""),
     _xlpm.dnZT, IFERROR(INDEX($A84:$A$104, MATCH(TRUE, $A84:$A$104&lt;&gt;"", 0)),""),
     _xlpm.zt, TRIM(CLEAN(IF(_xlpm.upZT&lt;&gt;"", _xlpm.upZT, _xlpm.dnZT))),
     _xlpm.sp, TRIM(CLEAN($B84)),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84" s="46" t="str" cm="1">
        <f t="array" ref="J84">IF($A84="","",
   _xlfn.LET(
     _xlpm.upZT, IFERROR(LOOKUP(2,1/($A$3:$A84&lt;&gt;""),$A$3:$A84),""),
     _xlpm.dnZT, IFERROR(INDEX($A84:$A$104, MATCH(TRUE, $A84:$A$104&lt;&gt;"", 0)),""),
     _xlpm.zt, TRIM(CLEAN(IF(_xlpm.upZT&lt;&gt;"", _xlpm.upZT, _xlpm.dnZT))),
     _xlpm.sp, TRIM(CLEAN($B84)),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84" s="46" t="str" cm="1">
        <f t="array" ref="K84">IF($A84="","",
   _xlfn.LET(
     _xlpm.upZT, IFERROR(LOOKUP(2,1/($A$3:$A84&lt;&gt;""),$A$3:$A84),""),
     _xlpm.dnZT, IFERROR(INDEX($A84:$A$104, MATCH(TRUE, $A84:$A$104&lt;&gt;"", 0)),""),
     _xlpm.zt, TRIM(CLEAN(IF(_xlpm.upZT&lt;&gt;"", _xlpm.upZT, _xlpm.dnZT))),
     _xlpm.sp, TRIM(CLEAN($B84)),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84" s="46" t="str" cm="1">
        <f t="array" ref="L84">IF($A84="","",
   _xlfn.LET(
     _xlpm.upZT, IFERROR(LOOKUP(2,1/($A$3:$A84&lt;&gt;""),$A$3:$A84),""),
     _xlpm.dnZT, IFERROR(INDEX($A84:$A$104, MATCH(TRUE, $A84:$A$104&lt;&gt;"", 0)),""),
     _xlpm.zt, TRIM(CLEAN(IF(_xlpm.upZT&lt;&gt;"", _xlpm.upZT, _xlpm.dnZT))),
     _xlpm.sp, TRIM(CLEAN($B84)),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84" s="46" t="str" cm="1">
        <f t="array" ref="M84">IF($A84="","",
   _xlfn.LET(
     _xlpm.upZT, IFERROR(LOOKUP(2,1/($A$3:$A84&lt;&gt;""),$A$3:$A84),""),
     _xlpm.dnZT, IFERROR(INDEX($A84:$A$104, MATCH(TRUE, $A84:$A$104&lt;&gt;"", 0)),""),
     _xlpm.zt, TRIM(CLEAN(IF(_xlpm.upZT&lt;&gt;"", _xlpm.upZT, _xlpm.dnZT))),
     _xlpm.sp, TRIM(CLEAN($B84)),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84" s="46" t="str" cm="1">
        <f t="array" ref="N84">IF($A84="","",
   _xlfn.LET(
     _xlpm.upZT, IFERROR(LOOKUP(2,1/($A$3:$A84&lt;&gt;""),$A$3:$A84),""),
     _xlpm.dnZT, IFERROR(INDEX($A84:$A$104, MATCH(TRUE, $A84:$A$104&lt;&gt;"", 0)),""),
     _xlpm.zt, TRIM(CLEAN(IF(_xlpm.upZT&lt;&gt;"", _xlpm.upZT, _xlpm.dnZT))),
     _xlpm.sp, TRIM(CLEAN($B84)),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84" s="46" t="str" cm="1">
        <f t="array" ref="O84">IF($A84="","",
   _xlfn.LET(
     _xlpm.upZT, IFERROR(LOOKUP(2,1/($A$3:$A84&lt;&gt;""),$A$3:$A84),""),
     _xlpm.dnZT, IFERROR(INDEX($A84:$A$104, MATCH(TRUE, $A84:$A$104&lt;&gt;"", 0)),""),
     _xlpm.zt, TRIM(CLEAN(IF(_xlpm.upZT&lt;&gt;"", _xlpm.upZT, _xlpm.dnZT))),
     _xlpm.sp, TRIM(CLEAN($B84)),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84" s="46" t="str" cm="1">
        <f t="array" ref="P84">IF($A84="","",
   _xlfn.LET(
     _xlpm.upZT, IFERROR(LOOKUP(2,1/($A$3:$A84&lt;&gt;""),$A$3:$A84),""),
     _xlpm.dnZT, IFERROR(INDEX($A84:$A$104, MATCH(TRUE, $A84:$A$104&lt;&gt;"", 0)),""),
     _xlpm.zt, TRIM(CLEAN(IF(_xlpm.upZT&lt;&gt;"", _xlpm.upZT, _xlpm.dnZT))),
     _xlpm.sp, TRIM(CLEAN($B84)),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84" s="46" t="str" cm="1">
        <f t="array" ref="Q84">IF($A84="","",
   _xlfn.LET(
     _xlpm.upZT, IFERROR(LOOKUP(2,1/($A$3:$A84&lt;&gt;""),$A$3:$A84),""),
     _xlpm.dnZT, IFERROR(INDEX($A84:$A$104, MATCH(TRUE, $A84:$A$104&lt;&gt;"", 0)),""),
     _xlpm.zt, TRIM(CLEAN(IF(_xlpm.upZT&lt;&gt;"", _xlpm.upZT, _xlpm.dnZT))),
     _xlpm.sp, TRIM(CLEAN($B84)),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84" s="46" t="str" cm="1">
        <f t="array" ref="R84">IF($A84="","",
   _xlfn.LET(
     _xlpm.upZT, IFERROR(LOOKUP(2,1/($A$3:$A84&lt;&gt;""),$A$3:$A84),""),
     _xlpm.dnZT, IFERROR(INDEX($A84:$A$104, MATCH(TRUE, $A84:$A$104&lt;&gt;"", 0)),""),
     _xlpm.zt, TRIM(CLEAN(IF(_xlpm.upZT&lt;&gt;"", _xlpm.upZT, _xlpm.dnZT))),
     _xlpm.sp, TRIM(CLEAN($B84)),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84" s="98"/>
    </row>
    <row r="85" spans="1:19" x14ac:dyDescent="0.25">
      <c r="A85" s="58" cm="1">
        <f t="array" ref="A85">IFERROR(INDEX($Z:$Z, 2+INT((ROW()-3)/4)), "")</f>
        <v>0</v>
      </c>
      <c r="B85" s="31" t="s">
        <v>108</v>
      </c>
      <c r="C85" s="46" t="str" cm="1">
        <f t="array" ref="C85">IF($A85="","",
   _xlfn.LET(
     _xlpm.upZT, IFERROR(LOOKUP(2,1/($A$3:$A85&lt;&gt;""),$A$3:$A85),""),
     _xlpm.dnZT, IFERROR(INDEX($A85:$A$104, MATCH(TRUE, $A85:$A$104&lt;&gt;"", 0)),""),
     _xlpm.zt, TRIM(CLEAN(IF(_xlpm.upZT&lt;&gt;"", _xlpm.upZT, _xlpm.dnZT))),
     _xlpm.sp, TRIM(CLEAN($B85)),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85" s="46" t="str" cm="1">
        <f t="array" ref="D85">IF($A85="","",
   _xlfn.LET(
     _xlpm.upZT, IFERROR(LOOKUP(2,1/($A$3:$A85&lt;&gt;""),$A$3:$A85),""),
     _xlpm.dnZT, IFERROR(INDEX($A85:$A$104, MATCH(TRUE, $A85:$A$104&lt;&gt;"", 0)),""),
     _xlpm.zt, TRIM(CLEAN(IF(_xlpm.upZT&lt;&gt;"", _xlpm.upZT, _xlpm.dnZT))),
     _xlpm.sp, TRIM(CLEAN($B85)),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85" s="46" t="str" cm="1">
        <f t="array" ref="E85">IF($A85="","",
   _xlfn.LET(
     _xlpm.upZT, IFERROR(LOOKUP(2,1/($A$3:$A85&lt;&gt;""),$A$3:$A85),""),
     _xlpm.dnZT, IFERROR(INDEX($A85:$A$104, MATCH(TRUE, $A85:$A$104&lt;&gt;"", 0)),""),
     _xlpm.zt, TRIM(CLEAN(IF(_xlpm.upZT&lt;&gt;"", _xlpm.upZT, _xlpm.dnZT))),
     _xlpm.sp, TRIM(CLEAN($B85)),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85" s="46" t="str" cm="1">
        <f t="array" ref="F85">IF($A85="","",
   _xlfn.LET(
     _xlpm.upZT, IFERROR(LOOKUP(2,1/($A$3:$A85&lt;&gt;""),$A$3:$A85),""),
     _xlpm.dnZT, IFERROR(INDEX($A85:$A$104, MATCH(TRUE, $A85:$A$104&lt;&gt;"", 0)),""),
     _xlpm.zt, TRIM(CLEAN(IF(_xlpm.upZT&lt;&gt;"", _xlpm.upZT, _xlpm.dnZT))),
     _xlpm.sp, TRIM(CLEAN($B85)),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85" s="46" t="str" cm="1">
        <f t="array" ref="G85">IF($A85="","",
   _xlfn.LET(
     _xlpm.upZT, IFERROR(LOOKUP(2,1/($A$3:$A85&lt;&gt;""),$A$3:$A85),""),
     _xlpm.dnZT, IFERROR(INDEX($A85:$A$104, MATCH(TRUE, $A85:$A$104&lt;&gt;"", 0)),""),
     _xlpm.zt, TRIM(CLEAN(IF(_xlpm.upZT&lt;&gt;"", _xlpm.upZT, _xlpm.dnZT))),
     _xlpm.sp, TRIM(CLEAN($B85)),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85" s="46" t="str" cm="1">
        <f t="array" ref="H85">IF($A85="","",
   _xlfn.LET(
     _xlpm.upZT, IFERROR(LOOKUP(2,1/($A$3:$A85&lt;&gt;""),$A$3:$A85),""),
     _xlpm.dnZT, IFERROR(INDEX($A85:$A$104, MATCH(TRUE, $A85:$A$104&lt;&gt;"", 0)),""),
     _xlpm.zt, TRIM(CLEAN(IF(_xlpm.upZT&lt;&gt;"", _xlpm.upZT, _xlpm.dnZT))),
     _xlpm.sp, TRIM(CLEAN($B85)),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85" s="46" t="str" cm="1">
        <f t="array" ref="I85">IF($A85="","",
   _xlfn.LET(
     _xlpm.upZT, IFERROR(LOOKUP(2,1/($A$3:$A85&lt;&gt;""),$A$3:$A85),""),
     _xlpm.dnZT, IFERROR(INDEX($A85:$A$104, MATCH(TRUE, $A85:$A$104&lt;&gt;"", 0)),""),
     _xlpm.zt, TRIM(CLEAN(IF(_xlpm.upZT&lt;&gt;"", _xlpm.upZT, _xlpm.dnZT))),
     _xlpm.sp, TRIM(CLEAN($B85)),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85" s="46" t="str" cm="1">
        <f t="array" ref="J85">IF($A85="","",
   _xlfn.LET(
     _xlpm.upZT, IFERROR(LOOKUP(2,1/($A$3:$A85&lt;&gt;""),$A$3:$A85),""),
     _xlpm.dnZT, IFERROR(INDEX($A85:$A$104, MATCH(TRUE, $A85:$A$104&lt;&gt;"", 0)),""),
     _xlpm.zt, TRIM(CLEAN(IF(_xlpm.upZT&lt;&gt;"", _xlpm.upZT, _xlpm.dnZT))),
     _xlpm.sp, TRIM(CLEAN($B85)),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85" s="46" t="str" cm="1">
        <f t="array" ref="K85">IF($A85="","",
   _xlfn.LET(
     _xlpm.upZT, IFERROR(LOOKUP(2,1/($A$3:$A85&lt;&gt;""),$A$3:$A85),""),
     _xlpm.dnZT, IFERROR(INDEX($A85:$A$104, MATCH(TRUE, $A85:$A$104&lt;&gt;"", 0)),""),
     _xlpm.zt, TRIM(CLEAN(IF(_xlpm.upZT&lt;&gt;"", _xlpm.upZT, _xlpm.dnZT))),
     _xlpm.sp, TRIM(CLEAN($B85)),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85" s="46" t="str" cm="1">
        <f t="array" ref="L85">IF($A85="","",
   _xlfn.LET(
     _xlpm.upZT, IFERROR(LOOKUP(2,1/($A$3:$A85&lt;&gt;""),$A$3:$A85),""),
     _xlpm.dnZT, IFERROR(INDEX($A85:$A$104, MATCH(TRUE, $A85:$A$104&lt;&gt;"", 0)),""),
     _xlpm.zt, TRIM(CLEAN(IF(_xlpm.upZT&lt;&gt;"", _xlpm.upZT, _xlpm.dnZT))),
     _xlpm.sp, TRIM(CLEAN($B85)),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85" s="46" t="str" cm="1">
        <f t="array" ref="M85">IF($A85="","",
   _xlfn.LET(
     _xlpm.upZT, IFERROR(LOOKUP(2,1/($A$3:$A85&lt;&gt;""),$A$3:$A85),""),
     _xlpm.dnZT, IFERROR(INDEX($A85:$A$104, MATCH(TRUE, $A85:$A$104&lt;&gt;"", 0)),""),
     _xlpm.zt, TRIM(CLEAN(IF(_xlpm.upZT&lt;&gt;"", _xlpm.upZT, _xlpm.dnZT))),
     _xlpm.sp, TRIM(CLEAN($B85)),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85" s="46" t="str" cm="1">
        <f t="array" ref="N85">IF($A85="","",
   _xlfn.LET(
     _xlpm.upZT, IFERROR(LOOKUP(2,1/($A$3:$A85&lt;&gt;""),$A$3:$A85),""),
     _xlpm.dnZT, IFERROR(INDEX($A85:$A$104, MATCH(TRUE, $A85:$A$104&lt;&gt;"", 0)),""),
     _xlpm.zt, TRIM(CLEAN(IF(_xlpm.upZT&lt;&gt;"", _xlpm.upZT, _xlpm.dnZT))),
     _xlpm.sp, TRIM(CLEAN($B85)),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85" s="46" t="str" cm="1">
        <f t="array" ref="O85">IF($A85="","",
   _xlfn.LET(
     _xlpm.upZT, IFERROR(LOOKUP(2,1/($A$3:$A85&lt;&gt;""),$A$3:$A85),""),
     _xlpm.dnZT, IFERROR(INDEX($A85:$A$104, MATCH(TRUE, $A85:$A$104&lt;&gt;"", 0)),""),
     _xlpm.zt, TRIM(CLEAN(IF(_xlpm.upZT&lt;&gt;"", _xlpm.upZT, _xlpm.dnZT))),
     _xlpm.sp, TRIM(CLEAN($B85)),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85" s="46" t="str" cm="1">
        <f t="array" ref="P85">IF($A85="","",
   _xlfn.LET(
     _xlpm.upZT, IFERROR(LOOKUP(2,1/($A$3:$A85&lt;&gt;""),$A$3:$A85),""),
     _xlpm.dnZT, IFERROR(INDEX($A85:$A$104, MATCH(TRUE, $A85:$A$104&lt;&gt;"", 0)),""),
     _xlpm.zt, TRIM(CLEAN(IF(_xlpm.upZT&lt;&gt;"", _xlpm.upZT, _xlpm.dnZT))),
     _xlpm.sp, TRIM(CLEAN($B85)),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85" s="46" t="str" cm="1">
        <f t="array" ref="Q85">IF($A85="","",
   _xlfn.LET(
     _xlpm.upZT, IFERROR(LOOKUP(2,1/($A$3:$A85&lt;&gt;""),$A$3:$A85),""),
     _xlpm.dnZT, IFERROR(INDEX($A85:$A$104, MATCH(TRUE, $A85:$A$104&lt;&gt;"", 0)),""),
     _xlpm.zt, TRIM(CLEAN(IF(_xlpm.upZT&lt;&gt;"", _xlpm.upZT, _xlpm.dnZT))),
     _xlpm.sp, TRIM(CLEAN($B85)),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85" s="46" t="str" cm="1">
        <f t="array" ref="R85">IF($A85="","",
   _xlfn.LET(
     _xlpm.upZT, IFERROR(LOOKUP(2,1/($A$3:$A85&lt;&gt;""),$A$3:$A85),""),
     _xlpm.dnZT, IFERROR(INDEX($A85:$A$104, MATCH(TRUE, $A85:$A$104&lt;&gt;"", 0)),""),
     _xlpm.zt, TRIM(CLEAN(IF(_xlpm.upZT&lt;&gt;"", _xlpm.upZT, _xlpm.dnZT))),
     _xlpm.sp, TRIM(CLEAN($B85)),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85" s="98"/>
    </row>
    <row r="86" spans="1:19" x14ac:dyDescent="0.25">
      <c r="A86" s="58" cm="1">
        <f t="array" ref="A86">IFERROR(INDEX($Z:$Z, 2+INT((ROW()-3)/4)), "")</f>
        <v>0</v>
      </c>
      <c r="B86" s="31" t="s">
        <v>109</v>
      </c>
      <c r="C86" s="46" t="str" cm="1">
        <f t="array" ref="C86">IF($A86="","",
   _xlfn.LET(
     _xlpm.upZT, IFERROR(LOOKUP(2,1/($A$3:$A86&lt;&gt;""),$A$3:$A86),""),
     _xlpm.dnZT, IFERROR(INDEX($A86:$A$104, MATCH(TRUE, $A86:$A$104&lt;&gt;"", 0)),""),
     _xlpm.zt, TRIM(CLEAN(IF(_xlpm.upZT&lt;&gt;"", _xlpm.upZT, _xlpm.dnZT))),
     _xlpm.sp, TRIM(CLEAN($B86)),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86" s="46" t="str" cm="1">
        <f t="array" ref="D86">IF($A86="","",
   _xlfn.LET(
     _xlpm.upZT, IFERROR(LOOKUP(2,1/($A$3:$A86&lt;&gt;""),$A$3:$A86),""),
     _xlpm.dnZT, IFERROR(INDEX($A86:$A$104, MATCH(TRUE, $A86:$A$104&lt;&gt;"", 0)),""),
     _xlpm.zt, TRIM(CLEAN(IF(_xlpm.upZT&lt;&gt;"", _xlpm.upZT, _xlpm.dnZT))),
     _xlpm.sp, TRIM(CLEAN($B86)),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86" s="46" t="str" cm="1">
        <f t="array" ref="E86">IF($A86="","",
   _xlfn.LET(
     _xlpm.upZT, IFERROR(LOOKUP(2,1/($A$3:$A86&lt;&gt;""),$A$3:$A86),""),
     _xlpm.dnZT, IFERROR(INDEX($A86:$A$104, MATCH(TRUE, $A86:$A$104&lt;&gt;"", 0)),""),
     _xlpm.zt, TRIM(CLEAN(IF(_xlpm.upZT&lt;&gt;"", _xlpm.upZT, _xlpm.dnZT))),
     _xlpm.sp, TRIM(CLEAN($B86)),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86" s="46" t="str" cm="1">
        <f t="array" ref="F86">IF($A86="","",
   _xlfn.LET(
     _xlpm.upZT, IFERROR(LOOKUP(2,1/($A$3:$A86&lt;&gt;""),$A$3:$A86),""),
     _xlpm.dnZT, IFERROR(INDEX($A86:$A$104, MATCH(TRUE, $A86:$A$104&lt;&gt;"", 0)),""),
     _xlpm.zt, TRIM(CLEAN(IF(_xlpm.upZT&lt;&gt;"", _xlpm.upZT, _xlpm.dnZT))),
     _xlpm.sp, TRIM(CLEAN($B86)),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86" s="46" t="str" cm="1">
        <f t="array" ref="G86">IF($A86="","",
   _xlfn.LET(
     _xlpm.upZT, IFERROR(LOOKUP(2,1/($A$3:$A86&lt;&gt;""),$A$3:$A86),""),
     _xlpm.dnZT, IFERROR(INDEX($A86:$A$104, MATCH(TRUE, $A86:$A$104&lt;&gt;"", 0)),""),
     _xlpm.zt, TRIM(CLEAN(IF(_xlpm.upZT&lt;&gt;"", _xlpm.upZT, _xlpm.dnZT))),
     _xlpm.sp, TRIM(CLEAN($B86)),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86" s="46" t="str" cm="1">
        <f t="array" ref="H86">IF($A86="","",
   _xlfn.LET(
     _xlpm.upZT, IFERROR(LOOKUP(2,1/($A$3:$A86&lt;&gt;""),$A$3:$A86),""),
     _xlpm.dnZT, IFERROR(INDEX($A86:$A$104, MATCH(TRUE, $A86:$A$104&lt;&gt;"", 0)),""),
     _xlpm.zt, TRIM(CLEAN(IF(_xlpm.upZT&lt;&gt;"", _xlpm.upZT, _xlpm.dnZT))),
     _xlpm.sp, TRIM(CLEAN($B86)),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86" s="46" t="str" cm="1">
        <f t="array" ref="I86">IF($A86="","",
   _xlfn.LET(
     _xlpm.upZT, IFERROR(LOOKUP(2,1/($A$3:$A86&lt;&gt;""),$A$3:$A86),""),
     _xlpm.dnZT, IFERROR(INDEX($A86:$A$104, MATCH(TRUE, $A86:$A$104&lt;&gt;"", 0)),""),
     _xlpm.zt, TRIM(CLEAN(IF(_xlpm.upZT&lt;&gt;"", _xlpm.upZT, _xlpm.dnZT))),
     _xlpm.sp, TRIM(CLEAN($B86)),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86" s="46" t="str" cm="1">
        <f t="array" ref="J86">IF($A86="","",
   _xlfn.LET(
     _xlpm.upZT, IFERROR(LOOKUP(2,1/($A$3:$A86&lt;&gt;""),$A$3:$A86),""),
     _xlpm.dnZT, IFERROR(INDEX($A86:$A$104, MATCH(TRUE, $A86:$A$104&lt;&gt;"", 0)),""),
     _xlpm.zt, TRIM(CLEAN(IF(_xlpm.upZT&lt;&gt;"", _xlpm.upZT, _xlpm.dnZT))),
     _xlpm.sp, TRIM(CLEAN($B86)),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86" s="46" t="str" cm="1">
        <f t="array" ref="K86">IF($A86="","",
   _xlfn.LET(
     _xlpm.upZT, IFERROR(LOOKUP(2,1/($A$3:$A86&lt;&gt;""),$A$3:$A86),""),
     _xlpm.dnZT, IFERROR(INDEX($A86:$A$104, MATCH(TRUE, $A86:$A$104&lt;&gt;"", 0)),""),
     _xlpm.zt, TRIM(CLEAN(IF(_xlpm.upZT&lt;&gt;"", _xlpm.upZT, _xlpm.dnZT))),
     _xlpm.sp, TRIM(CLEAN($B86)),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86" s="46" t="str" cm="1">
        <f t="array" ref="L86">IF($A86="","",
   _xlfn.LET(
     _xlpm.upZT, IFERROR(LOOKUP(2,1/($A$3:$A86&lt;&gt;""),$A$3:$A86),""),
     _xlpm.dnZT, IFERROR(INDEX($A86:$A$104, MATCH(TRUE, $A86:$A$104&lt;&gt;"", 0)),""),
     _xlpm.zt, TRIM(CLEAN(IF(_xlpm.upZT&lt;&gt;"", _xlpm.upZT, _xlpm.dnZT))),
     _xlpm.sp, TRIM(CLEAN($B86)),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86" s="46" t="str" cm="1">
        <f t="array" ref="M86">IF($A86="","",
   _xlfn.LET(
     _xlpm.upZT, IFERROR(LOOKUP(2,1/($A$3:$A86&lt;&gt;""),$A$3:$A86),""),
     _xlpm.dnZT, IFERROR(INDEX($A86:$A$104, MATCH(TRUE, $A86:$A$104&lt;&gt;"", 0)),""),
     _xlpm.zt, TRIM(CLEAN(IF(_xlpm.upZT&lt;&gt;"", _xlpm.upZT, _xlpm.dnZT))),
     _xlpm.sp, TRIM(CLEAN($B86)),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86" s="46" t="str" cm="1">
        <f t="array" ref="N86">IF($A86="","",
   _xlfn.LET(
     _xlpm.upZT, IFERROR(LOOKUP(2,1/($A$3:$A86&lt;&gt;""),$A$3:$A86),""),
     _xlpm.dnZT, IFERROR(INDEX($A86:$A$104, MATCH(TRUE, $A86:$A$104&lt;&gt;"", 0)),""),
     _xlpm.zt, TRIM(CLEAN(IF(_xlpm.upZT&lt;&gt;"", _xlpm.upZT, _xlpm.dnZT))),
     _xlpm.sp, TRIM(CLEAN($B86)),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86" s="46" t="str" cm="1">
        <f t="array" ref="O86">IF($A86="","",
   _xlfn.LET(
     _xlpm.upZT, IFERROR(LOOKUP(2,1/($A$3:$A86&lt;&gt;""),$A$3:$A86),""),
     _xlpm.dnZT, IFERROR(INDEX($A86:$A$104, MATCH(TRUE, $A86:$A$104&lt;&gt;"", 0)),""),
     _xlpm.zt, TRIM(CLEAN(IF(_xlpm.upZT&lt;&gt;"", _xlpm.upZT, _xlpm.dnZT))),
     _xlpm.sp, TRIM(CLEAN($B86)),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86" s="46" t="str" cm="1">
        <f t="array" ref="P86">IF($A86="","",
   _xlfn.LET(
     _xlpm.upZT, IFERROR(LOOKUP(2,1/($A$3:$A86&lt;&gt;""),$A$3:$A86),""),
     _xlpm.dnZT, IFERROR(INDEX($A86:$A$104, MATCH(TRUE, $A86:$A$104&lt;&gt;"", 0)),""),
     _xlpm.zt, TRIM(CLEAN(IF(_xlpm.upZT&lt;&gt;"", _xlpm.upZT, _xlpm.dnZT))),
     _xlpm.sp, TRIM(CLEAN($B86)),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86" s="46" t="str" cm="1">
        <f t="array" ref="Q86">IF($A86="","",
   _xlfn.LET(
     _xlpm.upZT, IFERROR(LOOKUP(2,1/($A$3:$A86&lt;&gt;""),$A$3:$A86),""),
     _xlpm.dnZT, IFERROR(INDEX($A86:$A$104, MATCH(TRUE, $A86:$A$104&lt;&gt;"", 0)),""),
     _xlpm.zt, TRIM(CLEAN(IF(_xlpm.upZT&lt;&gt;"", _xlpm.upZT, _xlpm.dnZT))),
     _xlpm.sp, TRIM(CLEAN($B86)),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86" s="46" t="str" cm="1">
        <f t="array" ref="R86">IF($A86="","",
   _xlfn.LET(
     _xlpm.upZT, IFERROR(LOOKUP(2,1/($A$3:$A86&lt;&gt;""),$A$3:$A86),""),
     _xlpm.dnZT, IFERROR(INDEX($A86:$A$104, MATCH(TRUE, $A86:$A$104&lt;&gt;"", 0)),""),
     _xlpm.zt, TRIM(CLEAN(IF(_xlpm.upZT&lt;&gt;"", _xlpm.upZT, _xlpm.dnZT))),
     _xlpm.sp, TRIM(CLEAN($B86)),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86" s="98"/>
    </row>
    <row r="87" spans="1:19" x14ac:dyDescent="0.25">
      <c r="A87" s="58" cm="1">
        <f t="array" ref="A87">IFERROR(INDEX($Z:$Z, 2+INT((ROW()-3)/4)), "")</f>
        <v>0</v>
      </c>
      <c r="B87" s="31" t="s">
        <v>106</v>
      </c>
      <c r="C87" s="46" t="str" cm="1">
        <f t="array" ref="C87">IF($A87="","",
   _xlfn.LET(
     _xlpm.upZT, IFERROR(LOOKUP(2,1/($A$3:$A87&lt;&gt;""),$A$3:$A87),""),
     _xlpm.dnZT, IFERROR(INDEX($A87:$A$104, MATCH(TRUE, $A87:$A$104&lt;&gt;"", 0)),""),
     _xlpm.zt, TRIM(CLEAN(IF(_xlpm.upZT&lt;&gt;"", _xlpm.upZT, _xlpm.dnZT))),
     _xlpm.sp, TRIM(CLEAN($B87)),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87" s="46" t="str" cm="1">
        <f t="array" ref="D87">IF($A87="","",
   _xlfn.LET(
     _xlpm.upZT, IFERROR(LOOKUP(2,1/($A$3:$A87&lt;&gt;""),$A$3:$A87),""),
     _xlpm.dnZT, IFERROR(INDEX($A87:$A$104, MATCH(TRUE, $A87:$A$104&lt;&gt;"", 0)),""),
     _xlpm.zt, TRIM(CLEAN(IF(_xlpm.upZT&lt;&gt;"", _xlpm.upZT, _xlpm.dnZT))),
     _xlpm.sp, TRIM(CLEAN($B87)),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87" s="46" t="str" cm="1">
        <f t="array" ref="E87">IF($A87="","",
   _xlfn.LET(
     _xlpm.upZT, IFERROR(LOOKUP(2,1/($A$3:$A87&lt;&gt;""),$A$3:$A87),""),
     _xlpm.dnZT, IFERROR(INDEX($A87:$A$104, MATCH(TRUE, $A87:$A$104&lt;&gt;"", 0)),""),
     _xlpm.zt, TRIM(CLEAN(IF(_xlpm.upZT&lt;&gt;"", _xlpm.upZT, _xlpm.dnZT))),
     _xlpm.sp, TRIM(CLEAN($B87)),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87" s="46" t="str" cm="1">
        <f t="array" ref="F87">IF($A87="","",
   _xlfn.LET(
     _xlpm.upZT, IFERROR(LOOKUP(2,1/($A$3:$A87&lt;&gt;""),$A$3:$A87),""),
     _xlpm.dnZT, IFERROR(INDEX($A87:$A$104, MATCH(TRUE, $A87:$A$104&lt;&gt;"", 0)),""),
     _xlpm.zt, TRIM(CLEAN(IF(_xlpm.upZT&lt;&gt;"", _xlpm.upZT, _xlpm.dnZT))),
     _xlpm.sp, TRIM(CLEAN($B87)),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87" s="46" t="str" cm="1">
        <f t="array" ref="G87">IF($A87="","",
   _xlfn.LET(
     _xlpm.upZT, IFERROR(LOOKUP(2,1/($A$3:$A87&lt;&gt;""),$A$3:$A87),""),
     _xlpm.dnZT, IFERROR(INDEX($A87:$A$104, MATCH(TRUE, $A87:$A$104&lt;&gt;"", 0)),""),
     _xlpm.zt, TRIM(CLEAN(IF(_xlpm.upZT&lt;&gt;"", _xlpm.upZT, _xlpm.dnZT))),
     _xlpm.sp, TRIM(CLEAN($B87)),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87" s="46" t="str" cm="1">
        <f t="array" ref="H87">IF($A87="","",
   _xlfn.LET(
     _xlpm.upZT, IFERROR(LOOKUP(2,1/($A$3:$A87&lt;&gt;""),$A$3:$A87),""),
     _xlpm.dnZT, IFERROR(INDEX($A87:$A$104, MATCH(TRUE, $A87:$A$104&lt;&gt;"", 0)),""),
     _xlpm.zt, TRIM(CLEAN(IF(_xlpm.upZT&lt;&gt;"", _xlpm.upZT, _xlpm.dnZT))),
     _xlpm.sp, TRIM(CLEAN($B87)),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87" s="46" t="str" cm="1">
        <f t="array" ref="I87">IF($A87="","",
   _xlfn.LET(
     _xlpm.upZT, IFERROR(LOOKUP(2,1/($A$3:$A87&lt;&gt;""),$A$3:$A87),""),
     _xlpm.dnZT, IFERROR(INDEX($A87:$A$104, MATCH(TRUE, $A87:$A$104&lt;&gt;"", 0)),""),
     _xlpm.zt, TRIM(CLEAN(IF(_xlpm.upZT&lt;&gt;"", _xlpm.upZT, _xlpm.dnZT))),
     _xlpm.sp, TRIM(CLEAN($B87)),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87" s="46" t="str" cm="1">
        <f t="array" ref="J87">IF($A87="","",
   _xlfn.LET(
     _xlpm.upZT, IFERROR(LOOKUP(2,1/($A$3:$A87&lt;&gt;""),$A$3:$A87),""),
     _xlpm.dnZT, IFERROR(INDEX($A87:$A$104, MATCH(TRUE, $A87:$A$104&lt;&gt;"", 0)),""),
     _xlpm.zt, TRIM(CLEAN(IF(_xlpm.upZT&lt;&gt;"", _xlpm.upZT, _xlpm.dnZT))),
     _xlpm.sp, TRIM(CLEAN($B87)),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87" s="46" t="str" cm="1">
        <f t="array" ref="K87">IF($A87="","",
   _xlfn.LET(
     _xlpm.upZT, IFERROR(LOOKUP(2,1/($A$3:$A87&lt;&gt;""),$A$3:$A87),""),
     _xlpm.dnZT, IFERROR(INDEX($A87:$A$104, MATCH(TRUE, $A87:$A$104&lt;&gt;"", 0)),""),
     _xlpm.zt, TRIM(CLEAN(IF(_xlpm.upZT&lt;&gt;"", _xlpm.upZT, _xlpm.dnZT))),
     _xlpm.sp, TRIM(CLEAN($B87)),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87" s="46" t="str" cm="1">
        <f t="array" ref="L87">IF($A87="","",
   _xlfn.LET(
     _xlpm.upZT, IFERROR(LOOKUP(2,1/($A$3:$A87&lt;&gt;""),$A$3:$A87),""),
     _xlpm.dnZT, IFERROR(INDEX($A87:$A$104, MATCH(TRUE, $A87:$A$104&lt;&gt;"", 0)),""),
     _xlpm.zt, TRIM(CLEAN(IF(_xlpm.upZT&lt;&gt;"", _xlpm.upZT, _xlpm.dnZT))),
     _xlpm.sp, TRIM(CLEAN($B87)),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87" s="46" t="str" cm="1">
        <f t="array" ref="M87">IF($A87="","",
   _xlfn.LET(
     _xlpm.upZT, IFERROR(LOOKUP(2,1/($A$3:$A87&lt;&gt;""),$A$3:$A87),""),
     _xlpm.dnZT, IFERROR(INDEX($A87:$A$104, MATCH(TRUE, $A87:$A$104&lt;&gt;"", 0)),""),
     _xlpm.zt, TRIM(CLEAN(IF(_xlpm.upZT&lt;&gt;"", _xlpm.upZT, _xlpm.dnZT))),
     _xlpm.sp, TRIM(CLEAN($B87)),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87" s="46" t="str" cm="1">
        <f t="array" ref="N87">IF($A87="","",
   _xlfn.LET(
     _xlpm.upZT, IFERROR(LOOKUP(2,1/($A$3:$A87&lt;&gt;""),$A$3:$A87),""),
     _xlpm.dnZT, IFERROR(INDEX($A87:$A$104, MATCH(TRUE, $A87:$A$104&lt;&gt;"", 0)),""),
     _xlpm.zt, TRIM(CLEAN(IF(_xlpm.upZT&lt;&gt;"", _xlpm.upZT, _xlpm.dnZT))),
     _xlpm.sp, TRIM(CLEAN($B87)),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87" s="46" t="str" cm="1">
        <f t="array" ref="O87">IF($A87="","",
   _xlfn.LET(
     _xlpm.upZT, IFERROR(LOOKUP(2,1/($A$3:$A87&lt;&gt;""),$A$3:$A87),""),
     _xlpm.dnZT, IFERROR(INDEX($A87:$A$104, MATCH(TRUE, $A87:$A$104&lt;&gt;"", 0)),""),
     _xlpm.zt, TRIM(CLEAN(IF(_xlpm.upZT&lt;&gt;"", _xlpm.upZT, _xlpm.dnZT))),
     _xlpm.sp, TRIM(CLEAN($B87)),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87" s="46" t="str" cm="1">
        <f t="array" ref="P87">IF($A87="","",
   _xlfn.LET(
     _xlpm.upZT, IFERROR(LOOKUP(2,1/($A$3:$A87&lt;&gt;""),$A$3:$A87),""),
     _xlpm.dnZT, IFERROR(INDEX($A87:$A$104, MATCH(TRUE, $A87:$A$104&lt;&gt;"", 0)),""),
     _xlpm.zt, TRIM(CLEAN(IF(_xlpm.upZT&lt;&gt;"", _xlpm.upZT, _xlpm.dnZT))),
     _xlpm.sp, TRIM(CLEAN($B87)),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87" s="46" t="str" cm="1">
        <f t="array" ref="Q87">IF($A87="","",
   _xlfn.LET(
     _xlpm.upZT, IFERROR(LOOKUP(2,1/($A$3:$A87&lt;&gt;""),$A$3:$A87),""),
     _xlpm.dnZT, IFERROR(INDEX($A87:$A$104, MATCH(TRUE, $A87:$A$104&lt;&gt;"", 0)),""),
     _xlpm.zt, TRIM(CLEAN(IF(_xlpm.upZT&lt;&gt;"", _xlpm.upZT, _xlpm.dnZT))),
     _xlpm.sp, TRIM(CLEAN($B87)),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87" s="46" t="str" cm="1">
        <f t="array" ref="R87">IF($A87="","",
   _xlfn.LET(
     _xlpm.upZT, IFERROR(LOOKUP(2,1/($A$3:$A87&lt;&gt;""),$A$3:$A87),""),
     _xlpm.dnZT, IFERROR(INDEX($A87:$A$104, MATCH(TRUE, $A87:$A$104&lt;&gt;"", 0)),""),
     _xlpm.zt, TRIM(CLEAN(IF(_xlpm.upZT&lt;&gt;"", _xlpm.upZT, _xlpm.dnZT))),
     _xlpm.sp, TRIM(CLEAN($B87)),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87" s="97"/>
    </row>
    <row r="88" spans="1:19" x14ac:dyDescent="0.25">
      <c r="A88" s="58" cm="1">
        <f t="array" ref="A88">IFERROR(INDEX($Z:$Z, 2+INT((ROW()-3)/4)), "")</f>
        <v>0</v>
      </c>
      <c r="B88" s="31" t="s">
        <v>107</v>
      </c>
      <c r="C88" s="46" t="str" cm="1">
        <f t="array" ref="C88">IF($A88="","",
   _xlfn.LET(
     _xlpm.upZT, IFERROR(LOOKUP(2,1/($A$3:$A88&lt;&gt;""),$A$3:$A88),""),
     _xlpm.dnZT, IFERROR(INDEX($A88:$A$104, MATCH(TRUE, $A88:$A$104&lt;&gt;"", 0)),""),
     _xlpm.zt, TRIM(CLEAN(IF(_xlpm.upZT&lt;&gt;"", _xlpm.upZT, _xlpm.dnZT))),
     _xlpm.sp, TRIM(CLEAN($B88)),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88" s="46" t="str" cm="1">
        <f t="array" ref="D88">IF($A88="","",
   _xlfn.LET(
     _xlpm.upZT, IFERROR(LOOKUP(2,1/($A$3:$A88&lt;&gt;""),$A$3:$A88),""),
     _xlpm.dnZT, IFERROR(INDEX($A88:$A$104, MATCH(TRUE, $A88:$A$104&lt;&gt;"", 0)),""),
     _xlpm.zt, TRIM(CLEAN(IF(_xlpm.upZT&lt;&gt;"", _xlpm.upZT, _xlpm.dnZT))),
     _xlpm.sp, TRIM(CLEAN($B88)),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88" s="46" t="str" cm="1">
        <f t="array" ref="E88">IF($A88="","",
   _xlfn.LET(
     _xlpm.upZT, IFERROR(LOOKUP(2,1/($A$3:$A88&lt;&gt;""),$A$3:$A88),""),
     _xlpm.dnZT, IFERROR(INDEX($A88:$A$104, MATCH(TRUE, $A88:$A$104&lt;&gt;"", 0)),""),
     _xlpm.zt, TRIM(CLEAN(IF(_xlpm.upZT&lt;&gt;"", _xlpm.upZT, _xlpm.dnZT))),
     _xlpm.sp, TRIM(CLEAN($B88)),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88" s="46" t="str" cm="1">
        <f t="array" ref="F88">IF($A88="","",
   _xlfn.LET(
     _xlpm.upZT, IFERROR(LOOKUP(2,1/($A$3:$A88&lt;&gt;""),$A$3:$A88),""),
     _xlpm.dnZT, IFERROR(INDEX($A88:$A$104, MATCH(TRUE, $A88:$A$104&lt;&gt;"", 0)),""),
     _xlpm.zt, TRIM(CLEAN(IF(_xlpm.upZT&lt;&gt;"", _xlpm.upZT, _xlpm.dnZT))),
     _xlpm.sp, TRIM(CLEAN($B88)),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88" s="46" t="str" cm="1">
        <f t="array" ref="G88">IF($A88="","",
   _xlfn.LET(
     _xlpm.upZT, IFERROR(LOOKUP(2,1/($A$3:$A88&lt;&gt;""),$A$3:$A88),""),
     _xlpm.dnZT, IFERROR(INDEX($A88:$A$104, MATCH(TRUE, $A88:$A$104&lt;&gt;"", 0)),""),
     _xlpm.zt, TRIM(CLEAN(IF(_xlpm.upZT&lt;&gt;"", _xlpm.upZT, _xlpm.dnZT))),
     _xlpm.sp, TRIM(CLEAN($B88)),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88" s="46" t="str" cm="1">
        <f t="array" ref="H88">IF($A88="","",
   _xlfn.LET(
     _xlpm.upZT, IFERROR(LOOKUP(2,1/($A$3:$A88&lt;&gt;""),$A$3:$A88),""),
     _xlpm.dnZT, IFERROR(INDEX($A88:$A$104, MATCH(TRUE, $A88:$A$104&lt;&gt;"", 0)),""),
     _xlpm.zt, TRIM(CLEAN(IF(_xlpm.upZT&lt;&gt;"", _xlpm.upZT, _xlpm.dnZT))),
     _xlpm.sp, TRIM(CLEAN($B88)),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88" s="46" t="str" cm="1">
        <f t="array" ref="I88">IF($A88="","",
   _xlfn.LET(
     _xlpm.upZT, IFERROR(LOOKUP(2,1/($A$3:$A88&lt;&gt;""),$A$3:$A88),""),
     _xlpm.dnZT, IFERROR(INDEX($A88:$A$104, MATCH(TRUE, $A88:$A$104&lt;&gt;"", 0)),""),
     _xlpm.zt, TRIM(CLEAN(IF(_xlpm.upZT&lt;&gt;"", _xlpm.upZT, _xlpm.dnZT))),
     _xlpm.sp, TRIM(CLEAN($B88)),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88" s="46" t="str" cm="1">
        <f t="array" ref="J88">IF($A88="","",
   _xlfn.LET(
     _xlpm.upZT, IFERROR(LOOKUP(2,1/($A$3:$A88&lt;&gt;""),$A$3:$A88),""),
     _xlpm.dnZT, IFERROR(INDEX($A88:$A$104, MATCH(TRUE, $A88:$A$104&lt;&gt;"", 0)),""),
     _xlpm.zt, TRIM(CLEAN(IF(_xlpm.upZT&lt;&gt;"", _xlpm.upZT, _xlpm.dnZT))),
     _xlpm.sp, TRIM(CLEAN($B88)),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88" s="46" t="str" cm="1">
        <f t="array" ref="K88">IF($A88="","",
   _xlfn.LET(
     _xlpm.upZT, IFERROR(LOOKUP(2,1/($A$3:$A88&lt;&gt;""),$A$3:$A88),""),
     _xlpm.dnZT, IFERROR(INDEX($A88:$A$104, MATCH(TRUE, $A88:$A$104&lt;&gt;"", 0)),""),
     _xlpm.zt, TRIM(CLEAN(IF(_xlpm.upZT&lt;&gt;"", _xlpm.upZT, _xlpm.dnZT))),
     _xlpm.sp, TRIM(CLEAN($B88)),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88" s="46" t="str" cm="1">
        <f t="array" ref="L88">IF($A88="","",
   _xlfn.LET(
     _xlpm.upZT, IFERROR(LOOKUP(2,1/($A$3:$A88&lt;&gt;""),$A$3:$A88),""),
     _xlpm.dnZT, IFERROR(INDEX($A88:$A$104, MATCH(TRUE, $A88:$A$104&lt;&gt;"", 0)),""),
     _xlpm.zt, TRIM(CLEAN(IF(_xlpm.upZT&lt;&gt;"", _xlpm.upZT, _xlpm.dnZT))),
     _xlpm.sp, TRIM(CLEAN($B88)),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88" s="46" t="str" cm="1">
        <f t="array" ref="M88">IF($A88="","",
   _xlfn.LET(
     _xlpm.upZT, IFERROR(LOOKUP(2,1/($A$3:$A88&lt;&gt;""),$A$3:$A88),""),
     _xlpm.dnZT, IFERROR(INDEX($A88:$A$104, MATCH(TRUE, $A88:$A$104&lt;&gt;"", 0)),""),
     _xlpm.zt, TRIM(CLEAN(IF(_xlpm.upZT&lt;&gt;"", _xlpm.upZT, _xlpm.dnZT))),
     _xlpm.sp, TRIM(CLEAN($B88)),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88" s="46" t="str" cm="1">
        <f t="array" ref="N88">IF($A88="","",
   _xlfn.LET(
     _xlpm.upZT, IFERROR(LOOKUP(2,1/($A$3:$A88&lt;&gt;""),$A$3:$A88),""),
     _xlpm.dnZT, IFERROR(INDEX($A88:$A$104, MATCH(TRUE, $A88:$A$104&lt;&gt;"", 0)),""),
     _xlpm.zt, TRIM(CLEAN(IF(_xlpm.upZT&lt;&gt;"", _xlpm.upZT, _xlpm.dnZT))),
     _xlpm.sp, TRIM(CLEAN($B88)),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88" s="46" t="str" cm="1">
        <f t="array" ref="O88">IF($A88="","",
   _xlfn.LET(
     _xlpm.upZT, IFERROR(LOOKUP(2,1/($A$3:$A88&lt;&gt;""),$A$3:$A88),""),
     _xlpm.dnZT, IFERROR(INDEX($A88:$A$104, MATCH(TRUE, $A88:$A$104&lt;&gt;"", 0)),""),
     _xlpm.zt, TRIM(CLEAN(IF(_xlpm.upZT&lt;&gt;"", _xlpm.upZT, _xlpm.dnZT))),
     _xlpm.sp, TRIM(CLEAN($B88)),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88" s="46" t="str" cm="1">
        <f t="array" ref="P88">IF($A88="","",
   _xlfn.LET(
     _xlpm.upZT, IFERROR(LOOKUP(2,1/($A$3:$A88&lt;&gt;""),$A$3:$A88),""),
     _xlpm.dnZT, IFERROR(INDEX($A88:$A$104, MATCH(TRUE, $A88:$A$104&lt;&gt;"", 0)),""),
     _xlpm.zt, TRIM(CLEAN(IF(_xlpm.upZT&lt;&gt;"", _xlpm.upZT, _xlpm.dnZT))),
     _xlpm.sp, TRIM(CLEAN($B88)),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88" s="46" t="str" cm="1">
        <f t="array" ref="Q88">IF($A88="","",
   _xlfn.LET(
     _xlpm.upZT, IFERROR(LOOKUP(2,1/($A$3:$A88&lt;&gt;""),$A$3:$A88),""),
     _xlpm.dnZT, IFERROR(INDEX($A88:$A$104, MATCH(TRUE, $A88:$A$104&lt;&gt;"", 0)),""),
     _xlpm.zt, TRIM(CLEAN(IF(_xlpm.upZT&lt;&gt;"", _xlpm.upZT, _xlpm.dnZT))),
     _xlpm.sp, TRIM(CLEAN($B88)),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88" s="46" t="str" cm="1">
        <f t="array" ref="R88">IF($A88="","",
   _xlfn.LET(
     _xlpm.upZT, IFERROR(LOOKUP(2,1/($A$3:$A88&lt;&gt;""),$A$3:$A88),""),
     _xlpm.dnZT, IFERROR(INDEX($A88:$A$104, MATCH(TRUE, $A88:$A$104&lt;&gt;"", 0)),""),
     _xlpm.zt, TRIM(CLEAN(IF(_xlpm.upZT&lt;&gt;"", _xlpm.upZT, _xlpm.dnZT))),
     _xlpm.sp, TRIM(CLEAN($B88)),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88" s="98"/>
    </row>
    <row r="89" spans="1:19" x14ac:dyDescent="0.25">
      <c r="A89" s="58" cm="1">
        <f t="array" ref="A89">IFERROR(INDEX($Z:$Z, 2+INT((ROW()-3)/4)), "")</f>
        <v>0</v>
      </c>
      <c r="B89" s="31" t="s">
        <v>108</v>
      </c>
      <c r="C89" s="46" t="str" cm="1">
        <f t="array" ref="C89">IF($A89="","",
   _xlfn.LET(
     _xlpm.upZT, IFERROR(LOOKUP(2,1/($A$3:$A89&lt;&gt;""),$A$3:$A89),""),
     _xlpm.dnZT, IFERROR(INDEX($A89:$A$104, MATCH(TRUE, $A89:$A$104&lt;&gt;"", 0)),""),
     _xlpm.zt, TRIM(CLEAN(IF(_xlpm.upZT&lt;&gt;"", _xlpm.upZT, _xlpm.dnZT))),
     _xlpm.sp, TRIM(CLEAN($B89)),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89" s="46" t="str" cm="1">
        <f t="array" ref="D89">IF($A89="","",
   _xlfn.LET(
     _xlpm.upZT, IFERROR(LOOKUP(2,1/($A$3:$A89&lt;&gt;""),$A$3:$A89),""),
     _xlpm.dnZT, IFERROR(INDEX($A89:$A$104, MATCH(TRUE, $A89:$A$104&lt;&gt;"", 0)),""),
     _xlpm.zt, TRIM(CLEAN(IF(_xlpm.upZT&lt;&gt;"", _xlpm.upZT, _xlpm.dnZT))),
     _xlpm.sp, TRIM(CLEAN($B89)),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89" s="46" t="str" cm="1">
        <f t="array" ref="E89">IF($A89="","",
   _xlfn.LET(
     _xlpm.upZT, IFERROR(LOOKUP(2,1/($A$3:$A89&lt;&gt;""),$A$3:$A89),""),
     _xlpm.dnZT, IFERROR(INDEX($A89:$A$104, MATCH(TRUE, $A89:$A$104&lt;&gt;"", 0)),""),
     _xlpm.zt, TRIM(CLEAN(IF(_xlpm.upZT&lt;&gt;"", _xlpm.upZT, _xlpm.dnZT))),
     _xlpm.sp, TRIM(CLEAN($B89)),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89" s="46" t="str" cm="1">
        <f t="array" ref="F89">IF($A89="","",
   _xlfn.LET(
     _xlpm.upZT, IFERROR(LOOKUP(2,1/($A$3:$A89&lt;&gt;""),$A$3:$A89),""),
     _xlpm.dnZT, IFERROR(INDEX($A89:$A$104, MATCH(TRUE, $A89:$A$104&lt;&gt;"", 0)),""),
     _xlpm.zt, TRIM(CLEAN(IF(_xlpm.upZT&lt;&gt;"", _xlpm.upZT, _xlpm.dnZT))),
     _xlpm.sp, TRIM(CLEAN($B89)),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89" s="46" t="str" cm="1">
        <f t="array" ref="G89">IF($A89="","",
   _xlfn.LET(
     _xlpm.upZT, IFERROR(LOOKUP(2,1/($A$3:$A89&lt;&gt;""),$A$3:$A89),""),
     _xlpm.dnZT, IFERROR(INDEX($A89:$A$104, MATCH(TRUE, $A89:$A$104&lt;&gt;"", 0)),""),
     _xlpm.zt, TRIM(CLEAN(IF(_xlpm.upZT&lt;&gt;"", _xlpm.upZT, _xlpm.dnZT))),
     _xlpm.sp, TRIM(CLEAN($B89)),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89" s="46" t="str" cm="1">
        <f t="array" ref="H89">IF($A89="","",
   _xlfn.LET(
     _xlpm.upZT, IFERROR(LOOKUP(2,1/($A$3:$A89&lt;&gt;""),$A$3:$A89),""),
     _xlpm.dnZT, IFERROR(INDEX($A89:$A$104, MATCH(TRUE, $A89:$A$104&lt;&gt;"", 0)),""),
     _xlpm.zt, TRIM(CLEAN(IF(_xlpm.upZT&lt;&gt;"", _xlpm.upZT, _xlpm.dnZT))),
     _xlpm.sp, TRIM(CLEAN($B89)),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89" s="46" t="str" cm="1">
        <f t="array" ref="I89">IF($A89="","",
   _xlfn.LET(
     _xlpm.upZT, IFERROR(LOOKUP(2,1/($A$3:$A89&lt;&gt;""),$A$3:$A89),""),
     _xlpm.dnZT, IFERROR(INDEX($A89:$A$104, MATCH(TRUE, $A89:$A$104&lt;&gt;"", 0)),""),
     _xlpm.zt, TRIM(CLEAN(IF(_xlpm.upZT&lt;&gt;"", _xlpm.upZT, _xlpm.dnZT))),
     _xlpm.sp, TRIM(CLEAN($B89)),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89" s="46" t="str" cm="1">
        <f t="array" ref="J89">IF($A89="","",
   _xlfn.LET(
     _xlpm.upZT, IFERROR(LOOKUP(2,1/($A$3:$A89&lt;&gt;""),$A$3:$A89),""),
     _xlpm.dnZT, IFERROR(INDEX($A89:$A$104, MATCH(TRUE, $A89:$A$104&lt;&gt;"", 0)),""),
     _xlpm.zt, TRIM(CLEAN(IF(_xlpm.upZT&lt;&gt;"", _xlpm.upZT, _xlpm.dnZT))),
     _xlpm.sp, TRIM(CLEAN($B89)),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89" s="46" t="str" cm="1">
        <f t="array" ref="K89">IF($A89="","",
   _xlfn.LET(
     _xlpm.upZT, IFERROR(LOOKUP(2,1/($A$3:$A89&lt;&gt;""),$A$3:$A89),""),
     _xlpm.dnZT, IFERROR(INDEX($A89:$A$104, MATCH(TRUE, $A89:$A$104&lt;&gt;"", 0)),""),
     _xlpm.zt, TRIM(CLEAN(IF(_xlpm.upZT&lt;&gt;"", _xlpm.upZT, _xlpm.dnZT))),
     _xlpm.sp, TRIM(CLEAN($B89)),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89" s="46" t="str" cm="1">
        <f t="array" ref="L89">IF($A89="","",
   _xlfn.LET(
     _xlpm.upZT, IFERROR(LOOKUP(2,1/($A$3:$A89&lt;&gt;""),$A$3:$A89),""),
     _xlpm.dnZT, IFERROR(INDEX($A89:$A$104, MATCH(TRUE, $A89:$A$104&lt;&gt;"", 0)),""),
     _xlpm.zt, TRIM(CLEAN(IF(_xlpm.upZT&lt;&gt;"", _xlpm.upZT, _xlpm.dnZT))),
     _xlpm.sp, TRIM(CLEAN($B89)),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89" s="46" t="str" cm="1">
        <f t="array" ref="M89">IF($A89="","",
   _xlfn.LET(
     _xlpm.upZT, IFERROR(LOOKUP(2,1/($A$3:$A89&lt;&gt;""),$A$3:$A89),""),
     _xlpm.dnZT, IFERROR(INDEX($A89:$A$104, MATCH(TRUE, $A89:$A$104&lt;&gt;"", 0)),""),
     _xlpm.zt, TRIM(CLEAN(IF(_xlpm.upZT&lt;&gt;"", _xlpm.upZT, _xlpm.dnZT))),
     _xlpm.sp, TRIM(CLEAN($B89)),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89" s="46" t="str" cm="1">
        <f t="array" ref="N89">IF($A89="","",
   _xlfn.LET(
     _xlpm.upZT, IFERROR(LOOKUP(2,1/($A$3:$A89&lt;&gt;""),$A$3:$A89),""),
     _xlpm.dnZT, IFERROR(INDEX($A89:$A$104, MATCH(TRUE, $A89:$A$104&lt;&gt;"", 0)),""),
     _xlpm.zt, TRIM(CLEAN(IF(_xlpm.upZT&lt;&gt;"", _xlpm.upZT, _xlpm.dnZT))),
     _xlpm.sp, TRIM(CLEAN($B89)),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89" s="46" t="str" cm="1">
        <f t="array" ref="O89">IF($A89="","",
   _xlfn.LET(
     _xlpm.upZT, IFERROR(LOOKUP(2,1/($A$3:$A89&lt;&gt;""),$A$3:$A89),""),
     _xlpm.dnZT, IFERROR(INDEX($A89:$A$104, MATCH(TRUE, $A89:$A$104&lt;&gt;"", 0)),""),
     _xlpm.zt, TRIM(CLEAN(IF(_xlpm.upZT&lt;&gt;"", _xlpm.upZT, _xlpm.dnZT))),
     _xlpm.sp, TRIM(CLEAN($B89)),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89" s="46" t="str" cm="1">
        <f t="array" ref="P89">IF($A89="","",
   _xlfn.LET(
     _xlpm.upZT, IFERROR(LOOKUP(2,1/($A$3:$A89&lt;&gt;""),$A$3:$A89),""),
     _xlpm.dnZT, IFERROR(INDEX($A89:$A$104, MATCH(TRUE, $A89:$A$104&lt;&gt;"", 0)),""),
     _xlpm.zt, TRIM(CLEAN(IF(_xlpm.upZT&lt;&gt;"", _xlpm.upZT, _xlpm.dnZT))),
     _xlpm.sp, TRIM(CLEAN($B89)),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89" s="46" t="str" cm="1">
        <f t="array" ref="Q89">IF($A89="","",
   _xlfn.LET(
     _xlpm.upZT, IFERROR(LOOKUP(2,1/($A$3:$A89&lt;&gt;""),$A$3:$A89),""),
     _xlpm.dnZT, IFERROR(INDEX($A89:$A$104, MATCH(TRUE, $A89:$A$104&lt;&gt;"", 0)),""),
     _xlpm.zt, TRIM(CLEAN(IF(_xlpm.upZT&lt;&gt;"", _xlpm.upZT, _xlpm.dnZT))),
     _xlpm.sp, TRIM(CLEAN($B89)),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89" s="46" t="str" cm="1">
        <f t="array" ref="R89">IF($A89="","",
   _xlfn.LET(
     _xlpm.upZT, IFERROR(LOOKUP(2,1/($A$3:$A89&lt;&gt;""),$A$3:$A89),""),
     _xlpm.dnZT, IFERROR(INDEX($A89:$A$104, MATCH(TRUE, $A89:$A$104&lt;&gt;"", 0)),""),
     _xlpm.zt, TRIM(CLEAN(IF(_xlpm.upZT&lt;&gt;"", _xlpm.upZT, _xlpm.dnZT))),
     _xlpm.sp, TRIM(CLEAN($B89)),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89" s="98"/>
    </row>
    <row r="90" spans="1:19" x14ac:dyDescent="0.25">
      <c r="A90" s="58" cm="1">
        <f t="array" ref="A90">IFERROR(INDEX($Z:$Z, 2+INT((ROW()-3)/4)), "")</f>
        <v>0</v>
      </c>
      <c r="B90" s="31" t="s">
        <v>109</v>
      </c>
      <c r="C90" s="46" t="str" cm="1">
        <f t="array" ref="C90">IF($A90="","",
   _xlfn.LET(
     _xlpm.upZT, IFERROR(LOOKUP(2,1/($A$3:$A90&lt;&gt;""),$A$3:$A90),""),
     _xlpm.dnZT, IFERROR(INDEX($A90:$A$104, MATCH(TRUE, $A90:$A$104&lt;&gt;"", 0)),""),
     _xlpm.zt, TRIM(CLEAN(IF(_xlpm.upZT&lt;&gt;"", _xlpm.upZT, _xlpm.dnZT))),
     _xlpm.sp, TRIM(CLEAN($B90)),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90" s="46" t="str" cm="1">
        <f t="array" ref="D90">IF($A90="","",
   _xlfn.LET(
     _xlpm.upZT, IFERROR(LOOKUP(2,1/($A$3:$A90&lt;&gt;""),$A$3:$A90),""),
     _xlpm.dnZT, IFERROR(INDEX($A90:$A$104, MATCH(TRUE, $A90:$A$104&lt;&gt;"", 0)),""),
     _xlpm.zt, TRIM(CLEAN(IF(_xlpm.upZT&lt;&gt;"", _xlpm.upZT, _xlpm.dnZT))),
     _xlpm.sp, TRIM(CLEAN($B90)),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90" s="46" t="str" cm="1">
        <f t="array" ref="E90">IF($A90="","",
   _xlfn.LET(
     _xlpm.upZT, IFERROR(LOOKUP(2,1/($A$3:$A90&lt;&gt;""),$A$3:$A90),""),
     _xlpm.dnZT, IFERROR(INDEX($A90:$A$104, MATCH(TRUE, $A90:$A$104&lt;&gt;"", 0)),""),
     _xlpm.zt, TRIM(CLEAN(IF(_xlpm.upZT&lt;&gt;"", _xlpm.upZT, _xlpm.dnZT))),
     _xlpm.sp, TRIM(CLEAN($B90)),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90" s="46" t="str" cm="1">
        <f t="array" ref="F90">IF($A90="","",
   _xlfn.LET(
     _xlpm.upZT, IFERROR(LOOKUP(2,1/($A$3:$A90&lt;&gt;""),$A$3:$A90),""),
     _xlpm.dnZT, IFERROR(INDEX($A90:$A$104, MATCH(TRUE, $A90:$A$104&lt;&gt;"", 0)),""),
     _xlpm.zt, TRIM(CLEAN(IF(_xlpm.upZT&lt;&gt;"", _xlpm.upZT, _xlpm.dnZT))),
     _xlpm.sp, TRIM(CLEAN($B90)),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90" s="46" t="str" cm="1">
        <f t="array" ref="G90">IF($A90="","",
   _xlfn.LET(
     _xlpm.upZT, IFERROR(LOOKUP(2,1/($A$3:$A90&lt;&gt;""),$A$3:$A90),""),
     _xlpm.dnZT, IFERROR(INDEX($A90:$A$104, MATCH(TRUE, $A90:$A$104&lt;&gt;"", 0)),""),
     _xlpm.zt, TRIM(CLEAN(IF(_xlpm.upZT&lt;&gt;"", _xlpm.upZT, _xlpm.dnZT))),
     _xlpm.sp, TRIM(CLEAN($B90)),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90" s="46" t="str" cm="1">
        <f t="array" ref="H90">IF($A90="","",
   _xlfn.LET(
     _xlpm.upZT, IFERROR(LOOKUP(2,1/($A$3:$A90&lt;&gt;""),$A$3:$A90),""),
     _xlpm.dnZT, IFERROR(INDEX($A90:$A$104, MATCH(TRUE, $A90:$A$104&lt;&gt;"", 0)),""),
     _xlpm.zt, TRIM(CLEAN(IF(_xlpm.upZT&lt;&gt;"", _xlpm.upZT, _xlpm.dnZT))),
     _xlpm.sp, TRIM(CLEAN($B90)),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90" s="46" t="str" cm="1">
        <f t="array" ref="I90">IF($A90="","",
   _xlfn.LET(
     _xlpm.upZT, IFERROR(LOOKUP(2,1/($A$3:$A90&lt;&gt;""),$A$3:$A90),""),
     _xlpm.dnZT, IFERROR(INDEX($A90:$A$104, MATCH(TRUE, $A90:$A$104&lt;&gt;"", 0)),""),
     _xlpm.zt, TRIM(CLEAN(IF(_xlpm.upZT&lt;&gt;"", _xlpm.upZT, _xlpm.dnZT))),
     _xlpm.sp, TRIM(CLEAN($B90)),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90" s="46" t="str" cm="1">
        <f t="array" ref="J90">IF($A90="","",
   _xlfn.LET(
     _xlpm.upZT, IFERROR(LOOKUP(2,1/($A$3:$A90&lt;&gt;""),$A$3:$A90),""),
     _xlpm.dnZT, IFERROR(INDEX($A90:$A$104, MATCH(TRUE, $A90:$A$104&lt;&gt;"", 0)),""),
     _xlpm.zt, TRIM(CLEAN(IF(_xlpm.upZT&lt;&gt;"", _xlpm.upZT, _xlpm.dnZT))),
     _xlpm.sp, TRIM(CLEAN($B90)),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90" s="46" t="str" cm="1">
        <f t="array" ref="K90">IF($A90="","",
   _xlfn.LET(
     _xlpm.upZT, IFERROR(LOOKUP(2,1/($A$3:$A90&lt;&gt;""),$A$3:$A90),""),
     _xlpm.dnZT, IFERROR(INDEX($A90:$A$104, MATCH(TRUE, $A90:$A$104&lt;&gt;"", 0)),""),
     _xlpm.zt, TRIM(CLEAN(IF(_xlpm.upZT&lt;&gt;"", _xlpm.upZT, _xlpm.dnZT))),
     _xlpm.sp, TRIM(CLEAN($B90)),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90" s="46" t="str" cm="1">
        <f t="array" ref="L90">IF($A90="","",
   _xlfn.LET(
     _xlpm.upZT, IFERROR(LOOKUP(2,1/($A$3:$A90&lt;&gt;""),$A$3:$A90),""),
     _xlpm.dnZT, IFERROR(INDEX($A90:$A$104, MATCH(TRUE, $A90:$A$104&lt;&gt;"", 0)),""),
     _xlpm.zt, TRIM(CLEAN(IF(_xlpm.upZT&lt;&gt;"", _xlpm.upZT, _xlpm.dnZT))),
     _xlpm.sp, TRIM(CLEAN($B90)),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90" s="46" t="str" cm="1">
        <f t="array" ref="M90">IF($A90="","",
   _xlfn.LET(
     _xlpm.upZT, IFERROR(LOOKUP(2,1/($A$3:$A90&lt;&gt;""),$A$3:$A90),""),
     _xlpm.dnZT, IFERROR(INDEX($A90:$A$104, MATCH(TRUE, $A90:$A$104&lt;&gt;"", 0)),""),
     _xlpm.zt, TRIM(CLEAN(IF(_xlpm.upZT&lt;&gt;"", _xlpm.upZT, _xlpm.dnZT))),
     _xlpm.sp, TRIM(CLEAN($B90)),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90" s="46" t="str" cm="1">
        <f t="array" ref="N90">IF($A90="","",
   _xlfn.LET(
     _xlpm.upZT, IFERROR(LOOKUP(2,1/($A$3:$A90&lt;&gt;""),$A$3:$A90),""),
     _xlpm.dnZT, IFERROR(INDEX($A90:$A$104, MATCH(TRUE, $A90:$A$104&lt;&gt;"", 0)),""),
     _xlpm.zt, TRIM(CLEAN(IF(_xlpm.upZT&lt;&gt;"", _xlpm.upZT, _xlpm.dnZT))),
     _xlpm.sp, TRIM(CLEAN($B90)),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90" s="46" t="str" cm="1">
        <f t="array" ref="O90">IF($A90="","",
   _xlfn.LET(
     _xlpm.upZT, IFERROR(LOOKUP(2,1/($A$3:$A90&lt;&gt;""),$A$3:$A90),""),
     _xlpm.dnZT, IFERROR(INDEX($A90:$A$104, MATCH(TRUE, $A90:$A$104&lt;&gt;"", 0)),""),
     _xlpm.zt, TRIM(CLEAN(IF(_xlpm.upZT&lt;&gt;"", _xlpm.upZT, _xlpm.dnZT))),
     _xlpm.sp, TRIM(CLEAN($B90)),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90" s="46" t="str" cm="1">
        <f t="array" ref="P90">IF($A90="","",
   _xlfn.LET(
     _xlpm.upZT, IFERROR(LOOKUP(2,1/($A$3:$A90&lt;&gt;""),$A$3:$A90),""),
     _xlpm.dnZT, IFERROR(INDEX($A90:$A$104, MATCH(TRUE, $A90:$A$104&lt;&gt;"", 0)),""),
     _xlpm.zt, TRIM(CLEAN(IF(_xlpm.upZT&lt;&gt;"", _xlpm.upZT, _xlpm.dnZT))),
     _xlpm.sp, TRIM(CLEAN($B90)),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90" s="46" t="str" cm="1">
        <f t="array" ref="Q90">IF($A90="","",
   _xlfn.LET(
     _xlpm.upZT, IFERROR(LOOKUP(2,1/($A$3:$A90&lt;&gt;""),$A$3:$A90),""),
     _xlpm.dnZT, IFERROR(INDEX($A90:$A$104, MATCH(TRUE, $A90:$A$104&lt;&gt;"", 0)),""),
     _xlpm.zt, TRIM(CLEAN(IF(_xlpm.upZT&lt;&gt;"", _xlpm.upZT, _xlpm.dnZT))),
     _xlpm.sp, TRIM(CLEAN($B90)),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90" s="46" t="str" cm="1">
        <f t="array" ref="R90">IF($A90="","",
   _xlfn.LET(
     _xlpm.upZT, IFERROR(LOOKUP(2,1/($A$3:$A90&lt;&gt;""),$A$3:$A90),""),
     _xlpm.dnZT, IFERROR(INDEX($A90:$A$104, MATCH(TRUE, $A90:$A$104&lt;&gt;"", 0)),""),
     _xlpm.zt, TRIM(CLEAN(IF(_xlpm.upZT&lt;&gt;"", _xlpm.upZT, _xlpm.dnZT))),
     _xlpm.sp, TRIM(CLEAN($B90)),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90" s="98"/>
    </row>
    <row r="91" spans="1:19" x14ac:dyDescent="0.25">
      <c r="A91" s="58" cm="1">
        <f t="array" ref="A91">IFERROR(INDEX($Z:$Z, 2+INT((ROW()-3)/4)), "")</f>
        <v>0</v>
      </c>
      <c r="B91" s="31" t="s">
        <v>106</v>
      </c>
      <c r="C91" s="46" t="str" cm="1">
        <f t="array" ref="C91">IF($A91="","",
   _xlfn.LET(
     _xlpm.upZT, IFERROR(LOOKUP(2,1/($A$3:$A91&lt;&gt;""),$A$3:$A91),""),
     _xlpm.dnZT, IFERROR(INDEX($A91:$A$104, MATCH(TRUE, $A91:$A$104&lt;&gt;"", 0)),""),
     _xlpm.zt, TRIM(CLEAN(IF(_xlpm.upZT&lt;&gt;"", _xlpm.upZT, _xlpm.dnZT))),
     _xlpm.sp, TRIM(CLEAN($B91)),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91" s="46" t="str" cm="1">
        <f t="array" ref="D91">IF($A91="","",
   _xlfn.LET(
     _xlpm.upZT, IFERROR(LOOKUP(2,1/($A$3:$A91&lt;&gt;""),$A$3:$A91),""),
     _xlpm.dnZT, IFERROR(INDEX($A91:$A$104, MATCH(TRUE, $A91:$A$104&lt;&gt;"", 0)),""),
     _xlpm.zt, TRIM(CLEAN(IF(_xlpm.upZT&lt;&gt;"", _xlpm.upZT, _xlpm.dnZT))),
     _xlpm.sp, TRIM(CLEAN($B91)),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91" s="46" t="str" cm="1">
        <f t="array" ref="E91">IF($A91="","",
   _xlfn.LET(
     _xlpm.upZT, IFERROR(LOOKUP(2,1/($A$3:$A91&lt;&gt;""),$A$3:$A91),""),
     _xlpm.dnZT, IFERROR(INDEX($A91:$A$104, MATCH(TRUE, $A91:$A$104&lt;&gt;"", 0)),""),
     _xlpm.zt, TRIM(CLEAN(IF(_xlpm.upZT&lt;&gt;"", _xlpm.upZT, _xlpm.dnZT))),
     _xlpm.sp, TRIM(CLEAN($B91)),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91" s="46" t="str" cm="1">
        <f t="array" ref="F91">IF($A91="","",
   _xlfn.LET(
     _xlpm.upZT, IFERROR(LOOKUP(2,1/($A$3:$A91&lt;&gt;""),$A$3:$A91),""),
     _xlpm.dnZT, IFERROR(INDEX($A91:$A$104, MATCH(TRUE, $A91:$A$104&lt;&gt;"", 0)),""),
     _xlpm.zt, TRIM(CLEAN(IF(_xlpm.upZT&lt;&gt;"", _xlpm.upZT, _xlpm.dnZT))),
     _xlpm.sp, TRIM(CLEAN($B91)),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91" s="46" t="str" cm="1">
        <f t="array" ref="G91">IF($A91="","",
   _xlfn.LET(
     _xlpm.upZT, IFERROR(LOOKUP(2,1/($A$3:$A91&lt;&gt;""),$A$3:$A91),""),
     _xlpm.dnZT, IFERROR(INDEX($A91:$A$104, MATCH(TRUE, $A91:$A$104&lt;&gt;"", 0)),""),
     _xlpm.zt, TRIM(CLEAN(IF(_xlpm.upZT&lt;&gt;"", _xlpm.upZT, _xlpm.dnZT))),
     _xlpm.sp, TRIM(CLEAN($B91)),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91" s="46" t="str" cm="1">
        <f t="array" ref="H91">IF($A91="","",
   _xlfn.LET(
     _xlpm.upZT, IFERROR(LOOKUP(2,1/($A$3:$A91&lt;&gt;""),$A$3:$A91),""),
     _xlpm.dnZT, IFERROR(INDEX($A91:$A$104, MATCH(TRUE, $A91:$A$104&lt;&gt;"", 0)),""),
     _xlpm.zt, TRIM(CLEAN(IF(_xlpm.upZT&lt;&gt;"", _xlpm.upZT, _xlpm.dnZT))),
     _xlpm.sp, TRIM(CLEAN($B91)),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91" s="46" t="str" cm="1">
        <f t="array" ref="I91">IF($A91="","",
   _xlfn.LET(
     _xlpm.upZT, IFERROR(LOOKUP(2,1/($A$3:$A91&lt;&gt;""),$A$3:$A91),""),
     _xlpm.dnZT, IFERROR(INDEX($A91:$A$104, MATCH(TRUE, $A91:$A$104&lt;&gt;"", 0)),""),
     _xlpm.zt, TRIM(CLEAN(IF(_xlpm.upZT&lt;&gt;"", _xlpm.upZT, _xlpm.dnZT))),
     _xlpm.sp, TRIM(CLEAN($B91)),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91" s="46" t="str" cm="1">
        <f t="array" ref="J91">IF($A91="","",
   _xlfn.LET(
     _xlpm.upZT, IFERROR(LOOKUP(2,1/($A$3:$A91&lt;&gt;""),$A$3:$A91),""),
     _xlpm.dnZT, IFERROR(INDEX($A91:$A$104, MATCH(TRUE, $A91:$A$104&lt;&gt;"", 0)),""),
     _xlpm.zt, TRIM(CLEAN(IF(_xlpm.upZT&lt;&gt;"", _xlpm.upZT, _xlpm.dnZT))),
     _xlpm.sp, TRIM(CLEAN($B91)),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91" s="46" t="str" cm="1">
        <f t="array" ref="K91">IF($A91="","",
   _xlfn.LET(
     _xlpm.upZT, IFERROR(LOOKUP(2,1/($A$3:$A91&lt;&gt;""),$A$3:$A91),""),
     _xlpm.dnZT, IFERROR(INDEX($A91:$A$104, MATCH(TRUE, $A91:$A$104&lt;&gt;"", 0)),""),
     _xlpm.zt, TRIM(CLEAN(IF(_xlpm.upZT&lt;&gt;"", _xlpm.upZT, _xlpm.dnZT))),
     _xlpm.sp, TRIM(CLEAN($B91)),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91" s="46" t="str" cm="1">
        <f t="array" ref="L91">IF($A91="","",
   _xlfn.LET(
     _xlpm.upZT, IFERROR(LOOKUP(2,1/($A$3:$A91&lt;&gt;""),$A$3:$A91),""),
     _xlpm.dnZT, IFERROR(INDEX($A91:$A$104, MATCH(TRUE, $A91:$A$104&lt;&gt;"", 0)),""),
     _xlpm.zt, TRIM(CLEAN(IF(_xlpm.upZT&lt;&gt;"", _xlpm.upZT, _xlpm.dnZT))),
     _xlpm.sp, TRIM(CLEAN($B91)),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91" s="46" t="str" cm="1">
        <f t="array" ref="M91">IF($A91="","",
   _xlfn.LET(
     _xlpm.upZT, IFERROR(LOOKUP(2,1/($A$3:$A91&lt;&gt;""),$A$3:$A91),""),
     _xlpm.dnZT, IFERROR(INDEX($A91:$A$104, MATCH(TRUE, $A91:$A$104&lt;&gt;"", 0)),""),
     _xlpm.zt, TRIM(CLEAN(IF(_xlpm.upZT&lt;&gt;"", _xlpm.upZT, _xlpm.dnZT))),
     _xlpm.sp, TRIM(CLEAN($B91)),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91" s="46" t="str" cm="1">
        <f t="array" ref="N91">IF($A91="","",
   _xlfn.LET(
     _xlpm.upZT, IFERROR(LOOKUP(2,1/($A$3:$A91&lt;&gt;""),$A$3:$A91),""),
     _xlpm.dnZT, IFERROR(INDEX($A91:$A$104, MATCH(TRUE, $A91:$A$104&lt;&gt;"", 0)),""),
     _xlpm.zt, TRIM(CLEAN(IF(_xlpm.upZT&lt;&gt;"", _xlpm.upZT, _xlpm.dnZT))),
     _xlpm.sp, TRIM(CLEAN($B91)),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91" s="46" t="str" cm="1">
        <f t="array" ref="O91">IF($A91="","",
   _xlfn.LET(
     _xlpm.upZT, IFERROR(LOOKUP(2,1/($A$3:$A91&lt;&gt;""),$A$3:$A91),""),
     _xlpm.dnZT, IFERROR(INDEX($A91:$A$104, MATCH(TRUE, $A91:$A$104&lt;&gt;"", 0)),""),
     _xlpm.zt, TRIM(CLEAN(IF(_xlpm.upZT&lt;&gt;"", _xlpm.upZT, _xlpm.dnZT))),
     _xlpm.sp, TRIM(CLEAN($B91)),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91" s="46" t="str" cm="1">
        <f t="array" ref="P91">IF($A91="","",
   _xlfn.LET(
     _xlpm.upZT, IFERROR(LOOKUP(2,1/($A$3:$A91&lt;&gt;""),$A$3:$A91),""),
     _xlpm.dnZT, IFERROR(INDEX($A91:$A$104, MATCH(TRUE, $A91:$A$104&lt;&gt;"", 0)),""),
     _xlpm.zt, TRIM(CLEAN(IF(_xlpm.upZT&lt;&gt;"", _xlpm.upZT, _xlpm.dnZT))),
     _xlpm.sp, TRIM(CLEAN($B91)),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91" s="46" t="str" cm="1">
        <f t="array" ref="Q91">IF($A91="","",
   _xlfn.LET(
     _xlpm.upZT, IFERROR(LOOKUP(2,1/($A$3:$A91&lt;&gt;""),$A$3:$A91),""),
     _xlpm.dnZT, IFERROR(INDEX($A91:$A$104, MATCH(TRUE, $A91:$A$104&lt;&gt;"", 0)),""),
     _xlpm.zt, TRIM(CLEAN(IF(_xlpm.upZT&lt;&gt;"", _xlpm.upZT, _xlpm.dnZT))),
     _xlpm.sp, TRIM(CLEAN($B91)),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91" s="46" t="str" cm="1">
        <f t="array" ref="R91">IF($A91="","",
   _xlfn.LET(
     _xlpm.upZT, IFERROR(LOOKUP(2,1/($A$3:$A91&lt;&gt;""),$A$3:$A91),""),
     _xlpm.dnZT, IFERROR(INDEX($A91:$A$104, MATCH(TRUE, $A91:$A$104&lt;&gt;"", 0)),""),
     _xlpm.zt, TRIM(CLEAN(IF(_xlpm.upZT&lt;&gt;"", _xlpm.upZT, _xlpm.dnZT))),
     _xlpm.sp, TRIM(CLEAN($B91)),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91" s="97"/>
    </row>
    <row r="92" spans="1:19" x14ac:dyDescent="0.25">
      <c r="A92" s="58" cm="1">
        <f t="array" ref="A92">IFERROR(INDEX($Z:$Z, 2+INT((ROW()-3)/4)), "")</f>
        <v>0</v>
      </c>
      <c r="B92" s="31" t="s">
        <v>107</v>
      </c>
      <c r="C92" s="46" t="str" cm="1">
        <f t="array" ref="C92">IF($A92="","",
   _xlfn.LET(
     _xlpm.upZT, IFERROR(LOOKUP(2,1/($A$3:$A92&lt;&gt;""),$A$3:$A92),""),
     _xlpm.dnZT, IFERROR(INDEX($A92:$A$104, MATCH(TRUE, $A92:$A$104&lt;&gt;"", 0)),""),
     _xlpm.zt, TRIM(CLEAN(IF(_xlpm.upZT&lt;&gt;"", _xlpm.upZT, _xlpm.dnZT))),
     _xlpm.sp, TRIM(CLEAN($B92)),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92" s="46" t="str" cm="1">
        <f t="array" ref="D92">IF($A92="","",
   _xlfn.LET(
     _xlpm.upZT, IFERROR(LOOKUP(2,1/($A$3:$A92&lt;&gt;""),$A$3:$A92),""),
     _xlpm.dnZT, IFERROR(INDEX($A92:$A$104, MATCH(TRUE, $A92:$A$104&lt;&gt;"", 0)),""),
     _xlpm.zt, TRIM(CLEAN(IF(_xlpm.upZT&lt;&gt;"", _xlpm.upZT, _xlpm.dnZT))),
     _xlpm.sp, TRIM(CLEAN($B92)),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92" s="46" t="str" cm="1">
        <f t="array" ref="E92">IF($A92="","",
   _xlfn.LET(
     _xlpm.upZT, IFERROR(LOOKUP(2,1/($A$3:$A92&lt;&gt;""),$A$3:$A92),""),
     _xlpm.dnZT, IFERROR(INDEX($A92:$A$104, MATCH(TRUE, $A92:$A$104&lt;&gt;"", 0)),""),
     _xlpm.zt, TRIM(CLEAN(IF(_xlpm.upZT&lt;&gt;"", _xlpm.upZT, _xlpm.dnZT))),
     _xlpm.sp, TRIM(CLEAN($B92)),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92" s="46" t="str" cm="1">
        <f t="array" ref="F92">IF($A92="","",
   _xlfn.LET(
     _xlpm.upZT, IFERROR(LOOKUP(2,1/($A$3:$A92&lt;&gt;""),$A$3:$A92),""),
     _xlpm.dnZT, IFERROR(INDEX($A92:$A$104, MATCH(TRUE, $A92:$A$104&lt;&gt;"", 0)),""),
     _xlpm.zt, TRIM(CLEAN(IF(_xlpm.upZT&lt;&gt;"", _xlpm.upZT, _xlpm.dnZT))),
     _xlpm.sp, TRIM(CLEAN($B92)),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92" s="46" t="str" cm="1">
        <f t="array" ref="G92">IF($A92="","",
   _xlfn.LET(
     _xlpm.upZT, IFERROR(LOOKUP(2,1/($A$3:$A92&lt;&gt;""),$A$3:$A92),""),
     _xlpm.dnZT, IFERROR(INDEX($A92:$A$104, MATCH(TRUE, $A92:$A$104&lt;&gt;"", 0)),""),
     _xlpm.zt, TRIM(CLEAN(IF(_xlpm.upZT&lt;&gt;"", _xlpm.upZT, _xlpm.dnZT))),
     _xlpm.sp, TRIM(CLEAN($B92)),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92" s="46" t="str" cm="1">
        <f t="array" ref="H92">IF($A92="","",
   _xlfn.LET(
     _xlpm.upZT, IFERROR(LOOKUP(2,1/($A$3:$A92&lt;&gt;""),$A$3:$A92),""),
     _xlpm.dnZT, IFERROR(INDEX($A92:$A$104, MATCH(TRUE, $A92:$A$104&lt;&gt;"", 0)),""),
     _xlpm.zt, TRIM(CLEAN(IF(_xlpm.upZT&lt;&gt;"", _xlpm.upZT, _xlpm.dnZT))),
     _xlpm.sp, TRIM(CLEAN($B92)),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92" s="46" t="str" cm="1">
        <f t="array" ref="I92">IF($A92="","",
   _xlfn.LET(
     _xlpm.upZT, IFERROR(LOOKUP(2,1/($A$3:$A92&lt;&gt;""),$A$3:$A92),""),
     _xlpm.dnZT, IFERROR(INDEX($A92:$A$104, MATCH(TRUE, $A92:$A$104&lt;&gt;"", 0)),""),
     _xlpm.zt, TRIM(CLEAN(IF(_xlpm.upZT&lt;&gt;"", _xlpm.upZT, _xlpm.dnZT))),
     _xlpm.sp, TRIM(CLEAN($B92)),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92" s="46" t="str" cm="1">
        <f t="array" ref="J92">IF($A92="","",
   _xlfn.LET(
     _xlpm.upZT, IFERROR(LOOKUP(2,1/($A$3:$A92&lt;&gt;""),$A$3:$A92),""),
     _xlpm.dnZT, IFERROR(INDEX($A92:$A$104, MATCH(TRUE, $A92:$A$104&lt;&gt;"", 0)),""),
     _xlpm.zt, TRIM(CLEAN(IF(_xlpm.upZT&lt;&gt;"", _xlpm.upZT, _xlpm.dnZT))),
     _xlpm.sp, TRIM(CLEAN($B92)),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92" s="46" t="str" cm="1">
        <f t="array" ref="K92">IF($A92="","",
   _xlfn.LET(
     _xlpm.upZT, IFERROR(LOOKUP(2,1/($A$3:$A92&lt;&gt;""),$A$3:$A92),""),
     _xlpm.dnZT, IFERROR(INDEX($A92:$A$104, MATCH(TRUE, $A92:$A$104&lt;&gt;"", 0)),""),
     _xlpm.zt, TRIM(CLEAN(IF(_xlpm.upZT&lt;&gt;"", _xlpm.upZT, _xlpm.dnZT))),
     _xlpm.sp, TRIM(CLEAN($B92)),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92" s="46" t="str" cm="1">
        <f t="array" ref="L92">IF($A92="","",
   _xlfn.LET(
     _xlpm.upZT, IFERROR(LOOKUP(2,1/($A$3:$A92&lt;&gt;""),$A$3:$A92),""),
     _xlpm.dnZT, IFERROR(INDEX($A92:$A$104, MATCH(TRUE, $A92:$A$104&lt;&gt;"", 0)),""),
     _xlpm.zt, TRIM(CLEAN(IF(_xlpm.upZT&lt;&gt;"", _xlpm.upZT, _xlpm.dnZT))),
     _xlpm.sp, TRIM(CLEAN($B92)),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92" s="46" t="str" cm="1">
        <f t="array" ref="M92">IF($A92="","",
   _xlfn.LET(
     _xlpm.upZT, IFERROR(LOOKUP(2,1/($A$3:$A92&lt;&gt;""),$A$3:$A92),""),
     _xlpm.dnZT, IFERROR(INDEX($A92:$A$104, MATCH(TRUE, $A92:$A$104&lt;&gt;"", 0)),""),
     _xlpm.zt, TRIM(CLEAN(IF(_xlpm.upZT&lt;&gt;"", _xlpm.upZT, _xlpm.dnZT))),
     _xlpm.sp, TRIM(CLEAN($B92)),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92" s="46" t="str" cm="1">
        <f t="array" ref="N92">IF($A92="","",
   _xlfn.LET(
     _xlpm.upZT, IFERROR(LOOKUP(2,1/($A$3:$A92&lt;&gt;""),$A$3:$A92),""),
     _xlpm.dnZT, IFERROR(INDEX($A92:$A$104, MATCH(TRUE, $A92:$A$104&lt;&gt;"", 0)),""),
     _xlpm.zt, TRIM(CLEAN(IF(_xlpm.upZT&lt;&gt;"", _xlpm.upZT, _xlpm.dnZT))),
     _xlpm.sp, TRIM(CLEAN($B92)),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92" s="46" t="str" cm="1">
        <f t="array" ref="O92">IF($A92="","",
   _xlfn.LET(
     _xlpm.upZT, IFERROR(LOOKUP(2,1/($A$3:$A92&lt;&gt;""),$A$3:$A92),""),
     _xlpm.dnZT, IFERROR(INDEX($A92:$A$104, MATCH(TRUE, $A92:$A$104&lt;&gt;"", 0)),""),
     _xlpm.zt, TRIM(CLEAN(IF(_xlpm.upZT&lt;&gt;"", _xlpm.upZT, _xlpm.dnZT))),
     _xlpm.sp, TRIM(CLEAN($B92)),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92" s="46" t="str" cm="1">
        <f t="array" ref="P92">IF($A92="","",
   _xlfn.LET(
     _xlpm.upZT, IFERROR(LOOKUP(2,1/($A$3:$A92&lt;&gt;""),$A$3:$A92),""),
     _xlpm.dnZT, IFERROR(INDEX($A92:$A$104, MATCH(TRUE, $A92:$A$104&lt;&gt;"", 0)),""),
     _xlpm.zt, TRIM(CLEAN(IF(_xlpm.upZT&lt;&gt;"", _xlpm.upZT, _xlpm.dnZT))),
     _xlpm.sp, TRIM(CLEAN($B92)),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92" s="46" t="str" cm="1">
        <f t="array" ref="Q92">IF($A92="","",
   _xlfn.LET(
     _xlpm.upZT, IFERROR(LOOKUP(2,1/($A$3:$A92&lt;&gt;""),$A$3:$A92),""),
     _xlpm.dnZT, IFERROR(INDEX($A92:$A$104, MATCH(TRUE, $A92:$A$104&lt;&gt;"", 0)),""),
     _xlpm.zt, TRIM(CLEAN(IF(_xlpm.upZT&lt;&gt;"", _xlpm.upZT, _xlpm.dnZT))),
     _xlpm.sp, TRIM(CLEAN($B92)),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92" s="46" t="str" cm="1">
        <f t="array" ref="R92">IF($A92="","",
   _xlfn.LET(
     _xlpm.upZT, IFERROR(LOOKUP(2,1/($A$3:$A92&lt;&gt;""),$A$3:$A92),""),
     _xlpm.dnZT, IFERROR(INDEX($A92:$A$104, MATCH(TRUE, $A92:$A$104&lt;&gt;"", 0)),""),
     _xlpm.zt, TRIM(CLEAN(IF(_xlpm.upZT&lt;&gt;"", _xlpm.upZT, _xlpm.dnZT))),
     _xlpm.sp, TRIM(CLEAN($B92)),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92" s="98"/>
    </row>
    <row r="93" spans="1:19" x14ac:dyDescent="0.25">
      <c r="A93" s="58" cm="1">
        <f t="array" ref="A93">IFERROR(INDEX($Z:$Z, 2+INT((ROW()-3)/4)), "")</f>
        <v>0</v>
      </c>
      <c r="B93" s="31" t="s">
        <v>108</v>
      </c>
      <c r="C93" s="46" t="str" cm="1">
        <f t="array" ref="C93">IF($A93="","",
   _xlfn.LET(
     _xlpm.upZT, IFERROR(LOOKUP(2,1/($A$3:$A93&lt;&gt;""),$A$3:$A93),""),
     _xlpm.dnZT, IFERROR(INDEX($A93:$A$104, MATCH(TRUE, $A93:$A$104&lt;&gt;"", 0)),""),
     _xlpm.zt, TRIM(CLEAN(IF(_xlpm.upZT&lt;&gt;"", _xlpm.upZT, _xlpm.dnZT))),
     _xlpm.sp, TRIM(CLEAN($B93)),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93" s="46" t="str" cm="1">
        <f t="array" ref="D93">IF($A93="","",
   _xlfn.LET(
     _xlpm.upZT, IFERROR(LOOKUP(2,1/($A$3:$A93&lt;&gt;""),$A$3:$A93),""),
     _xlpm.dnZT, IFERROR(INDEX($A93:$A$104, MATCH(TRUE, $A93:$A$104&lt;&gt;"", 0)),""),
     _xlpm.zt, TRIM(CLEAN(IF(_xlpm.upZT&lt;&gt;"", _xlpm.upZT, _xlpm.dnZT))),
     _xlpm.sp, TRIM(CLEAN($B93)),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93" s="46" t="str" cm="1">
        <f t="array" ref="E93">IF($A93="","",
   _xlfn.LET(
     _xlpm.upZT, IFERROR(LOOKUP(2,1/($A$3:$A93&lt;&gt;""),$A$3:$A93),""),
     _xlpm.dnZT, IFERROR(INDEX($A93:$A$104, MATCH(TRUE, $A93:$A$104&lt;&gt;"", 0)),""),
     _xlpm.zt, TRIM(CLEAN(IF(_xlpm.upZT&lt;&gt;"", _xlpm.upZT, _xlpm.dnZT))),
     _xlpm.sp, TRIM(CLEAN($B93)),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93" s="46" t="str" cm="1">
        <f t="array" ref="F93">IF($A93="","",
   _xlfn.LET(
     _xlpm.upZT, IFERROR(LOOKUP(2,1/($A$3:$A93&lt;&gt;""),$A$3:$A93),""),
     _xlpm.dnZT, IFERROR(INDEX($A93:$A$104, MATCH(TRUE, $A93:$A$104&lt;&gt;"", 0)),""),
     _xlpm.zt, TRIM(CLEAN(IF(_xlpm.upZT&lt;&gt;"", _xlpm.upZT, _xlpm.dnZT))),
     _xlpm.sp, TRIM(CLEAN($B93)),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93" s="46" t="str" cm="1">
        <f t="array" ref="G93">IF($A93="","",
   _xlfn.LET(
     _xlpm.upZT, IFERROR(LOOKUP(2,1/($A$3:$A93&lt;&gt;""),$A$3:$A93),""),
     _xlpm.dnZT, IFERROR(INDEX($A93:$A$104, MATCH(TRUE, $A93:$A$104&lt;&gt;"", 0)),""),
     _xlpm.zt, TRIM(CLEAN(IF(_xlpm.upZT&lt;&gt;"", _xlpm.upZT, _xlpm.dnZT))),
     _xlpm.sp, TRIM(CLEAN($B93)),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93" s="46" t="str" cm="1">
        <f t="array" ref="H93">IF($A93="","",
   _xlfn.LET(
     _xlpm.upZT, IFERROR(LOOKUP(2,1/($A$3:$A93&lt;&gt;""),$A$3:$A93),""),
     _xlpm.dnZT, IFERROR(INDEX($A93:$A$104, MATCH(TRUE, $A93:$A$104&lt;&gt;"", 0)),""),
     _xlpm.zt, TRIM(CLEAN(IF(_xlpm.upZT&lt;&gt;"", _xlpm.upZT, _xlpm.dnZT))),
     _xlpm.sp, TRIM(CLEAN($B93)),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93" s="46" t="str" cm="1">
        <f t="array" ref="I93">IF($A93="","",
   _xlfn.LET(
     _xlpm.upZT, IFERROR(LOOKUP(2,1/($A$3:$A93&lt;&gt;""),$A$3:$A93),""),
     _xlpm.dnZT, IFERROR(INDEX($A93:$A$104, MATCH(TRUE, $A93:$A$104&lt;&gt;"", 0)),""),
     _xlpm.zt, TRIM(CLEAN(IF(_xlpm.upZT&lt;&gt;"", _xlpm.upZT, _xlpm.dnZT))),
     _xlpm.sp, TRIM(CLEAN($B93)),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93" s="46" t="str" cm="1">
        <f t="array" ref="J93">IF($A93="","",
   _xlfn.LET(
     _xlpm.upZT, IFERROR(LOOKUP(2,1/($A$3:$A93&lt;&gt;""),$A$3:$A93),""),
     _xlpm.dnZT, IFERROR(INDEX($A93:$A$104, MATCH(TRUE, $A93:$A$104&lt;&gt;"", 0)),""),
     _xlpm.zt, TRIM(CLEAN(IF(_xlpm.upZT&lt;&gt;"", _xlpm.upZT, _xlpm.dnZT))),
     _xlpm.sp, TRIM(CLEAN($B93)),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93" s="46" t="str" cm="1">
        <f t="array" ref="K93">IF($A93="","",
   _xlfn.LET(
     _xlpm.upZT, IFERROR(LOOKUP(2,1/($A$3:$A93&lt;&gt;""),$A$3:$A93),""),
     _xlpm.dnZT, IFERROR(INDEX($A93:$A$104, MATCH(TRUE, $A93:$A$104&lt;&gt;"", 0)),""),
     _xlpm.zt, TRIM(CLEAN(IF(_xlpm.upZT&lt;&gt;"", _xlpm.upZT, _xlpm.dnZT))),
     _xlpm.sp, TRIM(CLEAN($B93)),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93" s="46" t="str" cm="1">
        <f t="array" ref="L93">IF($A93="","",
   _xlfn.LET(
     _xlpm.upZT, IFERROR(LOOKUP(2,1/($A$3:$A93&lt;&gt;""),$A$3:$A93),""),
     _xlpm.dnZT, IFERROR(INDEX($A93:$A$104, MATCH(TRUE, $A93:$A$104&lt;&gt;"", 0)),""),
     _xlpm.zt, TRIM(CLEAN(IF(_xlpm.upZT&lt;&gt;"", _xlpm.upZT, _xlpm.dnZT))),
     _xlpm.sp, TRIM(CLEAN($B93)),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93" s="46" t="str" cm="1">
        <f t="array" ref="M93">IF($A93="","",
   _xlfn.LET(
     _xlpm.upZT, IFERROR(LOOKUP(2,1/($A$3:$A93&lt;&gt;""),$A$3:$A93),""),
     _xlpm.dnZT, IFERROR(INDEX($A93:$A$104, MATCH(TRUE, $A93:$A$104&lt;&gt;"", 0)),""),
     _xlpm.zt, TRIM(CLEAN(IF(_xlpm.upZT&lt;&gt;"", _xlpm.upZT, _xlpm.dnZT))),
     _xlpm.sp, TRIM(CLEAN($B93)),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93" s="46" t="str" cm="1">
        <f t="array" ref="N93">IF($A93="","",
   _xlfn.LET(
     _xlpm.upZT, IFERROR(LOOKUP(2,1/($A$3:$A93&lt;&gt;""),$A$3:$A93),""),
     _xlpm.dnZT, IFERROR(INDEX($A93:$A$104, MATCH(TRUE, $A93:$A$104&lt;&gt;"", 0)),""),
     _xlpm.zt, TRIM(CLEAN(IF(_xlpm.upZT&lt;&gt;"", _xlpm.upZT, _xlpm.dnZT))),
     _xlpm.sp, TRIM(CLEAN($B93)),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93" s="46" t="str" cm="1">
        <f t="array" ref="O93">IF($A93="","",
   _xlfn.LET(
     _xlpm.upZT, IFERROR(LOOKUP(2,1/($A$3:$A93&lt;&gt;""),$A$3:$A93),""),
     _xlpm.dnZT, IFERROR(INDEX($A93:$A$104, MATCH(TRUE, $A93:$A$104&lt;&gt;"", 0)),""),
     _xlpm.zt, TRIM(CLEAN(IF(_xlpm.upZT&lt;&gt;"", _xlpm.upZT, _xlpm.dnZT))),
     _xlpm.sp, TRIM(CLEAN($B93)),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93" s="46" t="str" cm="1">
        <f t="array" ref="P93">IF($A93="","",
   _xlfn.LET(
     _xlpm.upZT, IFERROR(LOOKUP(2,1/($A$3:$A93&lt;&gt;""),$A$3:$A93),""),
     _xlpm.dnZT, IFERROR(INDEX($A93:$A$104, MATCH(TRUE, $A93:$A$104&lt;&gt;"", 0)),""),
     _xlpm.zt, TRIM(CLEAN(IF(_xlpm.upZT&lt;&gt;"", _xlpm.upZT, _xlpm.dnZT))),
     _xlpm.sp, TRIM(CLEAN($B93)),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93" s="46" t="str" cm="1">
        <f t="array" ref="Q93">IF($A93="","",
   _xlfn.LET(
     _xlpm.upZT, IFERROR(LOOKUP(2,1/($A$3:$A93&lt;&gt;""),$A$3:$A93),""),
     _xlpm.dnZT, IFERROR(INDEX($A93:$A$104, MATCH(TRUE, $A93:$A$104&lt;&gt;"", 0)),""),
     _xlpm.zt, TRIM(CLEAN(IF(_xlpm.upZT&lt;&gt;"", _xlpm.upZT, _xlpm.dnZT))),
     _xlpm.sp, TRIM(CLEAN($B93)),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93" s="46" t="str" cm="1">
        <f t="array" ref="R93">IF($A93="","",
   _xlfn.LET(
     _xlpm.upZT, IFERROR(LOOKUP(2,1/($A$3:$A93&lt;&gt;""),$A$3:$A93),""),
     _xlpm.dnZT, IFERROR(INDEX($A93:$A$104, MATCH(TRUE, $A93:$A$104&lt;&gt;"", 0)),""),
     _xlpm.zt, TRIM(CLEAN(IF(_xlpm.upZT&lt;&gt;"", _xlpm.upZT, _xlpm.dnZT))),
     _xlpm.sp, TRIM(CLEAN($B93)),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93" s="98"/>
    </row>
    <row r="94" spans="1:19" x14ac:dyDescent="0.25">
      <c r="A94" s="58" cm="1">
        <f t="array" ref="A94">IFERROR(INDEX($Z:$Z, 2+INT((ROW()-3)/4)), "")</f>
        <v>0</v>
      </c>
      <c r="B94" s="31" t="s">
        <v>109</v>
      </c>
      <c r="C94" s="46" t="str" cm="1">
        <f t="array" ref="C94">IF($A94="","",
   _xlfn.LET(
     _xlpm.upZT, IFERROR(LOOKUP(2,1/($A$3:$A94&lt;&gt;""),$A$3:$A94),""),
     _xlpm.dnZT, IFERROR(INDEX($A94:$A$104, MATCH(TRUE, $A94:$A$104&lt;&gt;"", 0)),""),
     _xlpm.zt, TRIM(CLEAN(IF(_xlpm.upZT&lt;&gt;"", _xlpm.upZT, _xlpm.dnZT))),
     _xlpm.sp, TRIM(CLEAN($B94)),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94" s="46" t="str" cm="1">
        <f t="array" ref="D94">IF($A94="","",
   _xlfn.LET(
     _xlpm.upZT, IFERROR(LOOKUP(2,1/($A$3:$A94&lt;&gt;""),$A$3:$A94),""),
     _xlpm.dnZT, IFERROR(INDEX($A94:$A$104, MATCH(TRUE, $A94:$A$104&lt;&gt;"", 0)),""),
     _xlpm.zt, TRIM(CLEAN(IF(_xlpm.upZT&lt;&gt;"", _xlpm.upZT, _xlpm.dnZT))),
     _xlpm.sp, TRIM(CLEAN($B94)),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94" s="46" t="str" cm="1">
        <f t="array" ref="E94">IF($A94="","",
   _xlfn.LET(
     _xlpm.upZT, IFERROR(LOOKUP(2,1/($A$3:$A94&lt;&gt;""),$A$3:$A94),""),
     _xlpm.dnZT, IFERROR(INDEX($A94:$A$104, MATCH(TRUE, $A94:$A$104&lt;&gt;"", 0)),""),
     _xlpm.zt, TRIM(CLEAN(IF(_xlpm.upZT&lt;&gt;"", _xlpm.upZT, _xlpm.dnZT))),
     _xlpm.sp, TRIM(CLEAN($B94)),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94" s="46" t="str" cm="1">
        <f t="array" ref="F94">IF($A94="","",
   _xlfn.LET(
     _xlpm.upZT, IFERROR(LOOKUP(2,1/($A$3:$A94&lt;&gt;""),$A$3:$A94),""),
     _xlpm.dnZT, IFERROR(INDEX($A94:$A$104, MATCH(TRUE, $A94:$A$104&lt;&gt;"", 0)),""),
     _xlpm.zt, TRIM(CLEAN(IF(_xlpm.upZT&lt;&gt;"", _xlpm.upZT, _xlpm.dnZT))),
     _xlpm.sp, TRIM(CLEAN($B94)),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94" s="46" t="str" cm="1">
        <f t="array" ref="G94">IF($A94="","",
   _xlfn.LET(
     _xlpm.upZT, IFERROR(LOOKUP(2,1/($A$3:$A94&lt;&gt;""),$A$3:$A94),""),
     _xlpm.dnZT, IFERROR(INDEX($A94:$A$104, MATCH(TRUE, $A94:$A$104&lt;&gt;"", 0)),""),
     _xlpm.zt, TRIM(CLEAN(IF(_xlpm.upZT&lt;&gt;"", _xlpm.upZT, _xlpm.dnZT))),
     _xlpm.sp, TRIM(CLEAN($B94)),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94" s="46" t="str" cm="1">
        <f t="array" ref="H94">IF($A94="","",
   _xlfn.LET(
     _xlpm.upZT, IFERROR(LOOKUP(2,1/($A$3:$A94&lt;&gt;""),$A$3:$A94),""),
     _xlpm.dnZT, IFERROR(INDEX($A94:$A$104, MATCH(TRUE, $A94:$A$104&lt;&gt;"", 0)),""),
     _xlpm.zt, TRIM(CLEAN(IF(_xlpm.upZT&lt;&gt;"", _xlpm.upZT, _xlpm.dnZT))),
     _xlpm.sp, TRIM(CLEAN($B94)),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94" s="46" t="str" cm="1">
        <f t="array" ref="I94">IF($A94="","",
   _xlfn.LET(
     _xlpm.upZT, IFERROR(LOOKUP(2,1/($A$3:$A94&lt;&gt;""),$A$3:$A94),""),
     _xlpm.dnZT, IFERROR(INDEX($A94:$A$104, MATCH(TRUE, $A94:$A$104&lt;&gt;"", 0)),""),
     _xlpm.zt, TRIM(CLEAN(IF(_xlpm.upZT&lt;&gt;"", _xlpm.upZT, _xlpm.dnZT))),
     _xlpm.sp, TRIM(CLEAN($B94)),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94" s="46" t="str" cm="1">
        <f t="array" ref="J94">IF($A94="","",
   _xlfn.LET(
     _xlpm.upZT, IFERROR(LOOKUP(2,1/($A$3:$A94&lt;&gt;""),$A$3:$A94),""),
     _xlpm.dnZT, IFERROR(INDEX($A94:$A$104, MATCH(TRUE, $A94:$A$104&lt;&gt;"", 0)),""),
     _xlpm.zt, TRIM(CLEAN(IF(_xlpm.upZT&lt;&gt;"", _xlpm.upZT, _xlpm.dnZT))),
     _xlpm.sp, TRIM(CLEAN($B94)),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94" s="46" t="str" cm="1">
        <f t="array" ref="K94">IF($A94="","",
   _xlfn.LET(
     _xlpm.upZT, IFERROR(LOOKUP(2,1/($A$3:$A94&lt;&gt;""),$A$3:$A94),""),
     _xlpm.dnZT, IFERROR(INDEX($A94:$A$104, MATCH(TRUE, $A94:$A$104&lt;&gt;"", 0)),""),
     _xlpm.zt, TRIM(CLEAN(IF(_xlpm.upZT&lt;&gt;"", _xlpm.upZT, _xlpm.dnZT))),
     _xlpm.sp, TRIM(CLEAN($B94)),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94" s="46" t="str" cm="1">
        <f t="array" ref="L94">IF($A94="","",
   _xlfn.LET(
     _xlpm.upZT, IFERROR(LOOKUP(2,1/($A$3:$A94&lt;&gt;""),$A$3:$A94),""),
     _xlpm.dnZT, IFERROR(INDEX($A94:$A$104, MATCH(TRUE, $A94:$A$104&lt;&gt;"", 0)),""),
     _xlpm.zt, TRIM(CLEAN(IF(_xlpm.upZT&lt;&gt;"", _xlpm.upZT, _xlpm.dnZT))),
     _xlpm.sp, TRIM(CLEAN($B94)),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94" s="46" t="str" cm="1">
        <f t="array" ref="M94">IF($A94="","",
   _xlfn.LET(
     _xlpm.upZT, IFERROR(LOOKUP(2,1/($A$3:$A94&lt;&gt;""),$A$3:$A94),""),
     _xlpm.dnZT, IFERROR(INDEX($A94:$A$104, MATCH(TRUE, $A94:$A$104&lt;&gt;"", 0)),""),
     _xlpm.zt, TRIM(CLEAN(IF(_xlpm.upZT&lt;&gt;"", _xlpm.upZT, _xlpm.dnZT))),
     _xlpm.sp, TRIM(CLEAN($B94)),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94" s="46" t="str" cm="1">
        <f t="array" ref="N94">IF($A94="","",
   _xlfn.LET(
     _xlpm.upZT, IFERROR(LOOKUP(2,1/($A$3:$A94&lt;&gt;""),$A$3:$A94),""),
     _xlpm.dnZT, IFERROR(INDEX($A94:$A$104, MATCH(TRUE, $A94:$A$104&lt;&gt;"", 0)),""),
     _xlpm.zt, TRIM(CLEAN(IF(_xlpm.upZT&lt;&gt;"", _xlpm.upZT, _xlpm.dnZT))),
     _xlpm.sp, TRIM(CLEAN($B94)),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94" s="46" t="str" cm="1">
        <f t="array" ref="O94">IF($A94="","",
   _xlfn.LET(
     _xlpm.upZT, IFERROR(LOOKUP(2,1/($A$3:$A94&lt;&gt;""),$A$3:$A94),""),
     _xlpm.dnZT, IFERROR(INDEX($A94:$A$104, MATCH(TRUE, $A94:$A$104&lt;&gt;"", 0)),""),
     _xlpm.zt, TRIM(CLEAN(IF(_xlpm.upZT&lt;&gt;"", _xlpm.upZT, _xlpm.dnZT))),
     _xlpm.sp, TRIM(CLEAN($B94)),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94" s="46" t="str" cm="1">
        <f t="array" ref="P94">IF($A94="","",
   _xlfn.LET(
     _xlpm.upZT, IFERROR(LOOKUP(2,1/($A$3:$A94&lt;&gt;""),$A$3:$A94),""),
     _xlpm.dnZT, IFERROR(INDEX($A94:$A$104, MATCH(TRUE, $A94:$A$104&lt;&gt;"", 0)),""),
     _xlpm.zt, TRIM(CLEAN(IF(_xlpm.upZT&lt;&gt;"", _xlpm.upZT, _xlpm.dnZT))),
     _xlpm.sp, TRIM(CLEAN($B94)),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94" s="46" t="str" cm="1">
        <f t="array" ref="Q94">IF($A94="","",
   _xlfn.LET(
     _xlpm.upZT, IFERROR(LOOKUP(2,1/($A$3:$A94&lt;&gt;""),$A$3:$A94),""),
     _xlpm.dnZT, IFERROR(INDEX($A94:$A$104, MATCH(TRUE, $A94:$A$104&lt;&gt;"", 0)),""),
     _xlpm.zt, TRIM(CLEAN(IF(_xlpm.upZT&lt;&gt;"", _xlpm.upZT, _xlpm.dnZT))),
     _xlpm.sp, TRIM(CLEAN($B94)),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94" s="46" t="str" cm="1">
        <f t="array" ref="R94">IF($A94="","",
   _xlfn.LET(
     _xlpm.upZT, IFERROR(LOOKUP(2,1/($A$3:$A94&lt;&gt;""),$A$3:$A94),""),
     _xlpm.dnZT, IFERROR(INDEX($A94:$A$104, MATCH(TRUE, $A94:$A$104&lt;&gt;"", 0)),""),
     _xlpm.zt, TRIM(CLEAN(IF(_xlpm.upZT&lt;&gt;"", _xlpm.upZT, _xlpm.dnZT))),
     _xlpm.sp, TRIM(CLEAN($B94)),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94" s="98"/>
    </row>
    <row r="95" spans="1:19" x14ac:dyDescent="0.25">
      <c r="A95" s="58" cm="1">
        <f t="array" ref="A95">IFERROR(INDEX($Z:$Z, 2+INT((ROW()-3)/4)), "")</f>
        <v>0</v>
      </c>
      <c r="B95" s="31" t="s">
        <v>106</v>
      </c>
      <c r="C95" s="46" t="str" cm="1">
        <f t="array" ref="C95">IF($A95="","",
   _xlfn.LET(
     _xlpm.upZT, IFERROR(LOOKUP(2,1/($A$3:$A95&lt;&gt;""),$A$3:$A95),""),
     _xlpm.dnZT, IFERROR(INDEX($A95:$A$104, MATCH(TRUE, $A95:$A$104&lt;&gt;"", 0)),""),
     _xlpm.zt, TRIM(CLEAN(IF(_xlpm.upZT&lt;&gt;"", _xlpm.upZT, _xlpm.dnZT))),
     _xlpm.sp, TRIM(CLEAN($B95)),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95" s="46" t="str" cm="1">
        <f t="array" ref="D95">IF($A95="","",
   _xlfn.LET(
     _xlpm.upZT, IFERROR(LOOKUP(2,1/($A$3:$A95&lt;&gt;""),$A$3:$A95),""),
     _xlpm.dnZT, IFERROR(INDEX($A95:$A$104, MATCH(TRUE, $A95:$A$104&lt;&gt;"", 0)),""),
     _xlpm.zt, TRIM(CLEAN(IF(_xlpm.upZT&lt;&gt;"", _xlpm.upZT, _xlpm.dnZT))),
     _xlpm.sp, TRIM(CLEAN($B95)),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95" s="46" t="str" cm="1">
        <f t="array" ref="E95">IF($A95="","",
   _xlfn.LET(
     _xlpm.upZT, IFERROR(LOOKUP(2,1/($A$3:$A95&lt;&gt;""),$A$3:$A95),""),
     _xlpm.dnZT, IFERROR(INDEX($A95:$A$104, MATCH(TRUE, $A95:$A$104&lt;&gt;"", 0)),""),
     _xlpm.zt, TRIM(CLEAN(IF(_xlpm.upZT&lt;&gt;"", _xlpm.upZT, _xlpm.dnZT))),
     _xlpm.sp, TRIM(CLEAN($B95)),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95" s="46" t="str" cm="1">
        <f t="array" ref="F95">IF($A95="","",
   _xlfn.LET(
     _xlpm.upZT, IFERROR(LOOKUP(2,1/($A$3:$A95&lt;&gt;""),$A$3:$A95),""),
     _xlpm.dnZT, IFERROR(INDEX($A95:$A$104, MATCH(TRUE, $A95:$A$104&lt;&gt;"", 0)),""),
     _xlpm.zt, TRIM(CLEAN(IF(_xlpm.upZT&lt;&gt;"", _xlpm.upZT, _xlpm.dnZT))),
     _xlpm.sp, TRIM(CLEAN($B95)),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95" s="46" t="str" cm="1">
        <f t="array" ref="G95">IF($A95="","",
   _xlfn.LET(
     _xlpm.upZT, IFERROR(LOOKUP(2,1/($A$3:$A95&lt;&gt;""),$A$3:$A95),""),
     _xlpm.dnZT, IFERROR(INDEX($A95:$A$104, MATCH(TRUE, $A95:$A$104&lt;&gt;"", 0)),""),
     _xlpm.zt, TRIM(CLEAN(IF(_xlpm.upZT&lt;&gt;"", _xlpm.upZT, _xlpm.dnZT))),
     _xlpm.sp, TRIM(CLEAN($B95)),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95" s="46" t="str" cm="1">
        <f t="array" ref="H95">IF($A95="","",
   _xlfn.LET(
     _xlpm.upZT, IFERROR(LOOKUP(2,1/($A$3:$A95&lt;&gt;""),$A$3:$A95),""),
     _xlpm.dnZT, IFERROR(INDEX($A95:$A$104, MATCH(TRUE, $A95:$A$104&lt;&gt;"", 0)),""),
     _xlpm.zt, TRIM(CLEAN(IF(_xlpm.upZT&lt;&gt;"", _xlpm.upZT, _xlpm.dnZT))),
     _xlpm.sp, TRIM(CLEAN($B95)),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95" s="46" t="str" cm="1">
        <f t="array" ref="I95">IF($A95="","",
   _xlfn.LET(
     _xlpm.upZT, IFERROR(LOOKUP(2,1/($A$3:$A95&lt;&gt;""),$A$3:$A95),""),
     _xlpm.dnZT, IFERROR(INDEX($A95:$A$104, MATCH(TRUE, $A95:$A$104&lt;&gt;"", 0)),""),
     _xlpm.zt, TRIM(CLEAN(IF(_xlpm.upZT&lt;&gt;"", _xlpm.upZT, _xlpm.dnZT))),
     _xlpm.sp, TRIM(CLEAN($B95)),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95" s="46" t="str" cm="1">
        <f t="array" ref="J95">IF($A95="","",
   _xlfn.LET(
     _xlpm.upZT, IFERROR(LOOKUP(2,1/($A$3:$A95&lt;&gt;""),$A$3:$A95),""),
     _xlpm.dnZT, IFERROR(INDEX($A95:$A$104, MATCH(TRUE, $A95:$A$104&lt;&gt;"", 0)),""),
     _xlpm.zt, TRIM(CLEAN(IF(_xlpm.upZT&lt;&gt;"", _xlpm.upZT, _xlpm.dnZT))),
     _xlpm.sp, TRIM(CLEAN($B95)),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95" s="46" t="str" cm="1">
        <f t="array" ref="K95">IF($A95="","",
   _xlfn.LET(
     _xlpm.upZT, IFERROR(LOOKUP(2,1/($A$3:$A95&lt;&gt;""),$A$3:$A95),""),
     _xlpm.dnZT, IFERROR(INDEX($A95:$A$104, MATCH(TRUE, $A95:$A$104&lt;&gt;"", 0)),""),
     _xlpm.zt, TRIM(CLEAN(IF(_xlpm.upZT&lt;&gt;"", _xlpm.upZT, _xlpm.dnZT))),
     _xlpm.sp, TRIM(CLEAN($B95)),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95" s="46" t="str" cm="1">
        <f t="array" ref="L95">IF($A95="","",
   _xlfn.LET(
     _xlpm.upZT, IFERROR(LOOKUP(2,1/($A$3:$A95&lt;&gt;""),$A$3:$A95),""),
     _xlpm.dnZT, IFERROR(INDEX($A95:$A$104, MATCH(TRUE, $A95:$A$104&lt;&gt;"", 0)),""),
     _xlpm.zt, TRIM(CLEAN(IF(_xlpm.upZT&lt;&gt;"", _xlpm.upZT, _xlpm.dnZT))),
     _xlpm.sp, TRIM(CLEAN($B95)),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95" s="46" t="str" cm="1">
        <f t="array" ref="M95">IF($A95="","",
   _xlfn.LET(
     _xlpm.upZT, IFERROR(LOOKUP(2,1/($A$3:$A95&lt;&gt;""),$A$3:$A95),""),
     _xlpm.dnZT, IFERROR(INDEX($A95:$A$104, MATCH(TRUE, $A95:$A$104&lt;&gt;"", 0)),""),
     _xlpm.zt, TRIM(CLEAN(IF(_xlpm.upZT&lt;&gt;"", _xlpm.upZT, _xlpm.dnZT))),
     _xlpm.sp, TRIM(CLEAN($B95)),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95" s="46" t="str" cm="1">
        <f t="array" ref="N95">IF($A95="","",
   _xlfn.LET(
     _xlpm.upZT, IFERROR(LOOKUP(2,1/($A$3:$A95&lt;&gt;""),$A$3:$A95),""),
     _xlpm.dnZT, IFERROR(INDEX($A95:$A$104, MATCH(TRUE, $A95:$A$104&lt;&gt;"", 0)),""),
     _xlpm.zt, TRIM(CLEAN(IF(_xlpm.upZT&lt;&gt;"", _xlpm.upZT, _xlpm.dnZT))),
     _xlpm.sp, TRIM(CLEAN($B95)),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95" s="46" t="str" cm="1">
        <f t="array" ref="O95">IF($A95="","",
   _xlfn.LET(
     _xlpm.upZT, IFERROR(LOOKUP(2,1/($A$3:$A95&lt;&gt;""),$A$3:$A95),""),
     _xlpm.dnZT, IFERROR(INDEX($A95:$A$104, MATCH(TRUE, $A95:$A$104&lt;&gt;"", 0)),""),
     _xlpm.zt, TRIM(CLEAN(IF(_xlpm.upZT&lt;&gt;"", _xlpm.upZT, _xlpm.dnZT))),
     _xlpm.sp, TRIM(CLEAN($B95)),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95" s="46" t="str" cm="1">
        <f t="array" ref="P95">IF($A95="","",
   _xlfn.LET(
     _xlpm.upZT, IFERROR(LOOKUP(2,1/($A$3:$A95&lt;&gt;""),$A$3:$A95),""),
     _xlpm.dnZT, IFERROR(INDEX($A95:$A$104, MATCH(TRUE, $A95:$A$104&lt;&gt;"", 0)),""),
     _xlpm.zt, TRIM(CLEAN(IF(_xlpm.upZT&lt;&gt;"", _xlpm.upZT, _xlpm.dnZT))),
     _xlpm.sp, TRIM(CLEAN($B95)),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95" s="46" t="str" cm="1">
        <f t="array" ref="Q95">IF($A95="","",
   _xlfn.LET(
     _xlpm.upZT, IFERROR(LOOKUP(2,1/($A$3:$A95&lt;&gt;""),$A$3:$A95),""),
     _xlpm.dnZT, IFERROR(INDEX($A95:$A$104, MATCH(TRUE, $A95:$A$104&lt;&gt;"", 0)),""),
     _xlpm.zt, TRIM(CLEAN(IF(_xlpm.upZT&lt;&gt;"", _xlpm.upZT, _xlpm.dnZT))),
     _xlpm.sp, TRIM(CLEAN($B95)),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95" s="46" t="str" cm="1">
        <f t="array" ref="R95">IF($A95="","",
   _xlfn.LET(
     _xlpm.upZT, IFERROR(LOOKUP(2,1/($A$3:$A95&lt;&gt;""),$A$3:$A95),""),
     _xlpm.dnZT, IFERROR(INDEX($A95:$A$104, MATCH(TRUE, $A95:$A$104&lt;&gt;"", 0)),""),
     _xlpm.zt, TRIM(CLEAN(IF(_xlpm.upZT&lt;&gt;"", _xlpm.upZT, _xlpm.dnZT))),
     _xlpm.sp, TRIM(CLEAN($B95)),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95" s="97"/>
    </row>
    <row r="96" spans="1:19" x14ac:dyDescent="0.25">
      <c r="A96" s="58" cm="1">
        <f t="array" ref="A96">IFERROR(INDEX($Z:$Z, 2+INT((ROW()-3)/4)), "")</f>
        <v>0</v>
      </c>
      <c r="B96" s="31" t="s">
        <v>107</v>
      </c>
      <c r="C96" s="46" t="str" cm="1">
        <f t="array" ref="C96">IF($A96="","",
   _xlfn.LET(
     _xlpm.upZT, IFERROR(LOOKUP(2,1/($A$3:$A96&lt;&gt;""),$A$3:$A96),""),
     _xlpm.dnZT, IFERROR(INDEX($A96:$A$104, MATCH(TRUE, $A96:$A$104&lt;&gt;"", 0)),""),
     _xlpm.zt, TRIM(CLEAN(IF(_xlpm.upZT&lt;&gt;"", _xlpm.upZT, _xlpm.dnZT))),
     _xlpm.sp, TRIM(CLEAN($B96)),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96" s="46" t="str" cm="1">
        <f t="array" ref="D96">IF($A96="","",
   _xlfn.LET(
     _xlpm.upZT, IFERROR(LOOKUP(2,1/($A$3:$A96&lt;&gt;""),$A$3:$A96),""),
     _xlpm.dnZT, IFERROR(INDEX($A96:$A$104, MATCH(TRUE, $A96:$A$104&lt;&gt;"", 0)),""),
     _xlpm.zt, TRIM(CLEAN(IF(_xlpm.upZT&lt;&gt;"", _xlpm.upZT, _xlpm.dnZT))),
     _xlpm.sp, TRIM(CLEAN($B96)),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96" s="46" t="str" cm="1">
        <f t="array" ref="E96">IF($A96="","",
   _xlfn.LET(
     _xlpm.upZT, IFERROR(LOOKUP(2,1/($A$3:$A96&lt;&gt;""),$A$3:$A96),""),
     _xlpm.dnZT, IFERROR(INDEX($A96:$A$104, MATCH(TRUE, $A96:$A$104&lt;&gt;"", 0)),""),
     _xlpm.zt, TRIM(CLEAN(IF(_xlpm.upZT&lt;&gt;"", _xlpm.upZT, _xlpm.dnZT))),
     _xlpm.sp, TRIM(CLEAN($B96)),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96" s="46" t="str" cm="1">
        <f t="array" ref="F96">IF($A96="","",
   _xlfn.LET(
     _xlpm.upZT, IFERROR(LOOKUP(2,1/($A$3:$A96&lt;&gt;""),$A$3:$A96),""),
     _xlpm.dnZT, IFERROR(INDEX($A96:$A$104, MATCH(TRUE, $A96:$A$104&lt;&gt;"", 0)),""),
     _xlpm.zt, TRIM(CLEAN(IF(_xlpm.upZT&lt;&gt;"", _xlpm.upZT, _xlpm.dnZT))),
     _xlpm.sp, TRIM(CLEAN($B96)),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96" s="46" t="str" cm="1">
        <f t="array" ref="G96">IF($A96="","",
   _xlfn.LET(
     _xlpm.upZT, IFERROR(LOOKUP(2,1/($A$3:$A96&lt;&gt;""),$A$3:$A96),""),
     _xlpm.dnZT, IFERROR(INDEX($A96:$A$104, MATCH(TRUE, $A96:$A$104&lt;&gt;"", 0)),""),
     _xlpm.zt, TRIM(CLEAN(IF(_xlpm.upZT&lt;&gt;"", _xlpm.upZT, _xlpm.dnZT))),
     _xlpm.sp, TRIM(CLEAN($B96)),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96" s="46" t="str" cm="1">
        <f t="array" ref="H96">IF($A96="","",
   _xlfn.LET(
     _xlpm.upZT, IFERROR(LOOKUP(2,1/($A$3:$A96&lt;&gt;""),$A$3:$A96),""),
     _xlpm.dnZT, IFERROR(INDEX($A96:$A$104, MATCH(TRUE, $A96:$A$104&lt;&gt;"", 0)),""),
     _xlpm.zt, TRIM(CLEAN(IF(_xlpm.upZT&lt;&gt;"", _xlpm.upZT, _xlpm.dnZT))),
     _xlpm.sp, TRIM(CLEAN($B96)),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96" s="46" t="str" cm="1">
        <f t="array" ref="I96">IF($A96="","",
   _xlfn.LET(
     _xlpm.upZT, IFERROR(LOOKUP(2,1/($A$3:$A96&lt;&gt;""),$A$3:$A96),""),
     _xlpm.dnZT, IFERROR(INDEX($A96:$A$104, MATCH(TRUE, $A96:$A$104&lt;&gt;"", 0)),""),
     _xlpm.zt, TRIM(CLEAN(IF(_xlpm.upZT&lt;&gt;"", _xlpm.upZT, _xlpm.dnZT))),
     _xlpm.sp, TRIM(CLEAN($B96)),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96" s="46" t="str" cm="1">
        <f t="array" ref="J96">IF($A96="","",
   _xlfn.LET(
     _xlpm.upZT, IFERROR(LOOKUP(2,1/($A$3:$A96&lt;&gt;""),$A$3:$A96),""),
     _xlpm.dnZT, IFERROR(INDEX($A96:$A$104, MATCH(TRUE, $A96:$A$104&lt;&gt;"", 0)),""),
     _xlpm.zt, TRIM(CLEAN(IF(_xlpm.upZT&lt;&gt;"", _xlpm.upZT, _xlpm.dnZT))),
     _xlpm.sp, TRIM(CLEAN($B96)),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96" s="46" t="str" cm="1">
        <f t="array" ref="K96">IF($A96="","",
   _xlfn.LET(
     _xlpm.upZT, IFERROR(LOOKUP(2,1/($A$3:$A96&lt;&gt;""),$A$3:$A96),""),
     _xlpm.dnZT, IFERROR(INDEX($A96:$A$104, MATCH(TRUE, $A96:$A$104&lt;&gt;"", 0)),""),
     _xlpm.zt, TRIM(CLEAN(IF(_xlpm.upZT&lt;&gt;"", _xlpm.upZT, _xlpm.dnZT))),
     _xlpm.sp, TRIM(CLEAN($B96)),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96" s="46" t="str" cm="1">
        <f t="array" ref="L96">IF($A96="","",
   _xlfn.LET(
     _xlpm.upZT, IFERROR(LOOKUP(2,1/($A$3:$A96&lt;&gt;""),$A$3:$A96),""),
     _xlpm.dnZT, IFERROR(INDEX($A96:$A$104, MATCH(TRUE, $A96:$A$104&lt;&gt;"", 0)),""),
     _xlpm.zt, TRIM(CLEAN(IF(_xlpm.upZT&lt;&gt;"", _xlpm.upZT, _xlpm.dnZT))),
     _xlpm.sp, TRIM(CLEAN($B96)),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96" s="46" t="str" cm="1">
        <f t="array" ref="M96">IF($A96="","",
   _xlfn.LET(
     _xlpm.upZT, IFERROR(LOOKUP(2,1/($A$3:$A96&lt;&gt;""),$A$3:$A96),""),
     _xlpm.dnZT, IFERROR(INDEX($A96:$A$104, MATCH(TRUE, $A96:$A$104&lt;&gt;"", 0)),""),
     _xlpm.zt, TRIM(CLEAN(IF(_xlpm.upZT&lt;&gt;"", _xlpm.upZT, _xlpm.dnZT))),
     _xlpm.sp, TRIM(CLEAN($B96)),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96" s="46" t="str" cm="1">
        <f t="array" ref="N96">IF($A96="","",
   _xlfn.LET(
     _xlpm.upZT, IFERROR(LOOKUP(2,1/($A$3:$A96&lt;&gt;""),$A$3:$A96),""),
     _xlpm.dnZT, IFERROR(INDEX($A96:$A$104, MATCH(TRUE, $A96:$A$104&lt;&gt;"", 0)),""),
     _xlpm.zt, TRIM(CLEAN(IF(_xlpm.upZT&lt;&gt;"", _xlpm.upZT, _xlpm.dnZT))),
     _xlpm.sp, TRIM(CLEAN($B96)),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96" s="46" t="str" cm="1">
        <f t="array" ref="O96">IF($A96="","",
   _xlfn.LET(
     _xlpm.upZT, IFERROR(LOOKUP(2,1/($A$3:$A96&lt;&gt;""),$A$3:$A96),""),
     _xlpm.dnZT, IFERROR(INDEX($A96:$A$104, MATCH(TRUE, $A96:$A$104&lt;&gt;"", 0)),""),
     _xlpm.zt, TRIM(CLEAN(IF(_xlpm.upZT&lt;&gt;"", _xlpm.upZT, _xlpm.dnZT))),
     _xlpm.sp, TRIM(CLEAN($B96)),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96" s="46" t="str" cm="1">
        <f t="array" ref="P96">IF($A96="","",
   _xlfn.LET(
     _xlpm.upZT, IFERROR(LOOKUP(2,1/($A$3:$A96&lt;&gt;""),$A$3:$A96),""),
     _xlpm.dnZT, IFERROR(INDEX($A96:$A$104, MATCH(TRUE, $A96:$A$104&lt;&gt;"", 0)),""),
     _xlpm.zt, TRIM(CLEAN(IF(_xlpm.upZT&lt;&gt;"", _xlpm.upZT, _xlpm.dnZT))),
     _xlpm.sp, TRIM(CLEAN($B96)),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96" s="46" t="str" cm="1">
        <f t="array" ref="Q96">IF($A96="","",
   _xlfn.LET(
     _xlpm.upZT, IFERROR(LOOKUP(2,1/($A$3:$A96&lt;&gt;""),$A$3:$A96),""),
     _xlpm.dnZT, IFERROR(INDEX($A96:$A$104, MATCH(TRUE, $A96:$A$104&lt;&gt;"", 0)),""),
     _xlpm.zt, TRIM(CLEAN(IF(_xlpm.upZT&lt;&gt;"", _xlpm.upZT, _xlpm.dnZT))),
     _xlpm.sp, TRIM(CLEAN($B96)),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96" s="46" t="str" cm="1">
        <f t="array" ref="R96">IF($A96="","",
   _xlfn.LET(
     _xlpm.upZT, IFERROR(LOOKUP(2,1/($A$3:$A96&lt;&gt;""),$A$3:$A96),""),
     _xlpm.dnZT, IFERROR(INDEX($A96:$A$104, MATCH(TRUE, $A96:$A$104&lt;&gt;"", 0)),""),
     _xlpm.zt, TRIM(CLEAN(IF(_xlpm.upZT&lt;&gt;"", _xlpm.upZT, _xlpm.dnZT))),
     _xlpm.sp, TRIM(CLEAN($B96)),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96" s="98"/>
    </row>
    <row r="97" spans="1:19" x14ac:dyDescent="0.25">
      <c r="A97" s="58" cm="1">
        <f t="array" ref="A97">IFERROR(INDEX($Z:$Z, 2+INT((ROW()-3)/4)), "")</f>
        <v>0</v>
      </c>
      <c r="B97" s="31" t="s">
        <v>108</v>
      </c>
      <c r="C97" s="46" t="str" cm="1">
        <f t="array" ref="C97">IF($A97="","",
   _xlfn.LET(
     _xlpm.upZT, IFERROR(LOOKUP(2,1/($A$3:$A97&lt;&gt;""),$A$3:$A97),""),
     _xlpm.dnZT, IFERROR(INDEX($A97:$A$104, MATCH(TRUE, $A97:$A$104&lt;&gt;"", 0)),""),
     _xlpm.zt, TRIM(CLEAN(IF(_xlpm.upZT&lt;&gt;"", _xlpm.upZT, _xlpm.dnZT))),
     _xlpm.sp, TRIM(CLEAN($B97)),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97" s="46" t="str" cm="1">
        <f t="array" ref="D97">IF($A97="","",
   _xlfn.LET(
     _xlpm.upZT, IFERROR(LOOKUP(2,1/($A$3:$A97&lt;&gt;""),$A$3:$A97),""),
     _xlpm.dnZT, IFERROR(INDEX($A97:$A$104, MATCH(TRUE, $A97:$A$104&lt;&gt;"", 0)),""),
     _xlpm.zt, TRIM(CLEAN(IF(_xlpm.upZT&lt;&gt;"", _xlpm.upZT, _xlpm.dnZT))),
     _xlpm.sp, TRIM(CLEAN($B97)),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97" s="46" t="str" cm="1">
        <f t="array" ref="E97">IF($A97="","",
   _xlfn.LET(
     _xlpm.upZT, IFERROR(LOOKUP(2,1/($A$3:$A97&lt;&gt;""),$A$3:$A97),""),
     _xlpm.dnZT, IFERROR(INDEX($A97:$A$104, MATCH(TRUE, $A97:$A$104&lt;&gt;"", 0)),""),
     _xlpm.zt, TRIM(CLEAN(IF(_xlpm.upZT&lt;&gt;"", _xlpm.upZT, _xlpm.dnZT))),
     _xlpm.sp, TRIM(CLEAN($B97)),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97" s="46" t="str" cm="1">
        <f t="array" ref="F97">IF($A97="","",
   _xlfn.LET(
     _xlpm.upZT, IFERROR(LOOKUP(2,1/($A$3:$A97&lt;&gt;""),$A$3:$A97),""),
     _xlpm.dnZT, IFERROR(INDEX($A97:$A$104, MATCH(TRUE, $A97:$A$104&lt;&gt;"", 0)),""),
     _xlpm.zt, TRIM(CLEAN(IF(_xlpm.upZT&lt;&gt;"", _xlpm.upZT, _xlpm.dnZT))),
     _xlpm.sp, TRIM(CLEAN($B97)),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97" s="46" t="str" cm="1">
        <f t="array" ref="G97">IF($A97="","",
   _xlfn.LET(
     _xlpm.upZT, IFERROR(LOOKUP(2,1/($A$3:$A97&lt;&gt;""),$A$3:$A97),""),
     _xlpm.dnZT, IFERROR(INDEX($A97:$A$104, MATCH(TRUE, $A97:$A$104&lt;&gt;"", 0)),""),
     _xlpm.zt, TRIM(CLEAN(IF(_xlpm.upZT&lt;&gt;"", _xlpm.upZT, _xlpm.dnZT))),
     _xlpm.sp, TRIM(CLEAN($B97)),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97" s="46" t="str" cm="1">
        <f t="array" ref="H97">IF($A97="","",
   _xlfn.LET(
     _xlpm.upZT, IFERROR(LOOKUP(2,1/($A$3:$A97&lt;&gt;""),$A$3:$A97),""),
     _xlpm.dnZT, IFERROR(INDEX($A97:$A$104, MATCH(TRUE, $A97:$A$104&lt;&gt;"", 0)),""),
     _xlpm.zt, TRIM(CLEAN(IF(_xlpm.upZT&lt;&gt;"", _xlpm.upZT, _xlpm.dnZT))),
     _xlpm.sp, TRIM(CLEAN($B97)),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97" s="46" t="str" cm="1">
        <f t="array" ref="I97">IF($A97="","",
   _xlfn.LET(
     _xlpm.upZT, IFERROR(LOOKUP(2,1/($A$3:$A97&lt;&gt;""),$A$3:$A97),""),
     _xlpm.dnZT, IFERROR(INDEX($A97:$A$104, MATCH(TRUE, $A97:$A$104&lt;&gt;"", 0)),""),
     _xlpm.zt, TRIM(CLEAN(IF(_xlpm.upZT&lt;&gt;"", _xlpm.upZT, _xlpm.dnZT))),
     _xlpm.sp, TRIM(CLEAN($B97)),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97" s="46" t="str" cm="1">
        <f t="array" ref="J97">IF($A97="","",
   _xlfn.LET(
     _xlpm.upZT, IFERROR(LOOKUP(2,1/($A$3:$A97&lt;&gt;""),$A$3:$A97),""),
     _xlpm.dnZT, IFERROR(INDEX($A97:$A$104, MATCH(TRUE, $A97:$A$104&lt;&gt;"", 0)),""),
     _xlpm.zt, TRIM(CLEAN(IF(_xlpm.upZT&lt;&gt;"", _xlpm.upZT, _xlpm.dnZT))),
     _xlpm.sp, TRIM(CLEAN($B97)),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97" s="46" t="str" cm="1">
        <f t="array" ref="K97">IF($A97="","",
   _xlfn.LET(
     _xlpm.upZT, IFERROR(LOOKUP(2,1/($A$3:$A97&lt;&gt;""),$A$3:$A97),""),
     _xlpm.dnZT, IFERROR(INDEX($A97:$A$104, MATCH(TRUE, $A97:$A$104&lt;&gt;"", 0)),""),
     _xlpm.zt, TRIM(CLEAN(IF(_xlpm.upZT&lt;&gt;"", _xlpm.upZT, _xlpm.dnZT))),
     _xlpm.sp, TRIM(CLEAN($B97)),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97" s="46" t="str" cm="1">
        <f t="array" ref="L97">IF($A97="","",
   _xlfn.LET(
     _xlpm.upZT, IFERROR(LOOKUP(2,1/($A$3:$A97&lt;&gt;""),$A$3:$A97),""),
     _xlpm.dnZT, IFERROR(INDEX($A97:$A$104, MATCH(TRUE, $A97:$A$104&lt;&gt;"", 0)),""),
     _xlpm.zt, TRIM(CLEAN(IF(_xlpm.upZT&lt;&gt;"", _xlpm.upZT, _xlpm.dnZT))),
     _xlpm.sp, TRIM(CLEAN($B97)),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97" s="46" t="str" cm="1">
        <f t="array" ref="M97">IF($A97="","",
   _xlfn.LET(
     _xlpm.upZT, IFERROR(LOOKUP(2,1/($A$3:$A97&lt;&gt;""),$A$3:$A97),""),
     _xlpm.dnZT, IFERROR(INDEX($A97:$A$104, MATCH(TRUE, $A97:$A$104&lt;&gt;"", 0)),""),
     _xlpm.zt, TRIM(CLEAN(IF(_xlpm.upZT&lt;&gt;"", _xlpm.upZT, _xlpm.dnZT))),
     _xlpm.sp, TRIM(CLEAN($B97)),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97" s="46" t="str" cm="1">
        <f t="array" ref="N97">IF($A97="","",
   _xlfn.LET(
     _xlpm.upZT, IFERROR(LOOKUP(2,1/($A$3:$A97&lt;&gt;""),$A$3:$A97),""),
     _xlpm.dnZT, IFERROR(INDEX($A97:$A$104, MATCH(TRUE, $A97:$A$104&lt;&gt;"", 0)),""),
     _xlpm.zt, TRIM(CLEAN(IF(_xlpm.upZT&lt;&gt;"", _xlpm.upZT, _xlpm.dnZT))),
     _xlpm.sp, TRIM(CLEAN($B97)),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97" s="46" t="str" cm="1">
        <f t="array" ref="O97">IF($A97="","",
   _xlfn.LET(
     _xlpm.upZT, IFERROR(LOOKUP(2,1/($A$3:$A97&lt;&gt;""),$A$3:$A97),""),
     _xlpm.dnZT, IFERROR(INDEX($A97:$A$104, MATCH(TRUE, $A97:$A$104&lt;&gt;"", 0)),""),
     _xlpm.zt, TRIM(CLEAN(IF(_xlpm.upZT&lt;&gt;"", _xlpm.upZT, _xlpm.dnZT))),
     _xlpm.sp, TRIM(CLEAN($B97)),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97" s="46" t="str" cm="1">
        <f t="array" ref="P97">IF($A97="","",
   _xlfn.LET(
     _xlpm.upZT, IFERROR(LOOKUP(2,1/($A$3:$A97&lt;&gt;""),$A$3:$A97),""),
     _xlpm.dnZT, IFERROR(INDEX($A97:$A$104, MATCH(TRUE, $A97:$A$104&lt;&gt;"", 0)),""),
     _xlpm.zt, TRIM(CLEAN(IF(_xlpm.upZT&lt;&gt;"", _xlpm.upZT, _xlpm.dnZT))),
     _xlpm.sp, TRIM(CLEAN($B97)),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97" s="46" t="str" cm="1">
        <f t="array" ref="Q97">IF($A97="","",
   _xlfn.LET(
     _xlpm.upZT, IFERROR(LOOKUP(2,1/($A$3:$A97&lt;&gt;""),$A$3:$A97),""),
     _xlpm.dnZT, IFERROR(INDEX($A97:$A$104, MATCH(TRUE, $A97:$A$104&lt;&gt;"", 0)),""),
     _xlpm.zt, TRIM(CLEAN(IF(_xlpm.upZT&lt;&gt;"", _xlpm.upZT, _xlpm.dnZT))),
     _xlpm.sp, TRIM(CLEAN($B97)),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97" s="46" t="str" cm="1">
        <f t="array" ref="R97">IF($A97="","",
   _xlfn.LET(
     _xlpm.upZT, IFERROR(LOOKUP(2,1/($A$3:$A97&lt;&gt;""),$A$3:$A97),""),
     _xlpm.dnZT, IFERROR(INDEX($A97:$A$104, MATCH(TRUE, $A97:$A$104&lt;&gt;"", 0)),""),
     _xlpm.zt, TRIM(CLEAN(IF(_xlpm.upZT&lt;&gt;"", _xlpm.upZT, _xlpm.dnZT))),
     _xlpm.sp, TRIM(CLEAN($B97)),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97" s="98"/>
    </row>
    <row r="98" spans="1:19" x14ac:dyDescent="0.25">
      <c r="A98" s="58" cm="1">
        <f t="array" ref="A98">IFERROR(INDEX($Z:$Z, 2+INT((ROW()-3)/4)), "")</f>
        <v>0</v>
      </c>
      <c r="B98" s="31" t="s">
        <v>109</v>
      </c>
      <c r="C98" s="46" t="str" cm="1">
        <f t="array" ref="C98">IF($A98="","",
   _xlfn.LET(
     _xlpm.upZT, IFERROR(LOOKUP(2,1/($A$3:$A98&lt;&gt;""),$A$3:$A98),""),
     _xlpm.dnZT, IFERROR(INDEX($A98:$A$104, MATCH(TRUE, $A98:$A$104&lt;&gt;"", 0)),""),
     _xlpm.zt, TRIM(CLEAN(IF(_xlpm.upZT&lt;&gt;"", _xlpm.upZT, _xlpm.dnZT))),
     _xlpm.sp, TRIM(CLEAN($B98)),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98" s="46" t="str" cm="1">
        <f t="array" ref="D98">IF($A98="","",
   _xlfn.LET(
     _xlpm.upZT, IFERROR(LOOKUP(2,1/($A$3:$A98&lt;&gt;""),$A$3:$A98),""),
     _xlpm.dnZT, IFERROR(INDEX($A98:$A$104, MATCH(TRUE, $A98:$A$104&lt;&gt;"", 0)),""),
     _xlpm.zt, TRIM(CLEAN(IF(_xlpm.upZT&lt;&gt;"", _xlpm.upZT, _xlpm.dnZT))),
     _xlpm.sp, TRIM(CLEAN($B98)),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98" s="46" t="str" cm="1">
        <f t="array" ref="E98">IF($A98="","",
   _xlfn.LET(
     _xlpm.upZT, IFERROR(LOOKUP(2,1/($A$3:$A98&lt;&gt;""),$A$3:$A98),""),
     _xlpm.dnZT, IFERROR(INDEX($A98:$A$104, MATCH(TRUE, $A98:$A$104&lt;&gt;"", 0)),""),
     _xlpm.zt, TRIM(CLEAN(IF(_xlpm.upZT&lt;&gt;"", _xlpm.upZT, _xlpm.dnZT))),
     _xlpm.sp, TRIM(CLEAN($B98)),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98" s="46" t="str" cm="1">
        <f t="array" ref="F98">IF($A98="","",
   _xlfn.LET(
     _xlpm.upZT, IFERROR(LOOKUP(2,1/($A$3:$A98&lt;&gt;""),$A$3:$A98),""),
     _xlpm.dnZT, IFERROR(INDEX($A98:$A$104, MATCH(TRUE, $A98:$A$104&lt;&gt;"", 0)),""),
     _xlpm.zt, TRIM(CLEAN(IF(_xlpm.upZT&lt;&gt;"", _xlpm.upZT, _xlpm.dnZT))),
     _xlpm.sp, TRIM(CLEAN($B98)),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98" s="46" t="str" cm="1">
        <f t="array" ref="G98">IF($A98="","",
   _xlfn.LET(
     _xlpm.upZT, IFERROR(LOOKUP(2,1/($A$3:$A98&lt;&gt;""),$A$3:$A98),""),
     _xlpm.dnZT, IFERROR(INDEX($A98:$A$104, MATCH(TRUE, $A98:$A$104&lt;&gt;"", 0)),""),
     _xlpm.zt, TRIM(CLEAN(IF(_xlpm.upZT&lt;&gt;"", _xlpm.upZT, _xlpm.dnZT))),
     _xlpm.sp, TRIM(CLEAN($B98)),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98" s="46" t="str" cm="1">
        <f t="array" ref="H98">IF($A98="","",
   _xlfn.LET(
     _xlpm.upZT, IFERROR(LOOKUP(2,1/($A$3:$A98&lt;&gt;""),$A$3:$A98),""),
     _xlpm.dnZT, IFERROR(INDEX($A98:$A$104, MATCH(TRUE, $A98:$A$104&lt;&gt;"", 0)),""),
     _xlpm.zt, TRIM(CLEAN(IF(_xlpm.upZT&lt;&gt;"", _xlpm.upZT, _xlpm.dnZT))),
     _xlpm.sp, TRIM(CLEAN($B98)),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98" s="46" t="str" cm="1">
        <f t="array" ref="I98">IF($A98="","",
   _xlfn.LET(
     _xlpm.upZT, IFERROR(LOOKUP(2,1/($A$3:$A98&lt;&gt;""),$A$3:$A98),""),
     _xlpm.dnZT, IFERROR(INDEX($A98:$A$104, MATCH(TRUE, $A98:$A$104&lt;&gt;"", 0)),""),
     _xlpm.zt, TRIM(CLEAN(IF(_xlpm.upZT&lt;&gt;"", _xlpm.upZT, _xlpm.dnZT))),
     _xlpm.sp, TRIM(CLEAN($B98)),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98" s="46" t="str" cm="1">
        <f t="array" ref="J98">IF($A98="","",
   _xlfn.LET(
     _xlpm.upZT, IFERROR(LOOKUP(2,1/($A$3:$A98&lt;&gt;""),$A$3:$A98),""),
     _xlpm.dnZT, IFERROR(INDEX($A98:$A$104, MATCH(TRUE, $A98:$A$104&lt;&gt;"", 0)),""),
     _xlpm.zt, TRIM(CLEAN(IF(_xlpm.upZT&lt;&gt;"", _xlpm.upZT, _xlpm.dnZT))),
     _xlpm.sp, TRIM(CLEAN($B98)),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98" s="46" t="str" cm="1">
        <f t="array" ref="K98">IF($A98="","",
   _xlfn.LET(
     _xlpm.upZT, IFERROR(LOOKUP(2,1/($A$3:$A98&lt;&gt;""),$A$3:$A98),""),
     _xlpm.dnZT, IFERROR(INDEX($A98:$A$104, MATCH(TRUE, $A98:$A$104&lt;&gt;"", 0)),""),
     _xlpm.zt, TRIM(CLEAN(IF(_xlpm.upZT&lt;&gt;"", _xlpm.upZT, _xlpm.dnZT))),
     _xlpm.sp, TRIM(CLEAN($B98)),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98" s="46" t="str" cm="1">
        <f t="array" ref="L98">IF($A98="","",
   _xlfn.LET(
     _xlpm.upZT, IFERROR(LOOKUP(2,1/($A$3:$A98&lt;&gt;""),$A$3:$A98),""),
     _xlpm.dnZT, IFERROR(INDEX($A98:$A$104, MATCH(TRUE, $A98:$A$104&lt;&gt;"", 0)),""),
     _xlpm.zt, TRIM(CLEAN(IF(_xlpm.upZT&lt;&gt;"", _xlpm.upZT, _xlpm.dnZT))),
     _xlpm.sp, TRIM(CLEAN($B98)),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98" s="46" t="str" cm="1">
        <f t="array" ref="M98">IF($A98="","",
   _xlfn.LET(
     _xlpm.upZT, IFERROR(LOOKUP(2,1/($A$3:$A98&lt;&gt;""),$A$3:$A98),""),
     _xlpm.dnZT, IFERROR(INDEX($A98:$A$104, MATCH(TRUE, $A98:$A$104&lt;&gt;"", 0)),""),
     _xlpm.zt, TRIM(CLEAN(IF(_xlpm.upZT&lt;&gt;"", _xlpm.upZT, _xlpm.dnZT))),
     _xlpm.sp, TRIM(CLEAN($B98)),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98" s="46" t="str" cm="1">
        <f t="array" ref="N98">IF($A98="","",
   _xlfn.LET(
     _xlpm.upZT, IFERROR(LOOKUP(2,1/($A$3:$A98&lt;&gt;""),$A$3:$A98),""),
     _xlpm.dnZT, IFERROR(INDEX($A98:$A$104, MATCH(TRUE, $A98:$A$104&lt;&gt;"", 0)),""),
     _xlpm.zt, TRIM(CLEAN(IF(_xlpm.upZT&lt;&gt;"", _xlpm.upZT, _xlpm.dnZT))),
     _xlpm.sp, TRIM(CLEAN($B98)),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98" s="46" t="str" cm="1">
        <f t="array" ref="O98">IF($A98="","",
   _xlfn.LET(
     _xlpm.upZT, IFERROR(LOOKUP(2,1/($A$3:$A98&lt;&gt;""),$A$3:$A98),""),
     _xlpm.dnZT, IFERROR(INDEX($A98:$A$104, MATCH(TRUE, $A98:$A$104&lt;&gt;"", 0)),""),
     _xlpm.zt, TRIM(CLEAN(IF(_xlpm.upZT&lt;&gt;"", _xlpm.upZT, _xlpm.dnZT))),
     _xlpm.sp, TRIM(CLEAN($B98)),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98" s="46" t="str" cm="1">
        <f t="array" ref="P98">IF($A98="","",
   _xlfn.LET(
     _xlpm.upZT, IFERROR(LOOKUP(2,1/($A$3:$A98&lt;&gt;""),$A$3:$A98),""),
     _xlpm.dnZT, IFERROR(INDEX($A98:$A$104, MATCH(TRUE, $A98:$A$104&lt;&gt;"", 0)),""),
     _xlpm.zt, TRIM(CLEAN(IF(_xlpm.upZT&lt;&gt;"", _xlpm.upZT, _xlpm.dnZT))),
     _xlpm.sp, TRIM(CLEAN($B98)),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98" s="46" t="str" cm="1">
        <f t="array" ref="Q98">IF($A98="","",
   _xlfn.LET(
     _xlpm.upZT, IFERROR(LOOKUP(2,1/($A$3:$A98&lt;&gt;""),$A$3:$A98),""),
     _xlpm.dnZT, IFERROR(INDEX($A98:$A$104, MATCH(TRUE, $A98:$A$104&lt;&gt;"", 0)),""),
     _xlpm.zt, TRIM(CLEAN(IF(_xlpm.upZT&lt;&gt;"", _xlpm.upZT, _xlpm.dnZT))),
     _xlpm.sp, TRIM(CLEAN($B98)),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98" s="46" t="str" cm="1">
        <f t="array" ref="R98">IF($A98="","",
   _xlfn.LET(
     _xlpm.upZT, IFERROR(LOOKUP(2,1/($A$3:$A98&lt;&gt;""),$A$3:$A98),""),
     _xlpm.dnZT, IFERROR(INDEX($A98:$A$104, MATCH(TRUE, $A98:$A$104&lt;&gt;"", 0)),""),
     _xlpm.zt, TRIM(CLEAN(IF(_xlpm.upZT&lt;&gt;"", _xlpm.upZT, _xlpm.dnZT))),
     _xlpm.sp, TRIM(CLEAN($B98)),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98" s="98"/>
    </row>
    <row r="99" spans="1:19" x14ac:dyDescent="0.25">
      <c r="A99" s="58" cm="1">
        <f t="array" ref="A99">IFERROR(INDEX($Z:$Z, 2+INT((ROW()-3)/4)), "")</f>
        <v>0</v>
      </c>
      <c r="B99" s="31" t="s">
        <v>106</v>
      </c>
      <c r="C99" s="46" t="str" cm="1">
        <f t="array" ref="C99">IF($A99="","",
   _xlfn.LET(
     _xlpm.upZT, IFERROR(LOOKUP(2,1/($A$3:$A99&lt;&gt;""),$A$3:$A99),""),
     _xlpm.dnZT, IFERROR(INDEX($A99:$A$104, MATCH(TRUE, $A99:$A$104&lt;&gt;"", 0)),""),
     _xlpm.zt, TRIM(CLEAN(IF(_xlpm.upZT&lt;&gt;"", _xlpm.upZT, _xlpm.dnZT))),
     _xlpm.sp, TRIM(CLEAN($B99)),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99" s="46" t="str" cm="1">
        <f t="array" ref="D99">IF($A99="","",
   _xlfn.LET(
     _xlpm.upZT, IFERROR(LOOKUP(2,1/($A$3:$A99&lt;&gt;""),$A$3:$A99),""),
     _xlpm.dnZT, IFERROR(INDEX($A99:$A$104, MATCH(TRUE, $A99:$A$104&lt;&gt;"", 0)),""),
     _xlpm.zt, TRIM(CLEAN(IF(_xlpm.upZT&lt;&gt;"", _xlpm.upZT, _xlpm.dnZT))),
     _xlpm.sp, TRIM(CLEAN($B99)),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99" s="46" t="str" cm="1">
        <f t="array" ref="E99">IF($A99="","",
   _xlfn.LET(
     _xlpm.upZT, IFERROR(LOOKUP(2,1/($A$3:$A99&lt;&gt;""),$A$3:$A99),""),
     _xlpm.dnZT, IFERROR(INDEX($A99:$A$104, MATCH(TRUE, $A99:$A$104&lt;&gt;"", 0)),""),
     _xlpm.zt, TRIM(CLEAN(IF(_xlpm.upZT&lt;&gt;"", _xlpm.upZT, _xlpm.dnZT))),
     _xlpm.sp, TRIM(CLEAN($B99)),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99" s="46" t="str" cm="1">
        <f t="array" ref="F99">IF($A99="","",
   _xlfn.LET(
     _xlpm.upZT, IFERROR(LOOKUP(2,1/($A$3:$A99&lt;&gt;""),$A$3:$A99),""),
     _xlpm.dnZT, IFERROR(INDEX($A99:$A$104, MATCH(TRUE, $A99:$A$104&lt;&gt;"", 0)),""),
     _xlpm.zt, TRIM(CLEAN(IF(_xlpm.upZT&lt;&gt;"", _xlpm.upZT, _xlpm.dnZT))),
     _xlpm.sp, TRIM(CLEAN($B99)),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99" s="46" t="str" cm="1">
        <f t="array" ref="G99">IF($A99="","",
   _xlfn.LET(
     _xlpm.upZT, IFERROR(LOOKUP(2,1/($A$3:$A99&lt;&gt;""),$A$3:$A99),""),
     _xlpm.dnZT, IFERROR(INDEX($A99:$A$104, MATCH(TRUE, $A99:$A$104&lt;&gt;"", 0)),""),
     _xlpm.zt, TRIM(CLEAN(IF(_xlpm.upZT&lt;&gt;"", _xlpm.upZT, _xlpm.dnZT))),
     _xlpm.sp, TRIM(CLEAN($B99)),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99" s="46" t="str" cm="1">
        <f t="array" ref="H99">IF($A99="","",
   _xlfn.LET(
     _xlpm.upZT, IFERROR(LOOKUP(2,1/($A$3:$A99&lt;&gt;""),$A$3:$A99),""),
     _xlpm.dnZT, IFERROR(INDEX($A99:$A$104, MATCH(TRUE, $A99:$A$104&lt;&gt;"", 0)),""),
     _xlpm.zt, TRIM(CLEAN(IF(_xlpm.upZT&lt;&gt;"", _xlpm.upZT, _xlpm.dnZT))),
     _xlpm.sp, TRIM(CLEAN($B99)),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99" s="46" t="str" cm="1">
        <f t="array" ref="I99">IF($A99="","",
   _xlfn.LET(
     _xlpm.upZT, IFERROR(LOOKUP(2,1/($A$3:$A99&lt;&gt;""),$A$3:$A99),""),
     _xlpm.dnZT, IFERROR(INDEX($A99:$A$104, MATCH(TRUE, $A99:$A$104&lt;&gt;"", 0)),""),
     _xlpm.zt, TRIM(CLEAN(IF(_xlpm.upZT&lt;&gt;"", _xlpm.upZT, _xlpm.dnZT))),
     _xlpm.sp, TRIM(CLEAN($B99)),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99" s="46" t="str" cm="1">
        <f t="array" ref="J99">IF($A99="","",
   _xlfn.LET(
     _xlpm.upZT, IFERROR(LOOKUP(2,1/($A$3:$A99&lt;&gt;""),$A$3:$A99),""),
     _xlpm.dnZT, IFERROR(INDEX($A99:$A$104, MATCH(TRUE, $A99:$A$104&lt;&gt;"", 0)),""),
     _xlpm.zt, TRIM(CLEAN(IF(_xlpm.upZT&lt;&gt;"", _xlpm.upZT, _xlpm.dnZT))),
     _xlpm.sp, TRIM(CLEAN($B99)),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99" s="46" t="str" cm="1">
        <f t="array" ref="K99">IF($A99="","",
   _xlfn.LET(
     _xlpm.upZT, IFERROR(LOOKUP(2,1/($A$3:$A99&lt;&gt;""),$A$3:$A99),""),
     _xlpm.dnZT, IFERROR(INDEX($A99:$A$104, MATCH(TRUE, $A99:$A$104&lt;&gt;"", 0)),""),
     _xlpm.zt, TRIM(CLEAN(IF(_xlpm.upZT&lt;&gt;"", _xlpm.upZT, _xlpm.dnZT))),
     _xlpm.sp, TRIM(CLEAN($B99)),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99" s="46" t="str" cm="1">
        <f t="array" ref="L99">IF($A99="","",
   _xlfn.LET(
     _xlpm.upZT, IFERROR(LOOKUP(2,1/($A$3:$A99&lt;&gt;""),$A$3:$A99),""),
     _xlpm.dnZT, IFERROR(INDEX($A99:$A$104, MATCH(TRUE, $A99:$A$104&lt;&gt;"", 0)),""),
     _xlpm.zt, TRIM(CLEAN(IF(_xlpm.upZT&lt;&gt;"", _xlpm.upZT, _xlpm.dnZT))),
     _xlpm.sp, TRIM(CLEAN($B99)),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99" s="46" t="str" cm="1">
        <f t="array" ref="M99">IF($A99="","",
   _xlfn.LET(
     _xlpm.upZT, IFERROR(LOOKUP(2,1/($A$3:$A99&lt;&gt;""),$A$3:$A99),""),
     _xlpm.dnZT, IFERROR(INDEX($A99:$A$104, MATCH(TRUE, $A99:$A$104&lt;&gt;"", 0)),""),
     _xlpm.zt, TRIM(CLEAN(IF(_xlpm.upZT&lt;&gt;"", _xlpm.upZT, _xlpm.dnZT))),
     _xlpm.sp, TRIM(CLEAN($B99)),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99" s="46" t="str" cm="1">
        <f t="array" ref="N99">IF($A99="","",
   _xlfn.LET(
     _xlpm.upZT, IFERROR(LOOKUP(2,1/($A$3:$A99&lt;&gt;""),$A$3:$A99),""),
     _xlpm.dnZT, IFERROR(INDEX($A99:$A$104, MATCH(TRUE, $A99:$A$104&lt;&gt;"", 0)),""),
     _xlpm.zt, TRIM(CLEAN(IF(_xlpm.upZT&lt;&gt;"", _xlpm.upZT, _xlpm.dnZT))),
     _xlpm.sp, TRIM(CLEAN($B99)),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99" s="46" t="str" cm="1">
        <f t="array" ref="O99">IF($A99="","",
   _xlfn.LET(
     _xlpm.upZT, IFERROR(LOOKUP(2,1/($A$3:$A99&lt;&gt;""),$A$3:$A99),""),
     _xlpm.dnZT, IFERROR(INDEX($A99:$A$104, MATCH(TRUE, $A99:$A$104&lt;&gt;"", 0)),""),
     _xlpm.zt, TRIM(CLEAN(IF(_xlpm.upZT&lt;&gt;"", _xlpm.upZT, _xlpm.dnZT))),
     _xlpm.sp, TRIM(CLEAN($B99)),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99" s="46" t="str" cm="1">
        <f t="array" ref="P99">IF($A99="","",
   _xlfn.LET(
     _xlpm.upZT, IFERROR(LOOKUP(2,1/($A$3:$A99&lt;&gt;""),$A$3:$A99),""),
     _xlpm.dnZT, IFERROR(INDEX($A99:$A$104, MATCH(TRUE, $A99:$A$104&lt;&gt;"", 0)),""),
     _xlpm.zt, TRIM(CLEAN(IF(_xlpm.upZT&lt;&gt;"", _xlpm.upZT, _xlpm.dnZT))),
     _xlpm.sp, TRIM(CLEAN($B99)),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99" s="46" t="str" cm="1">
        <f t="array" ref="Q99">IF($A99="","",
   _xlfn.LET(
     _xlpm.upZT, IFERROR(LOOKUP(2,1/($A$3:$A99&lt;&gt;""),$A$3:$A99),""),
     _xlpm.dnZT, IFERROR(INDEX($A99:$A$104, MATCH(TRUE, $A99:$A$104&lt;&gt;"", 0)),""),
     _xlpm.zt, TRIM(CLEAN(IF(_xlpm.upZT&lt;&gt;"", _xlpm.upZT, _xlpm.dnZT))),
     _xlpm.sp, TRIM(CLEAN($B99)),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99" s="46" t="str" cm="1">
        <f t="array" ref="R99">IF($A99="","",
   _xlfn.LET(
     _xlpm.upZT, IFERROR(LOOKUP(2,1/($A$3:$A99&lt;&gt;""),$A$3:$A99),""),
     _xlpm.dnZT, IFERROR(INDEX($A99:$A$104, MATCH(TRUE, $A99:$A$104&lt;&gt;"", 0)),""),
     _xlpm.zt, TRIM(CLEAN(IF(_xlpm.upZT&lt;&gt;"", _xlpm.upZT, _xlpm.dnZT))),
     _xlpm.sp, TRIM(CLEAN($B99)),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99" s="97"/>
    </row>
    <row r="100" spans="1:19" x14ac:dyDescent="0.25">
      <c r="A100" s="58" cm="1">
        <f t="array" ref="A100">IFERROR(INDEX($Z:$Z, 2+INT((ROW()-3)/4)), "")</f>
        <v>0</v>
      </c>
      <c r="B100" s="31" t="s">
        <v>107</v>
      </c>
      <c r="C100" s="46" t="str" cm="1">
        <f t="array" ref="C100">IF($A100="","",
   _xlfn.LET(
     _xlpm.upZT, IFERROR(LOOKUP(2,1/($A$3:$A100&lt;&gt;""),$A$3:$A100),""),
     _xlpm.dnZT, IFERROR(INDEX($A100:$A$104, MATCH(TRUE, $A100:$A$104&lt;&gt;"", 0)),""),
     _xlpm.zt, TRIM(CLEAN(IF(_xlpm.upZT&lt;&gt;"", _xlpm.upZT, _xlpm.dnZT))),
     _xlpm.sp, TRIM(CLEAN($B100)),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100" s="46" t="str" cm="1">
        <f t="array" ref="D100">IF($A100="","",
   _xlfn.LET(
     _xlpm.upZT, IFERROR(LOOKUP(2,1/($A$3:$A100&lt;&gt;""),$A$3:$A100),""),
     _xlpm.dnZT, IFERROR(INDEX($A100:$A$104, MATCH(TRUE, $A100:$A$104&lt;&gt;"", 0)),""),
     _xlpm.zt, TRIM(CLEAN(IF(_xlpm.upZT&lt;&gt;"", _xlpm.upZT, _xlpm.dnZT))),
     _xlpm.sp, TRIM(CLEAN($B100)),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100" s="46" t="str" cm="1">
        <f t="array" ref="E100">IF($A100="","",
   _xlfn.LET(
     _xlpm.upZT, IFERROR(LOOKUP(2,1/($A$3:$A100&lt;&gt;""),$A$3:$A100),""),
     _xlpm.dnZT, IFERROR(INDEX($A100:$A$104, MATCH(TRUE, $A100:$A$104&lt;&gt;"", 0)),""),
     _xlpm.zt, TRIM(CLEAN(IF(_xlpm.upZT&lt;&gt;"", _xlpm.upZT, _xlpm.dnZT))),
     _xlpm.sp, TRIM(CLEAN($B100)),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100" s="46" t="str" cm="1">
        <f t="array" ref="F100">IF($A100="","",
   _xlfn.LET(
     _xlpm.upZT, IFERROR(LOOKUP(2,1/($A$3:$A100&lt;&gt;""),$A$3:$A100),""),
     _xlpm.dnZT, IFERROR(INDEX($A100:$A$104, MATCH(TRUE, $A100:$A$104&lt;&gt;"", 0)),""),
     _xlpm.zt, TRIM(CLEAN(IF(_xlpm.upZT&lt;&gt;"", _xlpm.upZT, _xlpm.dnZT))),
     _xlpm.sp, TRIM(CLEAN($B100)),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100" s="46" t="str" cm="1">
        <f t="array" ref="G100">IF($A100="","",
   _xlfn.LET(
     _xlpm.upZT, IFERROR(LOOKUP(2,1/($A$3:$A100&lt;&gt;""),$A$3:$A100),""),
     _xlpm.dnZT, IFERROR(INDEX($A100:$A$104, MATCH(TRUE, $A100:$A$104&lt;&gt;"", 0)),""),
     _xlpm.zt, TRIM(CLEAN(IF(_xlpm.upZT&lt;&gt;"", _xlpm.upZT, _xlpm.dnZT))),
     _xlpm.sp, TRIM(CLEAN($B100)),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100" s="46" t="str" cm="1">
        <f t="array" ref="H100">IF($A100="","",
   _xlfn.LET(
     _xlpm.upZT, IFERROR(LOOKUP(2,1/($A$3:$A100&lt;&gt;""),$A$3:$A100),""),
     _xlpm.dnZT, IFERROR(INDEX($A100:$A$104, MATCH(TRUE, $A100:$A$104&lt;&gt;"", 0)),""),
     _xlpm.zt, TRIM(CLEAN(IF(_xlpm.upZT&lt;&gt;"", _xlpm.upZT, _xlpm.dnZT))),
     _xlpm.sp, TRIM(CLEAN($B100)),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100" s="46" t="str" cm="1">
        <f t="array" ref="I100">IF($A100="","",
   _xlfn.LET(
     _xlpm.upZT, IFERROR(LOOKUP(2,1/($A$3:$A100&lt;&gt;""),$A$3:$A100),""),
     _xlpm.dnZT, IFERROR(INDEX($A100:$A$104, MATCH(TRUE, $A100:$A$104&lt;&gt;"", 0)),""),
     _xlpm.zt, TRIM(CLEAN(IF(_xlpm.upZT&lt;&gt;"", _xlpm.upZT, _xlpm.dnZT))),
     _xlpm.sp, TRIM(CLEAN($B100)),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100" s="46" t="str" cm="1">
        <f t="array" ref="J100">IF($A100="","",
   _xlfn.LET(
     _xlpm.upZT, IFERROR(LOOKUP(2,1/($A$3:$A100&lt;&gt;""),$A$3:$A100),""),
     _xlpm.dnZT, IFERROR(INDEX($A100:$A$104, MATCH(TRUE, $A100:$A$104&lt;&gt;"", 0)),""),
     _xlpm.zt, TRIM(CLEAN(IF(_xlpm.upZT&lt;&gt;"", _xlpm.upZT, _xlpm.dnZT))),
     _xlpm.sp, TRIM(CLEAN($B100)),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100" s="46" t="str" cm="1">
        <f t="array" ref="K100">IF($A100="","",
   _xlfn.LET(
     _xlpm.upZT, IFERROR(LOOKUP(2,1/($A$3:$A100&lt;&gt;""),$A$3:$A100),""),
     _xlpm.dnZT, IFERROR(INDEX($A100:$A$104, MATCH(TRUE, $A100:$A$104&lt;&gt;"", 0)),""),
     _xlpm.zt, TRIM(CLEAN(IF(_xlpm.upZT&lt;&gt;"", _xlpm.upZT, _xlpm.dnZT))),
     _xlpm.sp, TRIM(CLEAN($B100)),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100" s="46" t="str" cm="1">
        <f t="array" ref="L100">IF($A100="","",
   _xlfn.LET(
     _xlpm.upZT, IFERROR(LOOKUP(2,1/($A$3:$A100&lt;&gt;""),$A$3:$A100),""),
     _xlpm.dnZT, IFERROR(INDEX($A100:$A$104, MATCH(TRUE, $A100:$A$104&lt;&gt;"", 0)),""),
     _xlpm.zt, TRIM(CLEAN(IF(_xlpm.upZT&lt;&gt;"", _xlpm.upZT, _xlpm.dnZT))),
     _xlpm.sp, TRIM(CLEAN($B100)),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100" s="46" t="str" cm="1">
        <f t="array" ref="M100">IF($A100="","",
   _xlfn.LET(
     _xlpm.upZT, IFERROR(LOOKUP(2,1/($A$3:$A100&lt;&gt;""),$A$3:$A100),""),
     _xlpm.dnZT, IFERROR(INDEX($A100:$A$104, MATCH(TRUE, $A100:$A$104&lt;&gt;"", 0)),""),
     _xlpm.zt, TRIM(CLEAN(IF(_xlpm.upZT&lt;&gt;"", _xlpm.upZT, _xlpm.dnZT))),
     _xlpm.sp, TRIM(CLEAN($B100)),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100" s="46" t="str" cm="1">
        <f t="array" ref="N100">IF($A100="","",
   _xlfn.LET(
     _xlpm.upZT, IFERROR(LOOKUP(2,1/($A$3:$A100&lt;&gt;""),$A$3:$A100),""),
     _xlpm.dnZT, IFERROR(INDEX($A100:$A$104, MATCH(TRUE, $A100:$A$104&lt;&gt;"", 0)),""),
     _xlpm.zt, TRIM(CLEAN(IF(_xlpm.upZT&lt;&gt;"", _xlpm.upZT, _xlpm.dnZT))),
     _xlpm.sp, TRIM(CLEAN($B100)),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100" s="46" t="str" cm="1">
        <f t="array" ref="O100">IF($A100="","",
   _xlfn.LET(
     _xlpm.upZT, IFERROR(LOOKUP(2,1/($A$3:$A100&lt;&gt;""),$A$3:$A100),""),
     _xlpm.dnZT, IFERROR(INDEX($A100:$A$104, MATCH(TRUE, $A100:$A$104&lt;&gt;"", 0)),""),
     _xlpm.zt, TRIM(CLEAN(IF(_xlpm.upZT&lt;&gt;"", _xlpm.upZT, _xlpm.dnZT))),
     _xlpm.sp, TRIM(CLEAN($B100)),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100" s="46" t="str" cm="1">
        <f t="array" ref="P100">IF($A100="","",
   _xlfn.LET(
     _xlpm.upZT, IFERROR(LOOKUP(2,1/($A$3:$A100&lt;&gt;""),$A$3:$A100),""),
     _xlpm.dnZT, IFERROR(INDEX($A100:$A$104, MATCH(TRUE, $A100:$A$104&lt;&gt;"", 0)),""),
     _xlpm.zt, TRIM(CLEAN(IF(_xlpm.upZT&lt;&gt;"", _xlpm.upZT, _xlpm.dnZT))),
     _xlpm.sp, TRIM(CLEAN($B100)),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100" s="46" t="str" cm="1">
        <f t="array" ref="Q100">IF($A100="","",
   _xlfn.LET(
     _xlpm.upZT, IFERROR(LOOKUP(2,1/($A$3:$A100&lt;&gt;""),$A$3:$A100),""),
     _xlpm.dnZT, IFERROR(INDEX($A100:$A$104, MATCH(TRUE, $A100:$A$104&lt;&gt;"", 0)),""),
     _xlpm.zt, TRIM(CLEAN(IF(_xlpm.upZT&lt;&gt;"", _xlpm.upZT, _xlpm.dnZT))),
     _xlpm.sp, TRIM(CLEAN($B100)),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100" s="46" t="str" cm="1">
        <f t="array" ref="R100">IF($A100="","",
   _xlfn.LET(
     _xlpm.upZT, IFERROR(LOOKUP(2,1/($A$3:$A100&lt;&gt;""),$A$3:$A100),""),
     _xlpm.dnZT, IFERROR(INDEX($A100:$A$104, MATCH(TRUE, $A100:$A$104&lt;&gt;"", 0)),""),
     _xlpm.zt, TRIM(CLEAN(IF(_xlpm.upZT&lt;&gt;"", _xlpm.upZT, _xlpm.dnZT))),
     _xlpm.sp, TRIM(CLEAN($B100)),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100" s="98"/>
    </row>
    <row r="101" spans="1:19" x14ac:dyDescent="0.25">
      <c r="A101" s="58" cm="1">
        <f t="array" ref="A101">IFERROR(INDEX($Z:$Z, 2+INT((ROW()-3)/4)), "")</f>
        <v>0</v>
      </c>
      <c r="B101" s="31" t="s">
        <v>108</v>
      </c>
      <c r="C101" s="46" t="str" cm="1">
        <f t="array" ref="C101">IF($A101="","",
   _xlfn.LET(
     _xlpm.upZT, IFERROR(LOOKUP(2,1/($A$3:$A101&lt;&gt;""),$A$3:$A101),""),
     _xlpm.dnZT, IFERROR(INDEX($A101:$A$104, MATCH(TRUE, $A101:$A$104&lt;&gt;"", 0)),""),
     _xlpm.zt, TRIM(CLEAN(IF(_xlpm.upZT&lt;&gt;"", _xlpm.upZT, _xlpm.dnZT))),
     _xlpm.sp, TRIM(CLEAN($B101)),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101" s="46" t="str" cm="1">
        <f t="array" ref="D101">IF($A101="","",
   _xlfn.LET(
     _xlpm.upZT, IFERROR(LOOKUP(2,1/($A$3:$A101&lt;&gt;""),$A$3:$A101),""),
     _xlpm.dnZT, IFERROR(INDEX($A101:$A$104, MATCH(TRUE, $A101:$A$104&lt;&gt;"", 0)),""),
     _xlpm.zt, TRIM(CLEAN(IF(_xlpm.upZT&lt;&gt;"", _xlpm.upZT, _xlpm.dnZT))),
     _xlpm.sp, TRIM(CLEAN($B101)),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101" s="46" t="str" cm="1">
        <f t="array" ref="E101">IF($A101="","",
   _xlfn.LET(
     _xlpm.upZT, IFERROR(LOOKUP(2,1/($A$3:$A101&lt;&gt;""),$A$3:$A101),""),
     _xlpm.dnZT, IFERROR(INDEX($A101:$A$104, MATCH(TRUE, $A101:$A$104&lt;&gt;"", 0)),""),
     _xlpm.zt, TRIM(CLEAN(IF(_xlpm.upZT&lt;&gt;"", _xlpm.upZT, _xlpm.dnZT))),
     _xlpm.sp, TRIM(CLEAN($B101)),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101" s="46" t="str" cm="1">
        <f t="array" ref="F101">IF($A101="","",
   _xlfn.LET(
     _xlpm.upZT, IFERROR(LOOKUP(2,1/($A$3:$A101&lt;&gt;""),$A$3:$A101),""),
     _xlpm.dnZT, IFERROR(INDEX($A101:$A$104, MATCH(TRUE, $A101:$A$104&lt;&gt;"", 0)),""),
     _xlpm.zt, TRIM(CLEAN(IF(_xlpm.upZT&lt;&gt;"", _xlpm.upZT, _xlpm.dnZT))),
     _xlpm.sp, TRIM(CLEAN($B101)),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101" s="46" t="str" cm="1">
        <f t="array" ref="G101">IF($A101="","",
   _xlfn.LET(
     _xlpm.upZT, IFERROR(LOOKUP(2,1/($A$3:$A101&lt;&gt;""),$A$3:$A101),""),
     _xlpm.dnZT, IFERROR(INDEX($A101:$A$104, MATCH(TRUE, $A101:$A$104&lt;&gt;"", 0)),""),
     _xlpm.zt, TRIM(CLEAN(IF(_xlpm.upZT&lt;&gt;"", _xlpm.upZT, _xlpm.dnZT))),
     _xlpm.sp, TRIM(CLEAN($B101)),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101" s="46" t="str" cm="1">
        <f t="array" ref="H101">IF($A101="","",
   _xlfn.LET(
     _xlpm.upZT, IFERROR(LOOKUP(2,1/($A$3:$A101&lt;&gt;""),$A$3:$A101),""),
     _xlpm.dnZT, IFERROR(INDEX($A101:$A$104, MATCH(TRUE, $A101:$A$104&lt;&gt;"", 0)),""),
     _xlpm.zt, TRIM(CLEAN(IF(_xlpm.upZT&lt;&gt;"", _xlpm.upZT, _xlpm.dnZT))),
     _xlpm.sp, TRIM(CLEAN($B101)),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101" s="46" t="str" cm="1">
        <f t="array" ref="I101">IF($A101="","",
   _xlfn.LET(
     _xlpm.upZT, IFERROR(LOOKUP(2,1/($A$3:$A101&lt;&gt;""),$A$3:$A101),""),
     _xlpm.dnZT, IFERROR(INDEX($A101:$A$104, MATCH(TRUE, $A101:$A$104&lt;&gt;"", 0)),""),
     _xlpm.zt, TRIM(CLEAN(IF(_xlpm.upZT&lt;&gt;"", _xlpm.upZT, _xlpm.dnZT))),
     _xlpm.sp, TRIM(CLEAN($B101)),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101" s="46" t="str" cm="1">
        <f t="array" ref="J101">IF($A101="","",
   _xlfn.LET(
     _xlpm.upZT, IFERROR(LOOKUP(2,1/($A$3:$A101&lt;&gt;""),$A$3:$A101),""),
     _xlpm.dnZT, IFERROR(INDEX($A101:$A$104, MATCH(TRUE, $A101:$A$104&lt;&gt;"", 0)),""),
     _xlpm.zt, TRIM(CLEAN(IF(_xlpm.upZT&lt;&gt;"", _xlpm.upZT, _xlpm.dnZT))),
     _xlpm.sp, TRIM(CLEAN($B101)),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101" s="46" t="str" cm="1">
        <f t="array" ref="K101">IF($A101="","",
   _xlfn.LET(
     _xlpm.upZT, IFERROR(LOOKUP(2,1/($A$3:$A101&lt;&gt;""),$A$3:$A101),""),
     _xlpm.dnZT, IFERROR(INDEX($A101:$A$104, MATCH(TRUE, $A101:$A$104&lt;&gt;"", 0)),""),
     _xlpm.zt, TRIM(CLEAN(IF(_xlpm.upZT&lt;&gt;"", _xlpm.upZT, _xlpm.dnZT))),
     _xlpm.sp, TRIM(CLEAN($B101)),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101" s="46" t="str" cm="1">
        <f t="array" ref="L101">IF($A101="","",
   _xlfn.LET(
     _xlpm.upZT, IFERROR(LOOKUP(2,1/($A$3:$A101&lt;&gt;""),$A$3:$A101),""),
     _xlpm.dnZT, IFERROR(INDEX($A101:$A$104, MATCH(TRUE, $A101:$A$104&lt;&gt;"", 0)),""),
     _xlpm.zt, TRIM(CLEAN(IF(_xlpm.upZT&lt;&gt;"", _xlpm.upZT, _xlpm.dnZT))),
     _xlpm.sp, TRIM(CLEAN($B101)),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101" s="46" t="str" cm="1">
        <f t="array" ref="M101">IF($A101="","",
   _xlfn.LET(
     _xlpm.upZT, IFERROR(LOOKUP(2,1/($A$3:$A101&lt;&gt;""),$A$3:$A101),""),
     _xlpm.dnZT, IFERROR(INDEX($A101:$A$104, MATCH(TRUE, $A101:$A$104&lt;&gt;"", 0)),""),
     _xlpm.zt, TRIM(CLEAN(IF(_xlpm.upZT&lt;&gt;"", _xlpm.upZT, _xlpm.dnZT))),
     _xlpm.sp, TRIM(CLEAN($B101)),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101" s="46" t="str" cm="1">
        <f t="array" ref="N101">IF($A101="","",
   _xlfn.LET(
     _xlpm.upZT, IFERROR(LOOKUP(2,1/($A$3:$A101&lt;&gt;""),$A$3:$A101),""),
     _xlpm.dnZT, IFERROR(INDEX($A101:$A$104, MATCH(TRUE, $A101:$A$104&lt;&gt;"", 0)),""),
     _xlpm.zt, TRIM(CLEAN(IF(_xlpm.upZT&lt;&gt;"", _xlpm.upZT, _xlpm.dnZT))),
     _xlpm.sp, TRIM(CLEAN($B101)),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101" s="46" t="str" cm="1">
        <f t="array" ref="O101">IF($A101="","",
   _xlfn.LET(
     _xlpm.upZT, IFERROR(LOOKUP(2,1/($A$3:$A101&lt;&gt;""),$A$3:$A101),""),
     _xlpm.dnZT, IFERROR(INDEX($A101:$A$104, MATCH(TRUE, $A101:$A$104&lt;&gt;"", 0)),""),
     _xlpm.zt, TRIM(CLEAN(IF(_xlpm.upZT&lt;&gt;"", _xlpm.upZT, _xlpm.dnZT))),
     _xlpm.sp, TRIM(CLEAN($B101)),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101" s="46" t="str" cm="1">
        <f t="array" ref="P101">IF($A101="","",
   _xlfn.LET(
     _xlpm.upZT, IFERROR(LOOKUP(2,1/($A$3:$A101&lt;&gt;""),$A$3:$A101),""),
     _xlpm.dnZT, IFERROR(INDEX($A101:$A$104, MATCH(TRUE, $A101:$A$104&lt;&gt;"", 0)),""),
     _xlpm.zt, TRIM(CLEAN(IF(_xlpm.upZT&lt;&gt;"", _xlpm.upZT, _xlpm.dnZT))),
     _xlpm.sp, TRIM(CLEAN($B101)),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101" s="46" t="str" cm="1">
        <f t="array" ref="Q101">IF($A101="","",
   _xlfn.LET(
     _xlpm.upZT, IFERROR(LOOKUP(2,1/($A$3:$A101&lt;&gt;""),$A$3:$A101),""),
     _xlpm.dnZT, IFERROR(INDEX($A101:$A$104, MATCH(TRUE, $A101:$A$104&lt;&gt;"", 0)),""),
     _xlpm.zt, TRIM(CLEAN(IF(_xlpm.upZT&lt;&gt;"", _xlpm.upZT, _xlpm.dnZT))),
     _xlpm.sp, TRIM(CLEAN($B101)),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101" s="46" t="str" cm="1">
        <f t="array" ref="R101">IF($A101="","",
   _xlfn.LET(
     _xlpm.upZT, IFERROR(LOOKUP(2,1/($A$3:$A101&lt;&gt;""),$A$3:$A101),""),
     _xlpm.dnZT, IFERROR(INDEX($A101:$A$104, MATCH(TRUE, $A101:$A$104&lt;&gt;"", 0)),""),
     _xlpm.zt, TRIM(CLEAN(IF(_xlpm.upZT&lt;&gt;"", _xlpm.upZT, _xlpm.dnZT))),
     _xlpm.sp, TRIM(CLEAN($B101)),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101" s="98"/>
    </row>
    <row r="102" spans="1:19" x14ac:dyDescent="0.25">
      <c r="A102" s="59" cm="1">
        <f t="array" ref="A102">IFERROR(INDEX($Z:$Z, 2+INT((ROW()-3)/4)), "")</f>
        <v>0</v>
      </c>
      <c r="B102" s="31" t="s">
        <v>109</v>
      </c>
      <c r="C102" s="46" t="str" cm="1">
        <f t="array" ref="C102">IF($A102="","",
   _xlfn.LET(
     _xlpm.upZT, IFERROR(LOOKUP(2,1/($A$3:$A102&lt;&gt;""),$A$3:$A102),""),
     _xlpm.dnZT, IFERROR(INDEX($A102:$A$104, MATCH(TRUE, $A102:$A$104&lt;&gt;"", 0)),""),
     _xlpm.zt, TRIM(CLEAN(IF(_xlpm.upZT&lt;&gt;"", _xlpm.upZT, _xlpm.dnZT))),
     _xlpm.sp, TRIM(CLEAN($B102)),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D102" s="46" t="str" cm="1">
        <f t="array" ref="D102">IF($A102="","",
   _xlfn.LET(
     _xlpm.upZT, IFERROR(LOOKUP(2,1/($A$3:$A102&lt;&gt;""),$A$3:$A102),""),
     _xlpm.dnZT, IFERROR(INDEX($A102:$A$104, MATCH(TRUE, $A102:$A$104&lt;&gt;"", 0)),""),
     _xlpm.zt, TRIM(CLEAN(IF(_xlpm.upZT&lt;&gt;"", _xlpm.upZT, _xlpm.dnZT))),
     _xlpm.sp, TRIM(CLEAN($B102)),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E102" s="46" t="str" cm="1">
        <f t="array" ref="E102">IF($A102="","",
   _xlfn.LET(
     _xlpm.upZT, IFERROR(LOOKUP(2,1/($A$3:$A102&lt;&gt;""),$A$3:$A102),""),
     _xlpm.dnZT, IFERROR(INDEX($A102:$A$104, MATCH(TRUE, $A102:$A$104&lt;&gt;"", 0)),""),
     _xlpm.zt, TRIM(CLEAN(IF(_xlpm.upZT&lt;&gt;"", _xlpm.upZT, _xlpm.dnZT))),
     _xlpm.sp, TRIM(CLEAN($B102)),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F102" s="46" t="str" cm="1">
        <f t="array" ref="F102">IF($A102="","",
   _xlfn.LET(
     _xlpm.upZT, IFERROR(LOOKUP(2,1/($A$3:$A102&lt;&gt;""),$A$3:$A102),""),
     _xlpm.dnZT, IFERROR(INDEX($A102:$A$104, MATCH(TRUE, $A102:$A$104&lt;&gt;"", 0)),""),
     _xlpm.zt, TRIM(CLEAN(IF(_xlpm.upZT&lt;&gt;"", _xlpm.upZT, _xlpm.dnZT))),
     _xlpm.sp, TRIM(CLEAN($B102)),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G102" s="46" t="str" cm="1">
        <f t="array" ref="G102">IF($A102="","",
   _xlfn.LET(
     _xlpm.upZT, IFERROR(LOOKUP(2,1/($A$3:$A102&lt;&gt;""),$A$3:$A102),""),
     _xlpm.dnZT, IFERROR(INDEX($A102:$A$104, MATCH(TRUE, $A102:$A$104&lt;&gt;"", 0)),""),
     _xlpm.zt, TRIM(CLEAN(IF(_xlpm.upZT&lt;&gt;"", _xlpm.upZT, _xlpm.dnZT))),
     _xlpm.sp, TRIM(CLEAN($B102)),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H102" s="46" t="str" cm="1">
        <f t="array" ref="H102">IF($A102="","",
   _xlfn.LET(
     _xlpm.upZT, IFERROR(LOOKUP(2,1/($A$3:$A102&lt;&gt;""),$A$3:$A102),""),
     _xlpm.dnZT, IFERROR(INDEX($A102:$A$104, MATCH(TRUE, $A102:$A$104&lt;&gt;"", 0)),""),
     _xlpm.zt, TRIM(CLEAN(IF(_xlpm.upZT&lt;&gt;"", _xlpm.upZT, _xlpm.dnZT))),
     _xlpm.sp, TRIM(CLEAN($B102)),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I102" s="46" t="str" cm="1">
        <f t="array" ref="I102">IF($A102="","",
   _xlfn.LET(
     _xlpm.upZT, IFERROR(LOOKUP(2,1/($A$3:$A102&lt;&gt;""),$A$3:$A102),""),
     _xlpm.dnZT, IFERROR(INDEX($A102:$A$104, MATCH(TRUE, $A102:$A$104&lt;&gt;"", 0)),""),
     _xlpm.zt, TRIM(CLEAN(IF(_xlpm.upZT&lt;&gt;"", _xlpm.upZT, _xlpm.dnZT))),
     _xlpm.sp, TRIM(CLEAN($B102)),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J102" s="46" t="str" cm="1">
        <f t="array" ref="J102">IF($A102="","",
   _xlfn.LET(
     _xlpm.upZT, IFERROR(LOOKUP(2,1/($A$3:$A102&lt;&gt;""),$A$3:$A102),""),
     _xlpm.dnZT, IFERROR(INDEX($A102:$A$104, MATCH(TRUE, $A102:$A$104&lt;&gt;"", 0)),""),
     _xlpm.zt, TRIM(CLEAN(IF(_xlpm.upZT&lt;&gt;"", _xlpm.upZT, _xlpm.dnZT))),
     _xlpm.sp, TRIM(CLEAN($B102)),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K102" s="46" t="str" cm="1">
        <f t="array" ref="K102">IF($A102="","",
   _xlfn.LET(
     _xlpm.upZT, IFERROR(LOOKUP(2,1/($A$3:$A102&lt;&gt;""),$A$3:$A102),""),
     _xlpm.dnZT, IFERROR(INDEX($A102:$A$104, MATCH(TRUE, $A102:$A$104&lt;&gt;"", 0)),""),
     _xlpm.zt, TRIM(CLEAN(IF(_xlpm.upZT&lt;&gt;"", _xlpm.upZT, _xlpm.dnZT))),
     _xlpm.sp, TRIM(CLEAN($B102)),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L102" s="46" t="str" cm="1">
        <f t="array" ref="L102">IF($A102="","",
   _xlfn.LET(
     _xlpm.upZT, IFERROR(LOOKUP(2,1/($A$3:$A102&lt;&gt;""),$A$3:$A102),""),
     _xlpm.dnZT, IFERROR(INDEX($A102:$A$104, MATCH(TRUE, $A102:$A$104&lt;&gt;"", 0)),""),
     _xlpm.zt, TRIM(CLEAN(IF(_xlpm.upZT&lt;&gt;"", _xlpm.upZT, _xlpm.dnZT))),
     _xlpm.sp, TRIM(CLEAN($B102)),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M102" s="46" t="str" cm="1">
        <f t="array" ref="M102">IF($A102="","",
   _xlfn.LET(
     _xlpm.upZT, IFERROR(LOOKUP(2,1/($A$3:$A102&lt;&gt;""),$A$3:$A102),""),
     _xlpm.dnZT, IFERROR(INDEX($A102:$A$104, MATCH(TRUE, $A102:$A$104&lt;&gt;"", 0)),""),
     _xlpm.zt, TRIM(CLEAN(IF(_xlpm.upZT&lt;&gt;"", _xlpm.upZT, _xlpm.dnZT))),
     _xlpm.sp, TRIM(CLEAN($B102)),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N102" s="46" t="str" cm="1">
        <f t="array" ref="N102">IF($A102="","",
   _xlfn.LET(
     _xlpm.upZT, IFERROR(LOOKUP(2,1/($A$3:$A102&lt;&gt;""),$A$3:$A102),""),
     _xlpm.dnZT, IFERROR(INDEX($A102:$A$104, MATCH(TRUE, $A102:$A$104&lt;&gt;"", 0)),""),
     _xlpm.zt, TRIM(CLEAN(IF(_xlpm.upZT&lt;&gt;"", _xlpm.upZT, _xlpm.dnZT))),
     _xlpm.sp, TRIM(CLEAN($B102)),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O102" s="46" t="str" cm="1">
        <f t="array" ref="O102">IF($A102="","",
   _xlfn.LET(
     _xlpm.upZT, IFERROR(LOOKUP(2,1/($A$3:$A102&lt;&gt;""),$A$3:$A102),""),
     _xlpm.dnZT, IFERROR(INDEX($A102:$A$104, MATCH(TRUE, $A102:$A$104&lt;&gt;"", 0)),""),
     _xlpm.zt, TRIM(CLEAN(IF(_xlpm.upZT&lt;&gt;"", _xlpm.upZT, _xlpm.dnZT))),
     _xlpm.sp, TRIM(CLEAN($B102)),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P102" s="46" t="str" cm="1">
        <f t="array" ref="P102">IF($A102="","",
   _xlfn.LET(
     _xlpm.upZT, IFERROR(LOOKUP(2,1/($A$3:$A102&lt;&gt;""),$A$3:$A102),""),
     _xlpm.dnZT, IFERROR(INDEX($A102:$A$104, MATCH(TRUE, $A102:$A$104&lt;&gt;"", 0)),""),
     _xlpm.zt, TRIM(CLEAN(IF(_xlpm.upZT&lt;&gt;"", _xlpm.upZT, _xlpm.dnZT))),
     _xlpm.sp, TRIM(CLEAN($B102)),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Q102" s="46" t="str" cm="1">
        <f t="array" ref="Q102">IF($A102="","",
   _xlfn.LET(
     _xlpm.upZT, IFERROR(LOOKUP(2,1/($A$3:$A102&lt;&gt;""),$A$3:$A102),""),
     _xlpm.dnZT, IFERROR(INDEX($A102:$A$104, MATCH(TRUE, $A102:$A$104&lt;&gt;"", 0)),""),
     _xlpm.zt, TRIM(CLEAN(IF(_xlpm.upZT&lt;&gt;"", _xlpm.upZT, _xlpm.dnZT))),
     _xlpm.sp, TRIM(CLEAN($B102)),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R102" s="46" t="str" cm="1">
        <f t="array" ref="R102">IF($A102="","",
   _xlfn.LET(
     _xlpm.upZT, IFERROR(LOOKUP(2,1/($A$3:$A102&lt;&gt;""),$A$3:$A102),""),
     _xlpm.dnZT, IFERROR(INDEX($A102:$A$104, MATCH(TRUE, $A102:$A$104&lt;&gt;"", 0)),""),
     _xlpm.zt, TRIM(CLEAN(IF(_xlpm.upZT&lt;&gt;"", _xlpm.upZT, _xlpm.dnZT))),
     _xlpm.sp, TRIM(CLEAN($B102)),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-</v>
      </c>
      <c r="S102" s="98"/>
    </row>
  </sheetData>
  <mergeCells count="26">
    <mergeCell ref="A1:S1"/>
    <mergeCell ref="S3:S6"/>
    <mergeCell ref="S11:S14"/>
    <mergeCell ref="S7:S10"/>
    <mergeCell ref="S15:S18"/>
    <mergeCell ref="S19:S22"/>
    <mergeCell ref="S23:S26"/>
    <mergeCell ref="S27:S30"/>
    <mergeCell ref="S31:S34"/>
    <mergeCell ref="S35:S38"/>
    <mergeCell ref="S39:S42"/>
    <mergeCell ref="S43:S46"/>
    <mergeCell ref="S47:S50"/>
    <mergeCell ref="S51:S54"/>
    <mergeCell ref="S55:S58"/>
    <mergeCell ref="S59:S62"/>
    <mergeCell ref="S63:S66"/>
    <mergeCell ref="S67:S70"/>
    <mergeCell ref="S71:S74"/>
    <mergeCell ref="S95:S98"/>
    <mergeCell ref="S99:S102"/>
    <mergeCell ref="S75:S78"/>
    <mergeCell ref="S79:S82"/>
    <mergeCell ref="S83:S86"/>
    <mergeCell ref="S87:S90"/>
    <mergeCell ref="S91:S9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33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37" t="s">
        <v>169</v>
      </c>
      <c r="B1" s="37" t="s">
        <v>58</v>
      </c>
      <c r="C1" s="37" t="s">
        <v>310</v>
      </c>
      <c r="D1" s="37" t="s">
        <v>311</v>
      </c>
      <c r="E1" s="37" t="s">
        <v>312</v>
      </c>
      <c r="F1" s="37" t="s">
        <v>313</v>
      </c>
    </row>
    <row r="2" spans="1: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129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87" t="str">
        <f>"HVAC system - "&amp;Prototype!A2</f>
        <v>HVAC system - 0</v>
      </c>
      <c r="B1" s="87"/>
      <c r="C1" s="87"/>
      <c r="D1" s="87"/>
      <c r="E1" s="87"/>
      <c r="F1" s="87"/>
      <c r="G1" s="87"/>
      <c r="H1" s="87"/>
      <c r="I1" s="87"/>
    </row>
    <row r="2" spans="1:9" x14ac:dyDescent="0.25">
      <c r="A2" s="9" t="s">
        <v>18</v>
      </c>
      <c r="B2" s="9" t="s">
        <v>65</v>
      </c>
      <c r="C2" s="9" t="s">
        <v>61</v>
      </c>
      <c r="D2" s="9" t="s">
        <v>316</v>
      </c>
      <c r="E2" s="9" t="s">
        <v>317</v>
      </c>
      <c r="F2" s="9" t="s">
        <v>27</v>
      </c>
      <c r="G2" s="18" t="s">
        <v>99</v>
      </c>
      <c r="H2" s="18" t="s">
        <v>100</v>
      </c>
      <c r="I2" s="18" t="s">
        <v>101</v>
      </c>
    </row>
    <row r="3" spans="1:9" x14ac:dyDescent="0.25">
      <c r="A3" s="2" t="s">
        <v>39</v>
      </c>
      <c r="B3" s="4" t="s">
        <v>48</v>
      </c>
      <c r="C3" s="4" t="s">
        <v>62</v>
      </c>
      <c r="D3" s="5" t="s">
        <v>84</v>
      </c>
      <c r="E3" s="5" t="s">
        <v>71</v>
      </c>
      <c r="F3" s="5" t="str" cm="1">
        <f t="array" ref="F3">_xlfn.XLOOKUP(
1,
(Raw_hvac!$A$2:$A$100=$A3)*(Raw_hvac!$B$2:$B$100=$B3)*(Raw_hvac!$C$2:$C$100=$C3),
Raw_hvac!$D$2:$D$100,
"-"
)</f>
        <v>-</v>
      </c>
      <c r="G3" s="45" t="str" cm="1">
        <f t="array" ref="G3">_xlfn.XLOOKUP(
1,
(Raw_hvac!$A$2:$A$100=$A3)*(Raw_hvac!$B$2:$B$100=$B3)*(Raw_hvac!$C$2:$C$100=$C3),
Raw_hvac!$E$2:$E$100,
"-"
)</f>
        <v>-</v>
      </c>
      <c r="H3" s="45" t="str" cm="1">
        <f t="array" ref="H3">_xlfn.XLOOKUP(
1,
(Raw_hvac!$A$2:$A$100=$A3)*(Raw_hvac!$B$2:$B$100=$B3)*(Raw_hvac!$C$2:$C$100=$C3),
Raw_hvac!$F$2:$F$100,
"-"
)</f>
        <v>-</v>
      </c>
      <c r="I3" s="26"/>
    </row>
    <row r="4" spans="1:9" x14ac:dyDescent="0.25">
      <c r="A4" s="2" t="s">
        <v>39</v>
      </c>
      <c r="B4" s="4" t="s">
        <v>48</v>
      </c>
      <c r="C4" s="4" t="s">
        <v>63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-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-</v>
      </c>
      <c r="F4" s="5" t="str" cm="1">
        <f t="array" ref="F4">_xlfn.XLOOKUP(
1,
(Raw_hvac!$A$2:$A$100=$A4)*(Raw_hvac!$B$2:$B$100=$B4)*(Raw_hvac!$C$2:$C$100=$C4),
Raw_hvac!$D$2:$D$100,
"-"
)</f>
        <v>-</v>
      </c>
      <c r="G4" s="45" t="str" cm="1">
        <f t="array" ref="G4">_xlfn.XLOOKUP(
1,
(Raw_hvac!$A$2:$A$100=$A4)*(Raw_hvac!$B$2:$B$100=$B4)*(Raw_hvac!$C$2:$C$100=$C4),
Raw_hvac!$E$2:$E$100,
"-"
)</f>
        <v>-</v>
      </c>
      <c r="H4" s="45" t="str" cm="1">
        <f t="array" ref="H4">_xlfn.XLOOKUP(
1,
(Raw_hvac!$A$2:$A$100=$A4)*(Raw_hvac!$B$2:$B$100=$B4)*(Raw_hvac!$C$2:$C$100=$C4),
Raw_hvac!$F$2:$F$100,
"-"
)</f>
        <v>-</v>
      </c>
      <c r="I4" s="26"/>
    </row>
    <row r="5" spans="1:9" x14ac:dyDescent="0.25">
      <c r="A5" s="2" t="s">
        <v>39</v>
      </c>
      <c r="B5" s="4" t="s">
        <v>48</v>
      </c>
      <c r="C5" s="4" t="s">
        <v>64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-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-</v>
      </c>
      <c r="F5" s="5" t="str" cm="1">
        <f t="array" ref="F5">_xlfn.XLOOKUP(
1,
(Raw_hvac!$A$2:$A$100=$A5)*(Raw_hvac!$B$2:$B$100=$B5)*(Raw_hvac!$C$2:$C$100=$C5),
Raw_hvac!$D$2:$D$100,
"-"
)</f>
        <v>-</v>
      </c>
      <c r="G5" s="45" t="str" cm="1">
        <f t="array" ref="G5">_xlfn.XLOOKUP(
1,
(Raw_hvac!$A$2:$A$100=$A5)*(Raw_hvac!$B$2:$B$100=$B5)*(Raw_hvac!$C$2:$C$100=$C5),
Raw_hvac!$E$2:$E$100,
"-"
)</f>
        <v>-</v>
      </c>
      <c r="H5" s="45" t="str" cm="1">
        <f t="array" ref="H5">_xlfn.XLOOKUP(
1,
(Raw_hvac!$A$2:$A$100=$A5)*(Raw_hvac!$B$2:$B$100=$B5)*(Raw_hvac!$C$2:$C$100=$C5),
Raw_hvac!$F$2:$F$100,
"-"
)</f>
        <v>-</v>
      </c>
      <c r="I5" s="26"/>
    </row>
    <row r="6" spans="1:9" x14ac:dyDescent="0.25">
      <c r="A6" s="2" t="s">
        <v>40</v>
      </c>
      <c r="B6" s="4" t="s">
        <v>48</v>
      </c>
      <c r="C6" s="4" t="s">
        <v>62</v>
      </c>
      <c r="D6" s="5" t="s">
        <v>84</v>
      </c>
      <c r="E6" s="5" t="s">
        <v>71</v>
      </c>
      <c r="F6" s="5" t="str" cm="1">
        <f t="array" ref="F6">_xlfn.XLOOKUP(
1,
(Raw_hvac!$A$2:$A$100=$A6)*(Raw_hvac!$B$2:$B$100=$B6)*(Raw_hvac!$C$2:$C$100=$C6),
Raw_hvac!$D$2:$D$100,
"-"
)</f>
        <v>-</v>
      </c>
      <c r="G6" s="45" t="str" cm="1">
        <f t="array" ref="G6">_xlfn.XLOOKUP(
1,
(Raw_hvac!$A$2:$A$100=$A6)*(Raw_hvac!$B$2:$B$100=$B6)*(Raw_hvac!$C$2:$C$100=$C6),
Raw_hvac!$E$2:$E$100,
"-"
)</f>
        <v>-</v>
      </c>
      <c r="H6" s="45" t="str" cm="1">
        <f t="array" ref="H6">_xlfn.XLOOKUP(
1,
(Raw_hvac!$A$2:$A$100=$A6)*(Raw_hvac!$B$2:$B$100=$B6)*(Raw_hvac!$C$2:$C$100=$C6),
Raw_hvac!$F$2:$F$100,
"-"
)</f>
        <v>-</v>
      </c>
      <c r="I6" s="26"/>
    </row>
    <row r="7" spans="1:9" x14ac:dyDescent="0.25">
      <c r="A7" s="2" t="s">
        <v>40</v>
      </c>
      <c r="B7" s="4" t="s">
        <v>48</v>
      </c>
      <c r="C7" s="4" t="s">
        <v>63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-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-</v>
      </c>
      <c r="F7" s="5" t="str" cm="1">
        <f t="array" ref="F7">_xlfn.XLOOKUP(
1,
(Raw_hvac!$A$2:$A$100=$A7)*(Raw_hvac!$B$2:$B$100=$B7)*(Raw_hvac!$C$2:$C$100=$C7),
Raw_hvac!$D$2:$D$100,
"-"
)</f>
        <v>-</v>
      </c>
      <c r="G7" s="45" t="str" cm="1">
        <f t="array" ref="G7">_xlfn.XLOOKUP(
1,
(Raw_hvac!$A$2:$A$100=$A7)*(Raw_hvac!$B$2:$B$100=$B7)*(Raw_hvac!$C$2:$C$100=$C7),
Raw_hvac!$E$2:$E$100,
"-"
)</f>
        <v>-</v>
      </c>
      <c r="H7" s="45" t="str" cm="1">
        <f t="array" ref="H7">_xlfn.XLOOKUP(
1,
(Raw_hvac!$A$2:$A$100=$A7)*(Raw_hvac!$B$2:$B$100=$B7)*(Raw_hvac!$C$2:$C$100=$C7),
Raw_hvac!$F$2:$F$100,
"-"
)</f>
        <v>-</v>
      </c>
      <c r="I7" s="26"/>
    </row>
    <row r="8" spans="1:9" x14ac:dyDescent="0.25">
      <c r="A8" s="2" t="s">
        <v>40</v>
      </c>
      <c r="B8" s="4" t="s">
        <v>48</v>
      </c>
      <c r="C8" s="4" t="s">
        <v>64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-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-</v>
      </c>
      <c r="F8" s="5" t="str" cm="1">
        <f t="array" ref="F8">_xlfn.XLOOKUP(
1,
(Raw_hvac!$A$2:$A$100=$A8)*(Raw_hvac!$B$2:$B$100=$B8)*(Raw_hvac!$C$2:$C$100=$C8),
Raw_hvac!$D$2:$D$100,
"-"
)</f>
        <v>-</v>
      </c>
      <c r="G8" s="45" t="str" cm="1">
        <f t="array" ref="G8">_xlfn.XLOOKUP(
1,
(Raw_hvac!$A$2:$A$100=$A8)*(Raw_hvac!$B$2:$B$100=$B8)*(Raw_hvac!$C$2:$C$100=$C8),
Raw_hvac!$E$2:$E$100,
"-"
)</f>
        <v>-</v>
      </c>
      <c r="H8" s="45" t="str" cm="1">
        <f t="array" ref="H8">_xlfn.XLOOKUP(
1,
(Raw_hvac!$A$2:$A$100=$A8)*(Raw_hvac!$B$2:$B$100=$B8)*(Raw_hvac!$C$2:$C$100=$C8),
Raw_hvac!$F$2:$F$100,
"-"
)</f>
        <v>-</v>
      </c>
      <c r="I8" s="26"/>
    </row>
    <row r="9" spans="1:9" x14ac:dyDescent="0.25">
      <c r="A9" s="2" t="s">
        <v>39</v>
      </c>
      <c r="B9" s="4" t="s">
        <v>66</v>
      </c>
      <c r="C9" s="4" t="s">
        <v>62</v>
      </c>
      <c r="D9" s="5" t="s">
        <v>71</v>
      </c>
      <c r="E9" s="5" t="s">
        <v>71</v>
      </c>
      <c r="F9" s="5" t="str" cm="1">
        <f t="array" ref="F9">_xlfn.XLOOKUP(
1,
(Raw_hvac!$A$2:$A$100=$A9)*(Raw_hvac!$B$2:$B$100=$B9)*(Raw_hvac!$C$2:$C$100=$C9),
Raw_hvac!$D$2:$D$100,
"-"
)</f>
        <v>-</v>
      </c>
      <c r="G9" s="45" t="str" cm="1">
        <f t="array" ref="G9">_xlfn.XLOOKUP(
1,
(Raw_hvac!$A$2:$A$100=$A9)*(Raw_hvac!$B$2:$B$100=$B9)*(Raw_hvac!$C$2:$C$100=$C9),
Raw_hvac!$E$2:$E$100,
"-"
)</f>
        <v>-</v>
      </c>
      <c r="H9" s="45" t="str" cm="1">
        <f t="array" ref="H9">_xlfn.XLOOKUP(
1,
(Raw_hvac!$A$2:$A$100=$A9)*(Raw_hvac!$B$2:$B$100=$B9)*(Raw_hvac!$C$2:$C$100=$C9),
Raw_hvac!$F$2:$F$100,
"-"
)</f>
        <v>-</v>
      </c>
      <c r="I9" s="26"/>
    </row>
    <row r="10" spans="1:9" x14ac:dyDescent="0.25">
      <c r="A10" s="2" t="s">
        <v>39</v>
      </c>
      <c r="B10" s="4" t="s">
        <v>66</v>
      </c>
      <c r="C10" s="4" t="s">
        <v>63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-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-</v>
      </c>
      <c r="F10" s="5" t="str" cm="1">
        <f t="array" ref="F10">_xlfn.XLOOKUP(
1,
(Raw_hvac!$A$2:$A$100=$A10)*(Raw_hvac!$B$2:$B$100=$B10)*(Raw_hvac!$C$2:$C$100=$C10),
Raw_hvac!$D$2:$D$100,
"-"
)</f>
        <v>-</v>
      </c>
      <c r="G10" s="45" t="str" cm="1">
        <f t="array" ref="G10">_xlfn.XLOOKUP(
1,
(Raw_hvac!$A$2:$A$100=$A10)*(Raw_hvac!$B$2:$B$100=$B10)*(Raw_hvac!$C$2:$C$100=$C10),
Raw_hvac!$E$2:$E$100,
"-"
)</f>
        <v>-</v>
      </c>
      <c r="H10" s="45" t="str" cm="1">
        <f t="array" ref="H10">_xlfn.XLOOKUP(
1,
(Raw_hvac!$A$2:$A$100=$A10)*(Raw_hvac!$B$2:$B$100=$B10)*(Raw_hvac!$C$2:$C$100=$C10),
Raw_hvac!$F$2:$F$100,
"-"
)</f>
        <v>-</v>
      </c>
      <c r="I10" s="26"/>
    </row>
    <row r="11" spans="1:9" x14ac:dyDescent="0.25">
      <c r="A11" s="2" t="s">
        <v>39</v>
      </c>
      <c r="B11" s="4" t="s">
        <v>66</v>
      </c>
      <c r="C11" s="4" t="s">
        <v>64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-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-</v>
      </c>
      <c r="F11" s="5" t="str" cm="1">
        <f t="array" ref="F11">_xlfn.XLOOKUP(
1,
(Raw_hvac!$A$2:$A$100=$A11)*(Raw_hvac!$B$2:$B$100=$B11)*(Raw_hvac!$C$2:$C$100=$C11),
Raw_hvac!$D$2:$D$100,
"-"
)</f>
        <v>-</v>
      </c>
      <c r="G11" s="45" t="str" cm="1">
        <f t="array" ref="G11">_xlfn.XLOOKUP(
1,
(Raw_hvac!$A$2:$A$100=$A11)*(Raw_hvac!$B$2:$B$100=$B11)*(Raw_hvac!$C$2:$C$100=$C11),
Raw_hvac!$E$2:$E$100,
"-"
)</f>
        <v>-</v>
      </c>
      <c r="H11" s="45" t="str" cm="1">
        <f t="array" ref="H11">_xlfn.XLOOKUP(
1,
(Raw_hvac!$A$2:$A$100=$A11)*(Raw_hvac!$B$2:$B$100=$B11)*(Raw_hvac!$C$2:$C$100=$C11),
Raw_hvac!$F$2:$F$100,
"-"
)</f>
        <v>-</v>
      </c>
      <c r="I11" s="26"/>
    </row>
    <row r="12" spans="1:9" x14ac:dyDescent="0.25">
      <c r="A12" s="2" t="s">
        <v>40</v>
      </c>
      <c r="B12" s="4" t="s">
        <v>66</v>
      </c>
      <c r="C12" s="4" t="s">
        <v>62</v>
      </c>
      <c r="D12" s="5" t="s">
        <v>71</v>
      </c>
      <c r="E12" s="5" t="s">
        <v>71</v>
      </c>
      <c r="F12" s="5" t="str" cm="1">
        <f t="array" ref="F12">_xlfn.XLOOKUP(
1,
(Raw_hvac!$A$2:$A$100=$A12)*(Raw_hvac!$B$2:$B$100=$B12)*(Raw_hvac!$C$2:$C$100=$C12),
Raw_hvac!$D$2:$D$100,
"-"
)</f>
        <v>-</v>
      </c>
      <c r="G12" s="45" t="str" cm="1">
        <f t="array" ref="G12">_xlfn.XLOOKUP(
1,
(Raw_hvac!$A$2:$A$100=$A12)*(Raw_hvac!$B$2:$B$100=$B12)*(Raw_hvac!$C$2:$C$100=$C12),
Raw_hvac!$E$2:$E$100,
"-"
)</f>
        <v>-</v>
      </c>
      <c r="H12" s="45" t="str" cm="1">
        <f t="array" ref="H12">_xlfn.XLOOKUP(
1,
(Raw_hvac!$A$2:$A$100=$A12)*(Raw_hvac!$B$2:$B$100=$B12)*(Raw_hvac!$C$2:$C$100=$C12),
Raw_hvac!$F$2:$F$100,
"-"
)</f>
        <v>-</v>
      </c>
      <c r="I12" s="26"/>
    </row>
    <row r="13" spans="1:9" x14ac:dyDescent="0.25">
      <c r="A13" s="2" t="s">
        <v>40</v>
      </c>
      <c r="B13" s="4" t="s">
        <v>66</v>
      </c>
      <c r="C13" s="4" t="s">
        <v>63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-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-</v>
      </c>
      <c r="F13" s="5" t="str" cm="1">
        <f t="array" ref="F13">_xlfn.XLOOKUP(
1,
(Raw_hvac!$A$2:$A$100=$A13)*(Raw_hvac!$B$2:$B$100=$B13)*(Raw_hvac!$C$2:$C$100=$C13),
Raw_hvac!$D$2:$D$100,
"-"
)</f>
        <v>-</v>
      </c>
      <c r="G13" s="45" t="str" cm="1">
        <f t="array" ref="G13">_xlfn.XLOOKUP(
1,
(Raw_hvac!$A$2:$A$100=$A13)*(Raw_hvac!$B$2:$B$100=$B13)*(Raw_hvac!$C$2:$C$100=$C13),
Raw_hvac!$E$2:$E$100,
"-"
)</f>
        <v>-</v>
      </c>
      <c r="H13" s="45" t="str" cm="1">
        <f t="array" ref="H13">_xlfn.XLOOKUP(
1,
(Raw_hvac!$A$2:$A$100=$A13)*(Raw_hvac!$B$2:$B$100=$B13)*(Raw_hvac!$C$2:$C$100=$C13),
Raw_hvac!$F$2:$F$100,
"-"
)</f>
        <v>-</v>
      </c>
      <c r="I13" s="26"/>
    </row>
    <row r="14" spans="1:9" x14ac:dyDescent="0.25">
      <c r="A14" s="2" t="s">
        <v>40</v>
      </c>
      <c r="B14" s="4" t="s">
        <v>66</v>
      </c>
      <c r="C14" s="4" t="s">
        <v>64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-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-</v>
      </c>
      <c r="F14" s="5" t="str" cm="1">
        <f t="array" ref="F14">_xlfn.XLOOKUP(
1,
(Raw_hvac!$A$2:$A$100=$A14)*(Raw_hvac!$B$2:$B$100=$B14)*(Raw_hvac!$C$2:$C$100=$C14),
Raw_hvac!$D$2:$D$100,
"-"
)</f>
        <v>-</v>
      </c>
      <c r="G14" s="45" t="str" cm="1">
        <f t="array" ref="G14">_xlfn.XLOOKUP(
1,
(Raw_hvac!$A$2:$A$100=$A14)*(Raw_hvac!$B$2:$B$100=$B14)*(Raw_hvac!$C$2:$C$100=$C14),
Raw_hvac!$E$2:$E$100,
"-"
)</f>
        <v>-</v>
      </c>
      <c r="H14" s="45" t="str" cm="1">
        <f t="array" ref="H14">_xlfn.XLOOKUP(
1,
(Raw_hvac!$A$2:$A$100=$A14)*(Raw_hvac!$B$2:$B$100=$B14)*(Raw_hvac!$C$2:$C$100=$C14),
Raw_hvac!$F$2:$F$100,
"-"
)</f>
        <v>-</v>
      </c>
      <c r="I14" s="26"/>
    </row>
    <row r="15" spans="1:9" x14ac:dyDescent="0.25">
      <c r="A15" s="2" t="s">
        <v>39</v>
      </c>
      <c r="B15" s="4" t="s">
        <v>68</v>
      </c>
      <c r="C15" s="4" t="s">
        <v>62</v>
      </c>
      <c r="D15" s="4" t="s">
        <v>85</v>
      </c>
      <c r="E15" s="5" t="s">
        <v>86</v>
      </c>
      <c r="F15" s="5" t="str" cm="1">
        <f t="array" ref="F15">_xlfn.XLOOKUP(
1,
(Raw_hvac!$A$2:$A$100=$A15)*(Raw_hvac!$B$2:$B$100=$B15)*(Raw_hvac!$C$2:$C$100=$C15),
Raw_hvac!$D$2:$D$100,
"-"
)</f>
        <v>-</v>
      </c>
      <c r="G15" s="45" t="str" cm="1">
        <f t="array" ref="G15">_xlfn.XLOOKUP(
1,
(Raw_hvac!$A$2:$A$100=$A15)*(Raw_hvac!$B$2:$B$100=$B15)*(Raw_hvac!$C$2:$C$100=$C15),
Raw_hvac!$E$2:$E$100,
"-"
)</f>
        <v>-</v>
      </c>
      <c r="H15" s="45" t="str" cm="1">
        <f t="array" ref="H15">_xlfn.XLOOKUP(
1,
(Raw_hvac!$A$2:$A$100=$A15)*(Raw_hvac!$B$2:$B$100=$B15)*(Raw_hvac!$C$2:$C$100=$C15),
Raw_hvac!$F$2:$F$100,
"-"
)</f>
        <v>-</v>
      </c>
      <c r="I15" s="26"/>
    </row>
    <row r="16" spans="1:9" x14ac:dyDescent="0.25">
      <c r="A16" s="2" t="s">
        <v>39</v>
      </c>
      <c r="B16" s="4" t="s">
        <v>68</v>
      </c>
      <c r="C16" s="4" t="s">
        <v>63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-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-</v>
      </c>
      <c r="F16" s="5" t="str" cm="1">
        <f t="array" ref="F16">_xlfn.XLOOKUP(
1,
(Raw_hvac!$A$2:$A$100=$A16)*(Raw_hvac!$B$2:$B$100=$B16)*(Raw_hvac!$C$2:$C$100=$C16),
Raw_hvac!$D$2:$D$100,
"-"
)</f>
        <v>-</v>
      </c>
      <c r="G16" s="45" t="str" cm="1">
        <f t="array" ref="G16">_xlfn.XLOOKUP(
1,
(Raw_hvac!$A$2:$A$100=$A16)*(Raw_hvac!$B$2:$B$100=$B16)*(Raw_hvac!$C$2:$C$100=$C16),
Raw_hvac!$E$2:$E$100,
"-"
)</f>
        <v>-</v>
      </c>
      <c r="H16" s="45" t="str" cm="1">
        <f t="array" ref="H16">_xlfn.XLOOKUP(
1,
(Raw_hvac!$A$2:$A$100=$A16)*(Raw_hvac!$B$2:$B$100=$B16)*(Raw_hvac!$C$2:$C$100=$C16),
Raw_hvac!$F$2:$F$100,
"-"
)</f>
        <v>-</v>
      </c>
      <c r="I16" s="26"/>
    </row>
    <row r="17" spans="1:9" x14ac:dyDescent="0.25">
      <c r="A17" s="2" t="s">
        <v>39</v>
      </c>
      <c r="B17" s="4" t="s">
        <v>68</v>
      </c>
      <c r="C17" s="4" t="s">
        <v>64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-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-</v>
      </c>
      <c r="F17" s="5" t="str" cm="1">
        <f t="array" ref="F17">_xlfn.XLOOKUP(
1,
(Raw_hvac!$A$2:$A$100=$A17)*(Raw_hvac!$B$2:$B$100=$B17)*(Raw_hvac!$C$2:$C$100=$C17),
Raw_hvac!$D$2:$D$100,
"-"
)</f>
        <v>-</v>
      </c>
      <c r="G17" s="45" t="str" cm="1">
        <f t="array" ref="G17">_xlfn.XLOOKUP(
1,
(Raw_hvac!$A$2:$A$100=$A17)*(Raw_hvac!$B$2:$B$100=$B17)*(Raw_hvac!$C$2:$C$100=$C17),
Raw_hvac!$E$2:$E$100,
"-"
)</f>
        <v>-</v>
      </c>
      <c r="H17" s="45" t="str" cm="1">
        <f t="array" ref="H17">_xlfn.XLOOKUP(
1,
(Raw_hvac!$A$2:$A$100=$A17)*(Raw_hvac!$B$2:$B$100=$B17)*(Raw_hvac!$C$2:$C$100=$C17),
Raw_hvac!$F$2:$F$100,
"-"
)</f>
        <v>-</v>
      </c>
      <c r="I17" s="26"/>
    </row>
    <row r="18" spans="1:9" x14ac:dyDescent="0.25">
      <c r="A18" s="2" t="s">
        <v>40</v>
      </c>
      <c r="B18" s="4" t="s">
        <v>68</v>
      </c>
      <c r="C18" s="4" t="s">
        <v>62</v>
      </c>
      <c r="D18" s="4" t="s">
        <v>85</v>
      </c>
      <c r="E18" s="5" t="s">
        <v>86</v>
      </c>
      <c r="F18" s="5" t="str" cm="1">
        <f t="array" ref="F18">_xlfn.XLOOKUP(
1,
(Raw_hvac!$A$2:$A$100=$A18)*(Raw_hvac!$B$2:$B$100=$B18)*(Raw_hvac!$C$2:$C$100=$C18),
Raw_hvac!$D$2:$D$100,
"-"
)</f>
        <v>-</v>
      </c>
      <c r="G18" s="45" t="str" cm="1">
        <f t="array" ref="G18">_xlfn.XLOOKUP(
1,
(Raw_hvac!$A$2:$A$100=$A18)*(Raw_hvac!$B$2:$B$100=$B18)*(Raw_hvac!$C$2:$C$100=$C18),
Raw_hvac!$E$2:$E$100,
"-"
)</f>
        <v>-</v>
      </c>
      <c r="H18" s="45" t="str" cm="1">
        <f t="array" ref="H18">_xlfn.XLOOKUP(
1,
(Raw_hvac!$A$2:$A$100=$A18)*(Raw_hvac!$B$2:$B$100=$B18)*(Raw_hvac!$C$2:$C$100=$C18),
Raw_hvac!$F$2:$F$100,
"-"
)</f>
        <v>-</v>
      </c>
      <c r="I18" s="26"/>
    </row>
    <row r="19" spans="1:9" x14ac:dyDescent="0.25">
      <c r="A19" s="2" t="s">
        <v>40</v>
      </c>
      <c r="B19" s="4" t="s">
        <v>68</v>
      </c>
      <c r="C19" s="4" t="s">
        <v>63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-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-</v>
      </c>
      <c r="F19" s="5" t="str" cm="1">
        <f t="array" ref="F19">_xlfn.XLOOKUP(
1,
(Raw_hvac!$A$2:$A$100=$A19)*(Raw_hvac!$B$2:$B$100=$B19)*(Raw_hvac!$C$2:$C$100=$C19),
Raw_hvac!$D$2:$D$100,
"-"
)</f>
        <v>-</v>
      </c>
      <c r="G19" s="45" t="str" cm="1">
        <f t="array" ref="G19">_xlfn.XLOOKUP(
1,
(Raw_hvac!$A$2:$A$100=$A19)*(Raw_hvac!$B$2:$B$100=$B19)*(Raw_hvac!$C$2:$C$100=$C19),
Raw_hvac!$E$2:$E$100,
"-"
)</f>
        <v>-</v>
      </c>
      <c r="H19" s="45" t="str" cm="1">
        <f t="array" ref="H19">_xlfn.XLOOKUP(
1,
(Raw_hvac!$A$2:$A$100=$A19)*(Raw_hvac!$B$2:$B$100=$B19)*(Raw_hvac!$C$2:$C$100=$C19),
Raw_hvac!$F$2:$F$100,
"-"
)</f>
        <v>-</v>
      </c>
      <c r="I19" s="26"/>
    </row>
    <row r="20" spans="1:9" x14ac:dyDescent="0.25">
      <c r="A20" s="2" t="s">
        <v>40</v>
      </c>
      <c r="B20" s="4" t="s">
        <v>68</v>
      </c>
      <c r="C20" s="4" t="s">
        <v>64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-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-</v>
      </c>
      <c r="F20" s="5" t="str" cm="1">
        <f t="array" ref="F20">_xlfn.XLOOKUP(
1,
(Raw_hvac!$A$2:$A$100=$A20)*(Raw_hvac!$B$2:$B$100=$B20)*(Raw_hvac!$C$2:$C$100=$C20),
Raw_hvac!$D$2:$D$100,
"-"
)</f>
        <v>-</v>
      </c>
      <c r="G20" s="45" t="str" cm="1">
        <f t="array" ref="G20">_xlfn.XLOOKUP(
1,
(Raw_hvac!$A$2:$A$100=$A20)*(Raw_hvac!$B$2:$B$100=$B20)*(Raw_hvac!$C$2:$C$100=$C20),
Raw_hvac!$E$2:$E$100,
"-"
)</f>
        <v>-</v>
      </c>
      <c r="H20" s="45" t="str" cm="1">
        <f t="array" ref="H20">_xlfn.XLOOKUP(
1,
(Raw_hvac!$A$2:$A$100=$A20)*(Raw_hvac!$B$2:$B$100=$B20)*(Raw_hvac!$C$2:$C$100=$C20),
Raw_hvac!$F$2:$F$100,
"-"
)</f>
        <v>-</v>
      </c>
      <c r="I20" s="26"/>
    </row>
    <row r="21" spans="1:9" x14ac:dyDescent="0.25">
      <c r="A21" s="2" t="s">
        <v>39</v>
      </c>
      <c r="B21" s="4" t="s">
        <v>69</v>
      </c>
      <c r="C21" s="4" t="s">
        <v>62</v>
      </c>
      <c r="D21" s="5" t="s">
        <v>87</v>
      </c>
      <c r="E21" s="5" t="s">
        <v>71</v>
      </c>
      <c r="F21" s="5" t="str" cm="1">
        <f t="array" ref="F21">_xlfn.XLOOKUP(
1,
(Raw_hvac!$A$2:$A$100=$A21)*(Raw_hvac!$B$2:$B$100=$B21)*(Raw_hvac!$C$2:$C$100=$C21),
Raw_hvac!$D$2:$D$100,
"-"
)</f>
        <v>-</v>
      </c>
      <c r="G21" s="45" t="str" cm="1">
        <f t="array" ref="G21">_xlfn.XLOOKUP(
1,
(Raw_hvac!$A$2:$A$100=$A21)*(Raw_hvac!$B$2:$B$100=$B21)*(Raw_hvac!$C$2:$C$100=$C21),
Raw_hvac!$E$2:$E$100,
"-"
)</f>
        <v>-</v>
      </c>
      <c r="H21" s="45" t="str" cm="1">
        <f t="array" ref="H21">_xlfn.XLOOKUP(
1,
(Raw_hvac!$A$2:$A$100=$A21)*(Raw_hvac!$B$2:$B$100=$B21)*(Raw_hvac!$C$2:$C$100=$C21),
Raw_hvac!$F$2:$F$100,
"-"
)</f>
        <v>-</v>
      </c>
      <c r="I21" s="26"/>
    </row>
    <row r="22" spans="1:9" x14ac:dyDescent="0.25">
      <c r="A22" s="2" t="s">
        <v>39</v>
      </c>
      <c r="B22" s="4" t="s">
        <v>69</v>
      </c>
      <c r="C22" s="4" t="s">
        <v>63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-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-</v>
      </c>
      <c r="F22" s="5" t="str" cm="1">
        <f t="array" ref="F22">_xlfn.XLOOKUP(
1,
(Raw_hvac!$A$2:$A$100=$A22)*(Raw_hvac!$B$2:$B$100=$B22)*(Raw_hvac!$C$2:$C$100=$C22),
Raw_hvac!$D$2:$D$100,
"-"
)</f>
        <v>-</v>
      </c>
      <c r="G22" s="45" t="str" cm="1">
        <f t="array" ref="G22">_xlfn.XLOOKUP(
1,
(Raw_hvac!$A$2:$A$100=$A22)*(Raw_hvac!$B$2:$B$100=$B22)*(Raw_hvac!$C$2:$C$100=$C22),
Raw_hvac!$E$2:$E$100,
"-"
)</f>
        <v>-</v>
      </c>
      <c r="H22" s="45" t="str" cm="1">
        <f t="array" ref="H22">_xlfn.XLOOKUP(
1,
(Raw_hvac!$A$2:$A$100=$A22)*(Raw_hvac!$B$2:$B$100=$B22)*(Raw_hvac!$C$2:$C$100=$C22),
Raw_hvac!$F$2:$F$100,
"-"
)</f>
        <v>-</v>
      </c>
      <c r="I22" s="26"/>
    </row>
    <row r="23" spans="1:9" x14ac:dyDescent="0.25">
      <c r="A23" s="2" t="s">
        <v>39</v>
      </c>
      <c r="B23" s="4" t="s">
        <v>69</v>
      </c>
      <c r="C23" s="4" t="s">
        <v>64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-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-</v>
      </c>
      <c r="F23" s="5" t="str" cm="1">
        <f t="array" ref="F23">_xlfn.XLOOKUP(
1,
(Raw_hvac!$A$2:$A$100=$A23)*(Raw_hvac!$B$2:$B$100=$B23)*(Raw_hvac!$C$2:$C$100=$C23),
Raw_hvac!$D$2:$D$100,
"-"
)</f>
        <v>-</v>
      </c>
      <c r="G23" s="45" t="str" cm="1">
        <f t="array" ref="G23">_xlfn.XLOOKUP(
1,
(Raw_hvac!$A$2:$A$100=$A23)*(Raw_hvac!$B$2:$B$100=$B23)*(Raw_hvac!$C$2:$C$100=$C23),
Raw_hvac!$E$2:$E$100,
"-"
)</f>
        <v>-</v>
      </c>
      <c r="H23" s="45" t="str" cm="1">
        <f t="array" ref="H23">_xlfn.XLOOKUP(
1,
(Raw_hvac!$A$2:$A$100=$A23)*(Raw_hvac!$B$2:$B$100=$B23)*(Raw_hvac!$C$2:$C$100=$C23),
Raw_hvac!$F$2:$F$100,
"-"
)</f>
        <v>-</v>
      </c>
      <c r="I23" s="26"/>
    </row>
    <row r="24" spans="1:9" x14ac:dyDescent="0.25">
      <c r="A24" s="2" t="s">
        <v>40</v>
      </c>
      <c r="B24" s="4" t="s">
        <v>69</v>
      </c>
      <c r="C24" s="4" t="s">
        <v>62</v>
      </c>
      <c r="D24" s="5" t="s">
        <v>87</v>
      </c>
      <c r="E24" s="5" t="s">
        <v>71</v>
      </c>
      <c r="F24" s="5" t="str" cm="1">
        <f t="array" ref="F24">_xlfn.XLOOKUP(
1,
(Raw_hvac!$A$2:$A$100=$A24)*(Raw_hvac!$B$2:$B$100=$B24)*(Raw_hvac!$C$2:$C$100=$C24),
Raw_hvac!$D$2:$D$100,
"-"
)</f>
        <v>-</v>
      </c>
      <c r="G24" s="45" t="str" cm="1">
        <f t="array" ref="G24">_xlfn.XLOOKUP(
1,
(Raw_hvac!$A$2:$A$100=$A24)*(Raw_hvac!$B$2:$B$100=$B24)*(Raw_hvac!$C$2:$C$100=$C24),
Raw_hvac!$E$2:$E$100,
"-"
)</f>
        <v>-</v>
      </c>
      <c r="H24" s="45" t="str" cm="1">
        <f t="array" ref="H24">_xlfn.XLOOKUP(
1,
(Raw_hvac!$A$2:$A$100=$A24)*(Raw_hvac!$B$2:$B$100=$B24)*(Raw_hvac!$C$2:$C$100=$C24),
Raw_hvac!$F$2:$F$100,
"-"
)</f>
        <v>-</v>
      </c>
      <c r="I24" s="26"/>
    </row>
    <row r="25" spans="1:9" x14ac:dyDescent="0.25">
      <c r="A25" s="2" t="s">
        <v>40</v>
      </c>
      <c r="B25" s="4" t="s">
        <v>69</v>
      </c>
      <c r="C25" s="4" t="s">
        <v>63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-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-</v>
      </c>
      <c r="F25" s="5" t="str" cm="1">
        <f t="array" ref="F25">_xlfn.XLOOKUP(
1,
(Raw_hvac!$A$2:$A$100=$A25)*(Raw_hvac!$B$2:$B$100=$B25)*(Raw_hvac!$C$2:$C$100=$C25),
Raw_hvac!$D$2:$D$100,
"-"
)</f>
        <v>-</v>
      </c>
      <c r="G25" s="45" t="str" cm="1">
        <f t="array" ref="G25">_xlfn.XLOOKUP(
1,
(Raw_hvac!$A$2:$A$100=$A25)*(Raw_hvac!$B$2:$B$100=$B25)*(Raw_hvac!$C$2:$C$100=$C25),
Raw_hvac!$E$2:$E$100,
"-"
)</f>
        <v>-</v>
      </c>
      <c r="H25" s="45" t="str" cm="1">
        <f t="array" ref="H25">_xlfn.XLOOKUP(
1,
(Raw_hvac!$A$2:$A$100=$A25)*(Raw_hvac!$B$2:$B$100=$B25)*(Raw_hvac!$C$2:$C$100=$C25),
Raw_hvac!$F$2:$F$100,
"-"
)</f>
        <v>-</v>
      </c>
      <c r="I25" s="26"/>
    </row>
    <row r="26" spans="1:9" x14ac:dyDescent="0.25">
      <c r="A26" s="2" t="s">
        <v>40</v>
      </c>
      <c r="B26" s="4" t="s">
        <v>69</v>
      </c>
      <c r="C26" s="4" t="s">
        <v>64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-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-</v>
      </c>
      <c r="F26" s="5" t="str" cm="1">
        <f t="array" ref="F26">_xlfn.XLOOKUP(
1,
(Raw_hvac!$A$2:$A$100=$A26)*(Raw_hvac!$B$2:$B$100=$B26)*(Raw_hvac!$C$2:$C$100=$C26),
Raw_hvac!$D$2:$D$100,
"-"
)</f>
        <v>-</v>
      </c>
      <c r="G26" s="45" t="str" cm="1">
        <f t="array" ref="G26">_xlfn.XLOOKUP(
1,
(Raw_hvac!$A$2:$A$100=$A26)*(Raw_hvac!$B$2:$B$100=$B26)*(Raw_hvac!$C$2:$C$100=$C26),
Raw_hvac!$E$2:$E$100,
"-"
)</f>
        <v>-</v>
      </c>
      <c r="H26" s="45" t="str" cm="1">
        <f t="array" ref="H26">_xlfn.XLOOKUP(
1,
(Raw_hvac!$A$2:$A$100=$A26)*(Raw_hvac!$B$2:$B$100=$B26)*(Raw_hvac!$C$2:$C$100=$C26),
Raw_hvac!$F$2:$F$100,
"-"
)</f>
        <v>-</v>
      </c>
      <c r="I26" s="26"/>
    </row>
    <row r="27" spans="1:9" x14ac:dyDescent="0.25">
      <c r="A27" s="2" t="s">
        <v>39</v>
      </c>
      <c r="B27" s="4" t="s">
        <v>70</v>
      </c>
      <c r="C27" s="4" t="s">
        <v>62</v>
      </c>
      <c r="D27" s="5" t="s">
        <v>84</v>
      </c>
      <c r="E27" s="5" t="s">
        <v>71</v>
      </c>
      <c r="F27" s="5" t="str" cm="1">
        <f t="array" ref="F27">_xlfn.XLOOKUP(
1,
(Raw_hvac!$A$2:$A$100=$A27)*(Raw_hvac!$B$2:$B$100=$B27)*(Raw_hvac!$C$2:$C$100=$C27),
Raw_hvac!$D$2:$D$100,
"-"
)</f>
        <v>-</v>
      </c>
      <c r="G27" s="45" t="str" cm="1">
        <f t="array" ref="G27">_xlfn.XLOOKUP(
1,
(Raw_hvac!$A$2:$A$100=$A27)*(Raw_hvac!$B$2:$B$100=$B27)*(Raw_hvac!$C$2:$C$100=$C27),
Raw_hvac!$E$2:$E$100,
"-"
)</f>
        <v>-</v>
      </c>
      <c r="H27" s="45" t="str" cm="1">
        <f t="array" ref="H27">_xlfn.XLOOKUP(
1,
(Raw_hvac!$A$2:$A$100=$A27)*(Raw_hvac!$B$2:$B$100=$B27)*(Raw_hvac!$C$2:$C$100=$C27),
Raw_hvac!$F$2:$F$100,
"-"
)</f>
        <v>-</v>
      </c>
      <c r="I27" s="26"/>
    </row>
    <row r="28" spans="1:9" x14ac:dyDescent="0.25">
      <c r="A28" s="2" t="s">
        <v>39</v>
      </c>
      <c r="B28" s="4" t="s">
        <v>70</v>
      </c>
      <c r="C28" s="4" t="s">
        <v>63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-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-</v>
      </c>
      <c r="F28" s="5" t="str" cm="1">
        <f t="array" ref="F28">_xlfn.XLOOKUP(
1,
(Raw_hvac!$A$2:$A$100=$A28)*(Raw_hvac!$B$2:$B$100=$B28)*(Raw_hvac!$C$2:$C$100=$C28),
Raw_hvac!$D$2:$D$100,
"-"
)</f>
        <v>-</v>
      </c>
      <c r="G28" s="45" t="str" cm="1">
        <f t="array" ref="G28">_xlfn.XLOOKUP(
1,
(Raw_hvac!$A$2:$A$100=$A28)*(Raw_hvac!$B$2:$B$100=$B28)*(Raw_hvac!$C$2:$C$100=$C28),
Raw_hvac!$E$2:$E$100,
"-"
)</f>
        <v>-</v>
      </c>
      <c r="H28" s="45" t="str" cm="1">
        <f t="array" ref="H28">_xlfn.XLOOKUP(
1,
(Raw_hvac!$A$2:$A$100=$A28)*(Raw_hvac!$B$2:$B$100=$B28)*(Raw_hvac!$C$2:$C$100=$C28),
Raw_hvac!$F$2:$F$100,
"-"
)</f>
        <v>-</v>
      </c>
      <c r="I28" s="26"/>
    </row>
    <row r="29" spans="1:9" x14ac:dyDescent="0.25">
      <c r="A29" s="2" t="s">
        <v>39</v>
      </c>
      <c r="B29" s="4" t="s">
        <v>70</v>
      </c>
      <c r="C29" s="4" t="s">
        <v>64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-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-</v>
      </c>
      <c r="F29" s="5" t="str" cm="1">
        <f t="array" ref="F29">_xlfn.XLOOKUP(
1,
(Raw_hvac!$A$2:$A$100=$A29)*(Raw_hvac!$B$2:$B$100=$B29)*(Raw_hvac!$C$2:$C$100=$C29),
Raw_hvac!$D$2:$D$100,
"-"
)</f>
        <v>-</v>
      </c>
      <c r="G29" s="45" t="str" cm="1">
        <f t="array" ref="G29">_xlfn.XLOOKUP(
1,
(Raw_hvac!$A$2:$A$100=$A29)*(Raw_hvac!$B$2:$B$100=$B29)*(Raw_hvac!$C$2:$C$100=$C29),
Raw_hvac!$E$2:$E$100,
"-"
)</f>
        <v>-</v>
      </c>
      <c r="H29" s="45" t="str" cm="1">
        <f t="array" ref="H29">_xlfn.XLOOKUP(
1,
(Raw_hvac!$A$2:$A$100=$A29)*(Raw_hvac!$B$2:$B$100=$B29)*(Raw_hvac!$C$2:$C$100=$C29),
Raw_hvac!$F$2:$F$100,
"-"
)</f>
        <v>-</v>
      </c>
      <c r="I29" s="26"/>
    </row>
    <row r="30" spans="1:9" x14ac:dyDescent="0.25">
      <c r="A30" s="2" t="s">
        <v>40</v>
      </c>
      <c r="B30" s="4" t="s">
        <v>70</v>
      </c>
      <c r="C30" s="4" t="s">
        <v>62</v>
      </c>
      <c r="D30" s="5" t="s">
        <v>84</v>
      </c>
      <c r="E30" s="5" t="s">
        <v>71</v>
      </c>
      <c r="F30" s="5" t="str" cm="1">
        <f t="array" ref="F30">_xlfn.XLOOKUP(
1,
(Raw_hvac!$A$2:$A$100=$A30)*(Raw_hvac!$B$2:$B$100=$B30)*(Raw_hvac!$C$2:$C$100=$C30),
Raw_hvac!$D$2:$D$100,
"-"
)</f>
        <v>-</v>
      </c>
      <c r="G30" s="45" t="str" cm="1">
        <f t="array" ref="G30">_xlfn.XLOOKUP(
1,
(Raw_hvac!$A$2:$A$100=$A30)*(Raw_hvac!$B$2:$B$100=$B30)*(Raw_hvac!$C$2:$C$100=$C30),
Raw_hvac!$E$2:$E$100,
"-"
)</f>
        <v>-</v>
      </c>
      <c r="H30" s="45" t="str" cm="1">
        <f t="array" ref="H30">_xlfn.XLOOKUP(
1,
(Raw_hvac!$A$2:$A$100=$A30)*(Raw_hvac!$B$2:$B$100=$B30)*(Raw_hvac!$C$2:$C$100=$C30),
Raw_hvac!$F$2:$F$100,
"-"
)</f>
        <v>-</v>
      </c>
      <c r="I30" s="26"/>
    </row>
    <row r="31" spans="1:9" x14ac:dyDescent="0.25">
      <c r="A31" s="2" t="s">
        <v>40</v>
      </c>
      <c r="B31" s="4" t="s">
        <v>70</v>
      </c>
      <c r="C31" s="4" t="s">
        <v>63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-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-</v>
      </c>
      <c r="F31" s="5" t="str" cm="1">
        <f t="array" ref="F31">_xlfn.XLOOKUP(
1,
(Raw_hvac!$A$2:$A$100=$A31)*(Raw_hvac!$B$2:$B$100=$B31)*(Raw_hvac!$C$2:$C$100=$C31),
Raw_hvac!$D$2:$D$100,
"-"
)</f>
        <v>-</v>
      </c>
      <c r="G31" s="45" t="str" cm="1">
        <f t="array" ref="G31">_xlfn.XLOOKUP(
1,
(Raw_hvac!$A$2:$A$100=$A31)*(Raw_hvac!$B$2:$B$100=$B31)*(Raw_hvac!$C$2:$C$100=$C31),
Raw_hvac!$E$2:$E$100,
"-"
)</f>
        <v>-</v>
      </c>
      <c r="H31" s="45" t="str" cm="1">
        <f t="array" ref="H31">_xlfn.XLOOKUP(
1,
(Raw_hvac!$A$2:$A$100=$A31)*(Raw_hvac!$B$2:$B$100=$B31)*(Raw_hvac!$C$2:$C$100=$C31),
Raw_hvac!$F$2:$F$100,
"-"
)</f>
        <v>-</v>
      </c>
      <c r="I31" s="26"/>
    </row>
    <row r="32" spans="1:9" x14ac:dyDescent="0.25">
      <c r="A32" s="2" t="s">
        <v>40</v>
      </c>
      <c r="B32" s="4" t="s">
        <v>70</v>
      </c>
      <c r="C32" s="4" t="s">
        <v>64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-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-</v>
      </c>
      <c r="F32" s="4" t="str" cm="1">
        <f t="array" ref="F32">_xlfn.XLOOKUP(
1,
(Raw_hvac!$A$2:$A$100=$A32)*(Raw_hvac!$B$2:$B$100=$B32)*(Raw_hvac!$C$2:$C$100=$C32),
Raw_hvac!$D$2:$D$100,
"-"
)</f>
        <v>-</v>
      </c>
      <c r="G32" s="50" t="str" cm="1">
        <f t="array" ref="G32">_xlfn.XLOOKUP(
1,
(Raw_hvac!$A$2:$A$100=$A32)*(Raw_hvac!$B$2:$B$100=$B32)*(Raw_hvac!$C$2:$C$100=$C32),
Raw_hvac!$E$2:$E$100,
"-"
)</f>
        <v>-</v>
      </c>
      <c r="H32" s="50" t="str" cm="1">
        <f t="array" ref="H32">_xlfn.XLOOKUP(
1,
(Raw_hvac!$A$2:$A$100=$A32)*(Raw_hvac!$B$2:$B$100=$B32)*(Raw_hvac!$C$2:$C$100=$C32),
Raw_hvac!$F$2:$F$100,
"-"
)</f>
        <v>-</v>
      </c>
      <c r="I32" s="26"/>
    </row>
    <row r="33" spans="1:9" x14ac:dyDescent="0.25">
      <c r="A33" s="88" t="s">
        <v>318</v>
      </c>
      <c r="B33" s="89"/>
      <c r="C33" s="89"/>
      <c r="D33" s="89"/>
      <c r="E33" s="89"/>
      <c r="F33" s="89"/>
      <c r="G33" s="89"/>
      <c r="H33" s="89"/>
      <c r="I33" s="90"/>
    </row>
    <row r="36" spans="1:9" ht="15.75" x14ac:dyDescent="0.25">
      <c r="A36" s="87" t="str">
        <f>"Fan Power - "&amp;Prototype!A2</f>
        <v>Fan Power - 0</v>
      </c>
      <c r="B36" s="87"/>
      <c r="C36" s="87"/>
      <c r="D36" s="87"/>
      <c r="E36" s="87"/>
      <c r="F36" s="87"/>
      <c r="G36" s="87"/>
      <c r="H36" s="87"/>
      <c r="I36" s="87"/>
    </row>
    <row r="37" spans="1:9" ht="27" x14ac:dyDescent="0.25">
      <c r="A37" s="9" t="s">
        <v>18</v>
      </c>
      <c r="B37" s="9" t="s">
        <v>65</v>
      </c>
      <c r="C37" s="9" t="s">
        <v>236</v>
      </c>
      <c r="D37" s="9" t="s">
        <v>292</v>
      </c>
      <c r="E37" s="9" t="s">
        <v>103</v>
      </c>
      <c r="F37" s="9" t="s">
        <v>127</v>
      </c>
      <c r="G37" s="9" t="s">
        <v>104</v>
      </c>
      <c r="H37" s="9" t="s">
        <v>126</v>
      </c>
      <c r="I37" s="9" t="s">
        <v>101</v>
      </c>
    </row>
    <row r="38" spans="1:9" x14ac:dyDescent="0.25">
      <c r="A38" s="2">
        <f>Raw_fanoverview!A2</f>
        <v>0</v>
      </c>
      <c r="B38" s="4">
        <f>Raw_fanoverview!B2</f>
        <v>0</v>
      </c>
      <c r="C38" s="4" t="str">
        <f>IF(Raw_fanoverview!D2=0,"-",Raw_fanoverview!D2)</f>
        <v>-</v>
      </c>
      <c r="D38" s="26" t="str">
        <f>_xlfn.LET(_xlpm.x,_xlfn.IFNA(_xlfn.TEXTBEFORE(Raw_fanoverview!C2," Fans"),Raw_fanoverview!C2),IF(_xlpm.x=0,"-",_xlpm.x))</f>
        <v>-</v>
      </c>
      <c r="E38" s="75" t="str">
        <f>IF(Raw_fanoverview!E2=0,"-",Raw_fanoverview!E2)</f>
        <v>-</v>
      </c>
      <c r="F38" s="75" t="str">
        <f>IF(Raw_fanoverview!F2=0,"-",Raw_fanoverview!F2)</f>
        <v>-</v>
      </c>
      <c r="G38" s="75" t="str">
        <f>IF(Raw_fanoverview!G2=0,"-",Raw_fanoverview!G2)</f>
        <v>-</v>
      </c>
      <c r="H38" s="75" t="str">
        <f>IF(Raw_fanoverview!H2=0,"-",Raw_fanoverview!H2)</f>
        <v>-</v>
      </c>
      <c r="I38" s="26"/>
    </row>
    <row r="39" spans="1:9" x14ac:dyDescent="0.25">
      <c r="A39" s="2">
        <f>Raw_fanoverview!A3</f>
        <v>0</v>
      </c>
      <c r="B39" s="4">
        <f>Raw_fanoverview!B3</f>
        <v>0</v>
      </c>
      <c r="C39" s="4" t="str">
        <f>IF(Raw_fanoverview!D3=0,"-",Raw_fanoverview!D3)</f>
        <v>-</v>
      </c>
      <c r="D39" s="26" t="str">
        <f>_xlfn.LET(_xlpm.x,_xlfn.IFNA(_xlfn.TEXTBEFORE(Raw_fanoverview!C3," Fans"),Raw_fanoverview!C3),IF(_xlpm.x=0,"-",_xlpm.x))</f>
        <v>-</v>
      </c>
      <c r="E39" s="75" t="str">
        <f>IF(Raw_fanoverview!E3=0,"-",Raw_fanoverview!E3)</f>
        <v>-</v>
      </c>
      <c r="F39" s="75" t="str">
        <f>IF(Raw_fanoverview!F3=0,"-",Raw_fanoverview!F3)</f>
        <v>-</v>
      </c>
      <c r="G39" s="75" t="str">
        <f>IF(Raw_fanoverview!G3=0,"-",Raw_fanoverview!G3)</f>
        <v>-</v>
      </c>
      <c r="H39" s="75" t="str">
        <f>IF(Raw_fanoverview!H3=0,"-",Raw_fanoverview!H3)</f>
        <v>-</v>
      </c>
      <c r="I39" s="26"/>
    </row>
    <row r="40" spans="1:9" x14ac:dyDescent="0.25">
      <c r="A40" s="2">
        <f>Raw_fanoverview!A4</f>
        <v>0</v>
      </c>
      <c r="B40" s="4">
        <f>Raw_fanoverview!B4</f>
        <v>0</v>
      </c>
      <c r="C40" s="4" t="str">
        <f>IF(Raw_fanoverview!D4=0,"-",Raw_fanoverview!D4)</f>
        <v>-</v>
      </c>
      <c r="D40" s="26" t="str">
        <f>_xlfn.LET(_xlpm.x,_xlfn.IFNA(_xlfn.TEXTBEFORE(Raw_fanoverview!C4," Fans"),Raw_fanoverview!C4),IF(_xlpm.x=0,"-",_xlpm.x))</f>
        <v>-</v>
      </c>
      <c r="E40" s="75" t="str">
        <f>IF(Raw_fanoverview!E4=0,"-",Raw_fanoverview!E4)</f>
        <v>-</v>
      </c>
      <c r="F40" s="75" t="str">
        <f>IF(Raw_fanoverview!F4=0,"-",Raw_fanoverview!F4)</f>
        <v>-</v>
      </c>
      <c r="G40" s="75" t="str">
        <f>IF(Raw_fanoverview!G4=0,"-",Raw_fanoverview!G4)</f>
        <v>-</v>
      </c>
      <c r="H40" s="75" t="str">
        <f>IF(Raw_fanoverview!H4=0,"-",Raw_fanoverview!H4)</f>
        <v>-</v>
      </c>
      <c r="I40" s="26"/>
    </row>
    <row r="41" spans="1:9" x14ac:dyDescent="0.25">
      <c r="A41" s="2">
        <f>Raw_fanoverview!A5</f>
        <v>0</v>
      </c>
      <c r="B41" s="4">
        <f>Raw_fanoverview!B5</f>
        <v>0</v>
      </c>
      <c r="C41" s="4" t="str">
        <f>IF(Raw_fanoverview!D5=0,"-",Raw_fanoverview!D5)</f>
        <v>-</v>
      </c>
      <c r="D41" s="26" t="str">
        <f>_xlfn.LET(_xlpm.x,_xlfn.IFNA(_xlfn.TEXTBEFORE(Raw_fanoverview!C5," Fans"),Raw_fanoverview!C5),IF(_xlpm.x=0,"-",_xlpm.x))</f>
        <v>-</v>
      </c>
      <c r="E41" s="75" t="str">
        <f>IF(Raw_fanoverview!E5=0,"-",Raw_fanoverview!E5)</f>
        <v>-</v>
      </c>
      <c r="F41" s="75" t="str">
        <f>IF(Raw_fanoverview!F5=0,"-",Raw_fanoverview!F5)</f>
        <v>-</v>
      </c>
      <c r="G41" s="75" t="str">
        <f>IF(Raw_fanoverview!G5=0,"-",Raw_fanoverview!G5)</f>
        <v>-</v>
      </c>
      <c r="H41" s="75" t="str">
        <f>IF(Raw_fanoverview!H5=0,"-",Raw_fanoverview!H5)</f>
        <v>-</v>
      </c>
      <c r="I41" s="26"/>
    </row>
    <row r="42" spans="1:9" x14ac:dyDescent="0.25">
      <c r="A42" s="2">
        <f>Raw_fanoverview!A6</f>
        <v>0</v>
      </c>
      <c r="B42" s="4">
        <f>Raw_fanoverview!B6</f>
        <v>0</v>
      </c>
      <c r="C42" s="4" t="str">
        <f>IF(Raw_fanoverview!D6=0,"-",Raw_fanoverview!D6)</f>
        <v>-</v>
      </c>
      <c r="D42" s="26" t="str">
        <f>_xlfn.LET(_xlpm.x,_xlfn.IFNA(_xlfn.TEXTBEFORE(Raw_fanoverview!C6," Fans"),Raw_fanoverview!C6),IF(_xlpm.x=0,"-",_xlpm.x))</f>
        <v>-</v>
      </c>
      <c r="E42" s="75" t="str">
        <f>IF(Raw_fanoverview!E6=0,"-",Raw_fanoverview!E6)</f>
        <v>-</v>
      </c>
      <c r="F42" s="75" t="str">
        <f>IF(Raw_fanoverview!F6=0,"-",Raw_fanoverview!F6)</f>
        <v>-</v>
      </c>
      <c r="G42" s="75" t="str">
        <f>IF(Raw_fanoverview!G6=0,"-",Raw_fanoverview!G6)</f>
        <v>-</v>
      </c>
      <c r="H42" s="75" t="str">
        <f>IF(Raw_fanoverview!H6=0,"-",Raw_fanoverview!H6)</f>
        <v>-</v>
      </c>
      <c r="I42" s="26"/>
    </row>
    <row r="43" spans="1:9" x14ac:dyDescent="0.25">
      <c r="A43" s="2">
        <f>Raw_fanoverview!A7</f>
        <v>0</v>
      </c>
      <c r="B43" s="4">
        <f>Raw_fanoverview!B7</f>
        <v>0</v>
      </c>
      <c r="C43" s="4" t="str">
        <f>IF(Raw_fanoverview!D7=0,"-",Raw_fanoverview!D7)</f>
        <v>-</v>
      </c>
      <c r="D43" s="26" t="str">
        <f>_xlfn.LET(_xlpm.x,_xlfn.IFNA(_xlfn.TEXTBEFORE(Raw_fanoverview!C7," Fans"),Raw_fanoverview!C7),IF(_xlpm.x=0,"-",_xlpm.x))</f>
        <v>-</v>
      </c>
      <c r="E43" s="75" t="str">
        <f>IF(Raw_fanoverview!E7=0,"-",Raw_fanoverview!E7)</f>
        <v>-</v>
      </c>
      <c r="F43" s="75" t="str">
        <f>IF(Raw_fanoverview!F7=0,"-",Raw_fanoverview!F7)</f>
        <v>-</v>
      </c>
      <c r="G43" s="75" t="str">
        <f>IF(Raw_fanoverview!G7=0,"-",Raw_fanoverview!G7)</f>
        <v>-</v>
      </c>
      <c r="H43" s="75" t="str">
        <f>IF(Raw_fanoverview!H7=0,"-",Raw_fanoverview!H7)</f>
        <v>-</v>
      </c>
      <c r="I43" s="26"/>
    </row>
    <row r="44" spans="1:9" x14ac:dyDescent="0.25">
      <c r="A44" s="2">
        <f>Raw_fanoverview!A8</f>
        <v>0</v>
      </c>
      <c r="B44" s="4">
        <f>Raw_fanoverview!B8</f>
        <v>0</v>
      </c>
      <c r="C44" s="4" t="str">
        <f>IF(Raw_fanoverview!D8=0,"-",Raw_fanoverview!D8)</f>
        <v>-</v>
      </c>
      <c r="D44" s="26" t="str">
        <f>_xlfn.LET(_xlpm.x,_xlfn.IFNA(_xlfn.TEXTBEFORE(Raw_fanoverview!C8," Fans"),Raw_fanoverview!C8),IF(_xlpm.x=0,"-",_xlpm.x))</f>
        <v>-</v>
      </c>
      <c r="E44" s="75" t="str">
        <f>IF(Raw_fanoverview!E8=0,"-",Raw_fanoverview!E8)</f>
        <v>-</v>
      </c>
      <c r="F44" s="75" t="str">
        <f>IF(Raw_fanoverview!F8=0,"-",Raw_fanoverview!F8)</f>
        <v>-</v>
      </c>
      <c r="G44" s="75" t="str">
        <f>IF(Raw_fanoverview!G8=0,"-",Raw_fanoverview!G8)</f>
        <v>-</v>
      </c>
      <c r="H44" s="75" t="str">
        <f>IF(Raw_fanoverview!H8=0,"-",Raw_fanoverview!H8)</f>
        <v>-</v>
      </c>
      <c r="I44" s="26"/>
    </row>
    <row r="45" spans="1:9" x14ac:dyDescent="0.25">
      <c r="A45" s="2">
        <f>Raw_fanoverview!A9</f>
        <v>0</v>
      </c>
      <c r="B45" s="4">
        <f>Raw_fanoverview!B9</f>
        <v>0</v>
      </c>
      <c r="C45" s="4" t="str">
        <f>IF(Raw_fanoverview!D9=0,"-",Raw_fanoverview!D9)</f>
        <v>-</v>
      </c>
      <c r="D45" s="26" t="str">
        <f>_xlfn.LET(_xlpm.x,_xlfn.IFNA(_xlfn.TEXTBEFORE(Raw_fanoverview!C9," Fans"),Raw_fanoverview!C9),IF(_xlpm.x=0,"-",_xlpm.x))</f>
        <v>-</v>
      </c>
      <c r="E45" s="75" t="str">
        <f>IF(Raw_fanoverview!E9=0,"-",Raw_fanoverview!E9)</f>
        <v>-</v>
      </c>
      <c r="F45" s="75" t="str">
        <f>IF(Raw_fanoverview!F9=0,"-",Raw_fanoverview!F9)</f>
        <v>-</v>
      </c>
      <c r="G45" s="75" t="str">
        <f>IF(Raw_fanoverview!G9=0,"-",Raw_fanoverview!G9)</f>
        <v>-</v>
      </c>
      <c r="H45" s="75" t="str">
        <f>IF(Raw_fanoverview!H9=0,"-",Raw_fanoverview!H9)</f>
        <v>-</v>
      </c>
      <c r="I45" s="26"/>
    </row>
    <row r="46" spans="1:9" x14ac:dyDescent="0.25">
      <c r="A46" s="2">
        <f>Raw_fanoverview!A10</f>
        <v>0</v>
      </c>
      <c r="B46" s="4">
        <f>Raw_fanoverview!B10</f>
        <v>0</v>
      </c>
      <c r="C46" s="4" t="str">
        <f>IF(Raw_fanoverview!D10=0,"-",Raw_fanoverview!D10)</f>
        <v>-</v>
      </c>
      <c r="D46" s="26" t="str">
        <f>_xlfn.LET(_xlpm.x,_xlfn.IFNA(_xlfn.TEXTBEFORE(Raw_fanoverview!C10," Fans"),Raw_fanoverview!C10),IF(_xlpm.x=0,"-",_xlpm.x))</f>
        <v>-</v>
      </c>
      <c r="E46" s="75" t="str">
        <f>IF(Raw_fanoverview!E10=0,"-",Raw_fanoverview!E10)</f>
        <v>-</v>
      </c>
      <c r="F46" s="75" t="str">
        <f>IF(Raw_fanoverview!F10=0,"-",Raw_fanoverview!F10)</f>
        <v>-</v>
      </c>
      <c r="G46" s="75" t="str">
        <f>IF(Raw_fanoverview!G10=0,"-",Raw_fanoverview!G10)</f>
        <v>-</v>
      </c>
      <c r="H46" s="75" t="str">
        <f>IF(Raw_fanoverview!H10=0,"-",Raw_fanoverview!H10)</f>
        <v>-</v>
      </c>
      <c r="I46" s="26"/>
    </row>
    <row r="47" spans="1:9" x14ac:dyDescent="0.25">
      <c r="A47" s="2">
        <f>Raw_fanoverview!A11</f>
        <v>0</v>
      </c>
      <c r="B47" s="4">
        <f>Raw_fanoverview!B11</f>
        <v>0</v>
      </c>
      <c r="C47" s="4" t="str">
        <f>IF(Raw_fanoverview!D11=0,"-",Raw_fanoverview!D11)</f>
        <v>-</v>
      </c>
      <c r="D47" s="26" t="str">
        <f>_xlfn.LET(_xlpm.x,_xlfn.IFNA(_xlfn.TEXTBEFORE(Raw_fanoverview!C11," Fans"),Raw_fanoverview!C11),IF(_xlpm.x=0,"-",_xlpm.x))</f>
        <v>-</v>
      </c>
      <c r="E47" s="75" t="str">
        <f>IF(Raw_fanoverview!E11=0,"-",Raw_fanoverview!E11)</f>
        <v>-</v>
      </c>
      <c r="F47" s="75" t="str">
        <f>IF(Raw_fanoverview!F11=0,"-",Raw_fanoverview!F11)</f>
        <v>-</v>
      </c>
      <c r="G47" s="75" t="str">
        <f>IF(Raw_fanoverview!G11=0,"-",Raw_fanoverview!G11)</f>
        <v>-</v>
      </c>
      <c r="H47" s="75" t="str">
        <f>IF(Raw_fanoverview!H11=0,"-",Raw_fanoverview!H11)</f>
        <v>-</v>
      </c>
      <c r="I47" s="26"/>
    </row>
    <row r="48" spans="1:9" x14ac:dyDescent="0.25">
      <c r="A48" s="2">
        <f>Raw_fanoverview!A12</f>
        <v>0</v>
      </c>
      <c r="B48" s="4">
        <f>Raw_fanoverview!B12</f>
        <v>0</v>
      </c>
      <c r="C48" s="4" t="str">
        <f>IF(Raw_fanoverview!D12=0,"-",Raw_fanoverview!D12)</f>
        <v>-</v>
      </c>
      <c r="D48" s="26" t="str">
        <f>_xlfn.LET(_xlpm.x,_xlfn.IFNA(_xlfn.TEXTBEFORE(Raw_fanoverview!C12," Fans"),Raw_fanoverview!C12),IF(_xlpm.x=0,"-",_xlpm.x))</f>
        <v>-</v>
      </c>
      <c r="E48" s="75" t="str">
        <f>IF(Raw_fanoverview!E12=0,"-",Raw_fanoverview!E12)</f>
        <v>-</v>
      </c>
      <c r="F48" s="75" t="str">
        <f>IF(Raw_fanoverview!F12=0,"-",Raw_fanoverview!F12)</f>
        <v>-</v>
      </c>
      <c r="G48" s="75" t="str">
        <f>IF(Raw_fanoverview!G12=0,"-",Raw_fanoverview!G12)</f>
        <v>-</v>
      </c>
      <c r="H48" s="75" t="str">
        <f>IF(Raw_fanoverview!H12=0,"-",Raw_fanoverview!H12)</f>
        <v>-</v>
      </c>
      <c r="I48" s="26"/>
    </row>
    <row r="49" spans="1:9" x14ac:dyDescent="0.25">
      <c r="A49" s="2">
        <f>Raw_fanoverview!A13</f>
        <v>0</v>
      </c>
      <c r="B49" s="4">
        <f>Raw_fanoverview!B13</f>
        <v>0</v>
      </c>
      <c r="C49" s="4" t="str">
        <f>IF(Raw_fanoverview!D13=0,"-",Raw_fanoverview!D13)</f>
        <v>-</v>
      </c>
      <c r="D49" s="26" t="str">
        <f>_xlfn.LET(_xlpm.x,_xlfn.IFNA(_xlfn.TEXTBEFORE(Raw_fanoverview!C13," Fans"),Raw_fanoverview!C13),IF(_xlpm.x=0,"-",_xlpm.x))</f>
        <v>-</v>
      </c>
      <c r="E49" s="75" t="str">
        <f>IF(Raw_fanoverview!E13=0,"-",Raw_fanoverview!E13)</f>
        <v>-</v>
      </c>
      <c r="F49" s="75" t="str">
        <f>IF(Raw_fanoverview!F13=0,"-",Raw_fanoverview!F13)</f>
        <v>-</v>
      </c>
      <c r="G49" s="75" t="str">
        <f>IF(Raw_fanoverview!G13=0,"-",Raw_fanoverview!G13)</f>
        <v>-</v>
      </c>
      <c r="H49" s="75" t="str">
        <f>IF(Raw_fanoverview!H13=0,"-",Raw_fanoverview!H13)</f>
        <v>-</v>
      </c>
      <c r="I49" s="26"/>
    </row>
    <row r="50" spans="1:9" x14ac:dyDescent="0.25">
      <c r="A50" s="2">
        <f>Raw_fanoverview!A14</f>
        <v>0</v>
      </c>
      <c r="B50" s="4">
        <f>Raw_fanoverview!B14</f>
        <v>0</v>
      </c>
      <c r="C50" s="4" t="str">
        <f>IF(Raw_fanoverview!D14=0,"-",Raw_fanoverview!D14)</f>
        <v>-</v>
      </c>
      <c r="D50" s="26" t="str">
        <f>_xlfn.LET(_xlpm.x,_xlfn.IFNA(_xlfn.TEXTBEFORE(Raw_fanoverview!C14," Fans"),Raw_fanoverview!C14),IF(_xlpm.x=0,"-",_xlpm.x))</f>
        <v>-</v>
      </c>
      <c r="E50" s="75" t="str">
        <f>IF(Raw_fanoverview!E14=0,"-",Raw_fanoverview!E14)</f>
        <v>-</v>
      </c>
      <c r="F50" s="75" t="str">
        <f>IF(Raw_fanoverview!F14=0,"-",Raw_fanoverview!F14)</f>
        <v>-</v>
      </c>
      <c r="G50" s="75" t="str">
        <f>IF(Raw_fanoverview!G14=0,"-",Raw_fanoverview!G14)</f>
        <v>-</v>
      </c>
      <c r="H50" s="75" t="str">
        <f>IF(Raw_fanoverview!H14=0,"-",Raw_fanoverview!H14)</f>
        <v>-</v>
      </c>
      <c r="I50" s="26"/>
    </row>
    <row r="51" spans="1:9" x14ac:dyDescent="0.25">
      <c r="A51" s="2">
        <f>Raw_fanoverview!A15</f>
        <v>0</v>
      </c>
      <c r="B51" s="4">
        <f>Raw_fanoverview!B15</f>
        <v>0</v>
      </c>
      <c r="C51" s="4" t="str">
        <f>IF(Raw_fanoverview!D15=0,"-",Raw_fanoverview!D15)</f>
        <v>-</v>
      </c>
      <c r="D51" s="26" t="str">
        <f>_xlfn.LET(_xlpm.x,_xlfn.IFNA(_xlfn.TEXTBEFORE(Raw_fanoverview!C15," Fans"),Raw_fanoverview!C15),IF(_xlpm.x=0,"-",_xlpm.x))</f>
        <v>-</v>
      </c>
      <c r="E51" s="75" t="str">
        <f>IF(Raw_fanoverview!E15=0,"-",Raw_fanoverview!E15)</f>
        <v>-</v>
      </c>
      <c r="F51" s="75" t="str">
        <f>IF(Raw_fanoverview!F15=0,"-",Raw_fanoverview!F15)</f>
        <v>-</v>
      </c>
      <c r="G51" s="75" t="str">
        <f>IF(Raw_fanoverview!G15=0,"-",Raw_fanoverview!G15)</f>
        <v>-</v>
      </c>
      <c r="H51" s="75" t="str">
        <f>IF(Raw_fanoverview!H15=0,"-",Raw_fanoverview!H15)</f>
        <v>-</v>
      </c>
      <c r="I51" s="26"/>
    </row>
    <row r="52" spans="1:9" x14ac:dyDescent="0.25">
      <c r="A52" s="2">
        <f>Raw_fanoverview!A16</f>
        <v>0</v>
      </c>
      <c r="B52" s="4">
        <f>Raw_fanoverview!B16</f>
        <v>0</v>
      </c>
      <c r="C52" s="4" t="str">
        <f>IF(Raw_fanoverview!D16=0,"-",Raw_fanoverview!D16)</f>
        <v>-</v>
      </c>
      <c r="D52" s="26" t="str">
        <f>_xlfn.LET(_xlpm.x,_xlfn.IFNA(_xlfn.TEXTBEFORE(Raw_fanoverview!C16," Fans"),Raw_fanoverview!C16),IF(_xlpm.x=0,"-",_xlpm.x))</f>
        <v>-</v>
      </c>
      <c r="E52" s="75" t="str">
        <f>IF(Raw_fanoverview!E16=0,"-",Raw_fanoverview!E16)</f>
        <v>-</v>
      </c>
      <c r="F52" s="75" t="str">
        <f>IF(Raw_fanoverview!F16=0,"-",Raw_fanoverview!F16)</f>
        <v>-</v>
      </c>
      <c r="G52" s="75" t="str">
        <f>IF(Raw_fanoverview!G16=0,"-",Raw_fanoverview!G16)</f>
        <v>-</v>
      </c>
      <c r="H52" s="75" t="str">
        <f>IF(Raw_fanoverview!H16=0,"-",Raw_fanoverview!H16)</f>
        <v>-</v>
      </c>
      <c r="I52" s="26"/>
    </row>
    <row r="53" spans="1:9" x14ac:dyDescent="0.25">
      <c r="A53" s="2">
        <f>Raw_fanoverview!A17</f>
        <v>0</v>
      </c>
      <c r="B53" s="4">
        <f>Raw_fanoverview!B17</f>
        <v>0</v>
      </c>
      <c r="C53" s="4" t="str">
        <f>IF(Raw_fanoverview!D17=0,"-",Raw_fanoverview!D17)</f>
        <v>-</v>
      </c>
      <c r="D53" s="26" t="str">
        <f>_xlfn.LET(_xlpm.x,_xlfn.IFNA(_xlfn.TEXTBEFORE(Raw_fanoverview!C17," Fans"),Raw_fanoverview!C17),IF(_xlpm.x=0,"-",_xlpm.x))</f>
        <v>-</v>
      </c>
      <c r="E53" s="75" t="str">
        <f>IF(Raw_fanoverview!E17=0,"-",Raw_fanoverview!E17)</f>
        <v>-</v>
      </c>
      <c r="F53" s="75" t="str">
        <f>IF(Raw_fanoverview!F17=0,"-",Raw_fanoverview!F17)</f>
        <v>-</v>
      </c>
      <c r="G53" s="75" t="str">
        <f>IF(Raw_fanoverview!G17=0,"-",Raw_fanoverview!G17)</f>
        <v>-</v>
      </c>
      <c r="H53" s="75" t="str">
        <f>IF(Raw_fanoverview!H17=0,"-",Raw_fanoverview!H17)</f>
        <v>-</v>
      </c>
      <c r="I53" s="26"/>
    </row>
    <row r="54" spans="1:9" x14ac:dyDescent="0.25">
      <c r="A54" s="2">
        <f>Raw_fanoverview!A18</f>
        <v>0</v>
      </c>
      <c r="B54" s="4">
        <f>Raw_fanoverview!B18</f>
        <v>0</v>
      </c>
      <c r="C54" s="4" t="str">
        <f>IF(Raw_fanoverview!D18=0,"-",Raw_fanoverview!D18)</f>
        <v>-</v>
      </c>
      <c r="D54" s="26" t="str">
        <f>_xlfn.LET(_xlpm.x,_xlfn.IFNA(_xlfn.TEXTBEFORE(Raw_fanoverview!C18," Fans"),Raw_fanoverview!C18),IF(_xlpm.x=0,"-",_xlpm.x))</f>
        <v>-</v>
      </c>
      <c r="E54" s="75" t="str">
        <f>IF(Raw_fanoverview!E18=0,"-",Raw_fanoverview!E18)</f>
        <v>-</v>
      </c>
      <c r="F54" s="75" t="str">
        <f>IF(Raw_fanoverview!F18=0,"-",Raw_fanoverview!F18)</f>
        <v>-</v>
      </c>
      <c r="G54" s="75" t="str">
        <f>IF(Raw_fanoverview!G18=0,"-",Raw_fanoverview!G18)</f>
        <v>-</v>
      </c>
      <c r="H54" s="75" t="str">
        <f>IF(Raw_fanoverview!H18=0,"-",Raw_fanoverview!H18)</f>
        <v>-</v>
      </c>
      <c r="I54" s="26"/>
    </row>
    <row r="55" spans="1:9" x14ac:dyDescent="0.25">
      <c r="A55" s="2">
        <f>Raw_fanoverview!A19</f>
        <v>0</v>
      </c>
      <c r="B55" s="4">
        <f>Raw_fanoverview!B19</f>
        <v>0</v>
      </c>
      <c r="C55" s="4" t="str">
        <f>IF(Raw_fanoverview!D19=0,"-",Raw_fanoverview!D19)</f>
        <v>-</v>
      </c>
      <c r="D55" s="26" t="str">
        <f>_xlfn.LET(_xlpm.x,_xlfn.IFNA(_xlfn.TEXTBEFORE(Raw_fanoverview!C19," Fans"),Raw_fanoverview!C19),IF(_xlpm.x=0,"-",_xlpm.x))</f>
        <v>-</v>
      </c>
      <c r="E55" s="75" t="str">
        <f>IF(Raw_fanoverview!E19=0,"-",Raw_fanoverview!E19)</f>
        <v>-</v>
      </c>
      <c r="F55" s="75" t="str">
        <f>IF(Raw_fanoverview!F19=0,"-",Raw_fanoverview!F19)</f>
        <v>-</v>
      </c>
      <c r="G55" s="75" t="str">
        <f>IF(Raw_fanoverview!G19=0,"-",Raw_fanoverview!G19)</f>
        <v>-</v>
      </c>
      <c r="H55" s="75" t="str">
        <f>IF(Raw_fanoverview!H19=0,"-",Raw_fanoverview!H19)</f>
        <v>-</v>
      </c>
      <c r="I55" s="26"/>
    </row>
    <row r="56" spans="1:9" x14ac:dyDescent="0.25">
      <c r="A56" s="2">
        <f>Raw_fanoverview!A20</f>
        <v>0</v>
      </c>
      <c r="B56" s="4">
        <f>Raw_fanoverview!B20</f>
        <v>0</v>
      </c>
      <c r="C56" s="4" t="str">
        <f>IF(Raw_fanoverview!D20=0,"-",Raw_fanoverview!D20)</f>
        <v>-</v>
      </c>
      <c r="D56" s="26" t="str">
        <f>_xlfn.LET(_xlpm.x,_xlfn.IFNA(_xlfn.TEXTBEFORE(Raw_fanoverview!C20," Fans"),Raw_fanoverview!C20),IF(_xlpm.x=0,"-",_xlpm.x))</f>
        <v>-</v>
      </c>
      <c r="E56" s="75" t="str">
        <f>IF(Raw_fanoverview!E20=0,"-",Raw_fanoverview!E20)</f>
        <v>-</v>
      </c>
      <c r="F56" s="75" t="str">
        <f>IF(Raw_fanoverview!F20=0,"-",Raw_fanoverview!F20)</f>
        <v>-</v>
      </c>
      <c r="G56" s="75" t="str">
        <f>IF(Raw_fanoverview!G20=0,"-",Raw_fanoverview!G20)</f>
        <v>-</v>
      </c>
      <c r="H56" s="75" t="str">
        <f>IF(Raw_fanoverview!H20=0,"-",Raw_fanoverview!H20)</f>
        <v>-</v>
      </c>
      <c r="I56" s="26"/>
    </row>
    <row r="57" spans="1:9" x14ac:dyDescent="0.25">
      <c r="A57" s="2">
        <f>Raw_fanoverview!A21</f>
        <v>0</v>
      </c>
      <c r="B57" s="4">
        <f>Raw_fanoverview!B21</f>
        <v>0</v>
      </c>
      <c r="C57" s="4" t="str">
        <f>IF(Raw_fanoverview!D21=0,"-",Raw_fanoverview!D21)</f>
        <v>-</v>
      </c>
      <c r="D57" s="26" t="str">
        <f>_xlfn.LET(_xlpm.x,_xlfn.IFNA(_xlfn.TEXTBEFORE(Raw_fanoverview!C21," Fans"),Raw_fanoverview!C21),IF(_xlpm.x=0,"-",_xlpm.x))</f>
        <v>-</v>
      </c>
      <c r="E57" s="75" t="str">
        <f>IF(Raw_fanoverview!E21=0,"-",Raw_fanoverview!E21)</f>
        <v>-</v>
      </c>
      <c r="F57" s="75" t="str">
        <f>IF(Raw_fanoverview!F21=0,"-",Raw_fanoverview!F21)</f>
        <v>-</v>
      </c>
      <c r="G57" s="75" t="str">
        <f>IF(Raw_fanoverview!G21=0,"-",Raw_fanoverview!G21)</f>
        <v>-</v>
      </c>
      <c r="H57" s="75" t="str">
        <f>IF(Raw_fanoverview!H21=0,"-",Raw_fanoverview!H21)</f>
        <v>-</v>
      </c>
      <c r="I57" s="26"/>
    </row>
    <row r="58" spans="1:9" x14ac:dyDescent="0.25">
      <c r="A58" s="2">
        <f>Raw_fanoverview!A22</f>
        <v>0</v>
      </c>
      <c r="B58" s="4">
        <f>Raw_fanoverview!B22</f>
        <v>0</v>
      </c>
      <c r="C58" s="4" t="str">
        <f>IF(Raw_fanoverview!D22=0,"-",Raw_fanoverview!D22)</f>
        <v>-</v>
      </c>
      <c r="D58" s="26" t="str">
        <f>_xlfn.LET(_xlpm.x,_xlfn.IFNA(_xlfn.TEXTBEFORE(Raw_fanoverview!C22," Fans"),Raw_fanoverview!C22),IF(_xlpm.x=0,"-",_xlpm.x))</f>
        <v>-</v>
      </c>
      <c r="E58" s="75" t="str">
        <f>IF(Raw_fanoverview!E22=0,"-",Raw_fanoverview!E22)</f>
        <v>-</v>
      </c>
      <c r="F58" s="75" t="str">
        <f>IF(Raw_fanoverview!F22=0,"-",Raw_fanoverview!F22)</f>
        <v>-</v>
      </c>
      <c r="G58" s="75" t="str">
        <f>IF(Raw_fanoverview!G22=0,"-",Raw_fanoverview!G22)</f>
        <v>-</v>
      </c>
      <c r="H58" s="75" t="str">
        <f>IF(Raw_fanoverview!H22=0,"-",Raw_fanoverview!H22)</f>
        <v>-</v>
      </c>
      <c r="I58" s="26"/>
    </row>
    <row r="59" spans="1:9" x14ac:dyDescent="0.25">
      <c r="A59" s="2">
        <f>Raw_fanoverview!A23</f>
        <v>0</v>
      </c>
      <c r="B59" s="4">
        <f>Raw_fanoverview!B23</f>
        <v>0</v>
      </c>
      <c r="C59" s="4" t="str">
        <f>IF(Raw_fanoverview!D23=0,"-",Raw_fanoverview!D23)</f>
        <v>-</v>
      </c>
      <c r="D59" s="26" t="str">
        <f>_xlfn.LET(_xlpm.x,_xlfn.IFNA(_xlfn.TEXTBEFORE(Raw_fanoverview!C23," Fans"),Raw_fanoverview!C23),IF(_xlpm.x=0,"-",_xlpm.x))</f>
        <v>-</v>
      </c>
      <c r="E59" s="75" t="str">
        <f>IF(Raw_fanoverview!E23=0,"-",Raw_fanoverview!E23)</f>
        <v>-</v>
      </c>
      <c r="F59" s="75" t="str">
        <f>IF(Raw_fanoverview!F23=0,"-",Raw_fanoverview!F23)</f>
        <v>-</v>
      </c>
      <c r="G59" s="75" t="str">
        <f>IF(Raw_fanoverview!G23=0,"-",Raw_fanoverview!G23)</f>
        <v>-</v>
      </c>
      <c r="H59" s="75" t="str">
        <f>IF(Raw_fanoverview!H23=0,"-",Raw_fanoverview!H23)</f>
        <v>-</v>
      </c>
      <c r="I59" s="26"/>
    </row>
    <row r="60" spans="1:9" x14ac:dyDescent="0.25">
      <c r="A60" s="2">
        <f>Raw_fanoverview!A24</f>
        <v>0</v>
      </c>
      <c r="B60" s="4">
        <f>Raw_fanoverview!B24</f>
        <v>0</v>
      </c>
      <c r="C60" s="4" t="str">
        <f>IF(Raw_fanoverview!D24=0,"-",Raw_fanoverview!D24)</f>
        <v>-</v>
      </c>
      <c r="D60" s="26" t="str">
        <f>_xlfn.LET(_xlpm.x,_xlfn.IFNA(_xlfn.TEXTBEFORE(Raw_fanoverview!C24," Fans"),Raw_fanoverview!C24),IF(_xlpm.x=0,"-",_xlpm.x))</f>
        <v>-</v>
      </c>
      <c r="E60" s="75" t="str">
        <f>IF(Raw_fanoverview!E24=0,"-",Raw_fanoverview!E24)</f>
        <v>-</v>
      </c>
      <c r="F60" s="75" t="str">
        <f>IF(Raw_fanoverview!F24=0,"-",Raw_fanoverview!F24)</f>
        <v>-</v>
      </c>
      <c r="G60" s="75" t="str">
        <f>IF(Raw_fanoverview!G24=0,"-",Raw_fanoverview!G24)</f>
        <v>-</v>
      </c>
      <c r="H60" s="75" t="str">
        <f>IF(Raw_fanoverview!H24=0,"-",Raw_fanoverview!H24)</f>
        <v>-</v>
      </c>
      <c r="I60" s="26"/>
    </row>
    <row r="61" spans="1:9" x14ac:dyDescent="0.25">
      <c r="A61" s="2">
        <f>Raw_fanoverview!A25</f>
        <v>0</v>
      </c>
      <c r="B61" s="4">
        <f>Raw_fanoverview!B25</f>
        <v>0</v>
      </c>
      <c r="C61" s="4" t="str">
        <f>IF(Raw_fanoverview!D25=0,"-",Raw_fanoverview!D25)</f>
        <v>-</v>
      </c>
      <c r="D61" s="26" t="str">
        <f>_xlfn.LET(_xlpm.x,_xlfn.IFNA(_xlfn.TEXTBEFORE(Raw_fanoverview!C25," Fans"),Raw_fanoverview!C25),IF(_xlpm.x=0,"-",_xlpm.x))</f>
        <v>-</v>
      </c>
      <c r="E61" s="75" t="str">
        <f>IF(Raw_fanoverview!E25=0,"-",Raw_fanoverview!E25)</f>
        <v>-</v>
      </c>
      <c r="F61" s="75" t="str">
        <f>IF(Raw_fanoverview!F25=0,"-",Raw_fanoverview!F25)</f>
        <v>-</v>
      </c>
      <c r="G61" s="75" t="str">
        <f>IF(Raw_fanoverview!G25=0,"-",Raw_fanoverview!G25)</f>
        <v>-</v>
      </c>
      <c r="H61" s="75" t="str">
        <f>IF(Raw_fanoverview!H25=0,"-",Raw_fanoverview!H25)</f>
        <v>-</v>
      </c>
      <c r="I61" s="26"/>
    </row>
    <row r="62" spans="1:9" x14ac:dyDescent="0.25">
      <c r="A62" s="2">
        <f>Raw_fanoverview!A26</f>
        <v>0</v>
      </c>
      <c r="B62" s="4">
        <f>Raw_fanoverview!B26</f>
        <v>0</v>
      </c>
      <c r="C62" s="4" t="str">
        <f>IF(Raw_fanoverview!D26=0,"-",Raw_fanoverview!D26)</f>
        <v>-</v>
      </c>
      <c r="D62" s="26" t="str">
        <f>_xlfn.LET(_xlpm.x,_xlfn.IFNA(_xlfn.TEXTBEFORE(Raw_fanoverview!C26," Fans"),Raw_fanoverview!C26),IF(_xlpm.x=0,"-",_xlpm.x))</f>
        <v>-</v>
      </c>
      <c r="E62" s="75" t="str">
        <f>IF(Raw_fanoverview!E26=0,"-",Raw_fanoverview!E26)</f>
        <v>-</v>
      </c>
      <c r="F62" s="75" t="str">
        <f>IF(Raw_fanoverview!F26=0,"-",Raw_fanoverview!F26)</f>
        <v>-</v>
      </c>
      <c r="G62" s="75" t="str">
        <f>IF(Raw_fanoverview!G26=0,"-",Raw_fanoverview!G26)</f>
        <v>-</v>
      </c>
      <c r="H62" s="75" t="str">
        <f>IF(Raw_fanoverview!H26=0,"-",Raw_fanoverview!H26)</f>
        <v>-</v>
      </c>
      <c r="I62" s="26"/>
    </row>
    <row r="63" spans="1:9" x14ac:dyDescent="0.25">
      <c r="A63" s="2">
        <f>Raw_fanoverview!A27</f>
        <v>0</v>
      </c>
      <c r="B63" s="4">
        <f>Raw_fanoverview!B27</f>
        <v>0</v>
      </c>
      <c r="C63" s="4" t="str">
        <f>IF(Raw_fanoverview!D27=0,"-",Raw_fanoverview!D27)</f>
        <v>-</v>
      </c>
      <c r="D63" s="26" t="str">
        <f>_xlfn.LET(_xlpm.x,_xlfn.IFNA(_xlfn.TEXTBEFORE(Raw_fanoverview!C27," Fans"),Raw_fanoverview!C27),IF(_xlpm.x=0,"-",_xlpm.x))</f>
        <v>-</v>
      </c>
      <c r="E63" s="75" t="str">
        <f>IF(Raw_fanoverview!E27=0,"-",Raw_fanoverview!E27)</f>
        <v>-</v>
      </c>
      <c r="F63" s="75" t="str">
        <f>IF(Raw_fanoverview!F27=0,"-",Raw_fanoverview!F27)</f>
        <v>-</v>
      </c>
      <c r="G63" s="75" t="str">
        <f>IF(Raw_fanoverview!G27=0,"-",Raw_fanoverview!G27)</f>
        <v>-</v>
      </c>
      <c r="H63" s="75" t="str">
        <f>IF(Raw_fanoverview!H27=0,"-",Raw_fanoverview!H27)</f>
        <v>-</v>
      </c>
      <c r="I63" s="26"/>
    </row>
    <row r="64" spans="1:9" x14ac:dyDescent="0.25">
      <c r="A64" s="2">
        <f>Raw_fanoverview!A28</f>
        <v>0</v>
      </c>
      <c r="B64" s="4">
        <f>Raw_fanoverview!B28</f>
        <v>0</v>
      </c>
      <c r="C64" s="4" t="str">
        <f>IF(Raw_fanoverview!D28=0,"-",Raw_fanoverview!D28)</f>
        <v>-</v>
      </c>
      <c r="D64" s="26" t="str">
        <f>_xlfn.LET(_xlpm.x,_xlfn.IFNA(_xlfn.TEXTBEFORE(Raw_fanoverview!C28," Fans"),Raw_fanoverview!C28),IF(_xlpm.x=0,"-",_xlpm.x))</f>
        <v>-</v>
      </c>
      <c r="E64" s="75" t="str">
        <f>IF(Raw_fanoverview!E28=0,"-",Raw_fanoverview!E28)</f>
        <v>-</v>
      </c>
      <c r="F64" s="75" t="str">
        <f>IF(Raw_fanoverview!F28=0,"-",Raw_fanoverview!F28)</f>
        <v>-</v>
      </c>
      <c r="G64" s="75" t="str">
        <f>IF(Raw_fanoverview!G28=0,"-",Raw_fanoverview!G28)</f>
        <v>-</v>
      </c>
      <c r="H64" s="75" t="str">
        <f>IF(Raw_fanoverview!H28=0,"-",Raw_fanoverview!H28)</f>
        <v>-</v>
      </c>
      <c r="I64" s="26"/>
    </row>
    <row r="65" spans="1:9" x14ac:dyDescent="0.25">
      <c r="A65" s="2">
        <f>Raw_fanoverview!A29</f>
        <v>0</v>
      </c>
      <c r="B65" s="4">
        <f>Raw_fanoverview!B29</f>
        <v>0</v>
      </c>
      <c r="C65" s="4" t="str">
        <f>IF(Raw_fanoverview!D29=0,"-",Raw_fanoverview!D29)</f>
        <v>-</v>
      </c>
      <c r="D65" s="26" t="str">
        <f>_xlfn.LET(_xlpm.x,_xlfn.IFNA(_xlfn.TEXTBEFORE(Raw_fanoverview!C29," Fans"),Raw_fanoverview!C29),IF(_xlpm.x=0,"-",_xlpm.x))</f>
        <v>-</v>
      </c>
      <c r="E65" s="75" t="str">
        <f>IF(Raw_fanoverview!E29=0,"-",Raw_fanoverview!E29)</f>
        <v>-</v>
      </c>
      <c r="F65" s="75" t="str">
        <f>IF(Raw_fanoverview!F29=0,"-",Raw_fanoverview!F29)</f>
        <v>-</v>
      </c>
      <c r="G65" s="75" t="str">
        <f>IF(Raw_fanoverview!G29=0,"-",Raw_fanoverview!G29)</f>
        <v>-</v>
      </c>
      <c r="H65" s="75" t="str">
        <f>IF(Raw_fanoverview!H29=0,"-",Raw_fanoverview!H29)</f>
        <v>-</v>
      </c>
      <c r="I65" s="26"/>
    </row>
    <row r="66" spans="1:9" x14ac:dyDescent="0.25">
      <c r="A66" s="2">
        <f>Raw_fanoverview!A30</f>
        <v>0</v>
      </c>
      <c r="B66" s="4">
        <f>Raw_fanoverview!B30</f>
        <v>0</v>
      </c>
      <c r="C66" s="4" t="str">
        <f>IF(Raw_fanoverview!D30=0,"-",Raw_fanoverview!D30)</f>
        <v>-</v>
      </c>
      <c r="D66" s="26" t="str">
        <f>_xlfn.LET(_xlpm.x,_xlfn.IFNA(_xlfn.TEXTBEFORE(Raw_fanoverview!C30," Fans"),Raw_fanoverview!C30),IF(_xlpm.x=0,"-",_xlpm.x))</f>
        <v>-</v>
      </c>
      <c r="E66" s="75" t="str">
        <f>IF(Raw_fanoverview!E30=0,"-",Raw_fanoverview!E30)</f>
        <v>-</v>
      </c>
      <c r="F66" s="75" t="str">
        <f>IF(Raw_fanoverview!F30=0,"-",Raw_fanoverview!F30)</f>
        <v>-</v>
      </c>
      <c r="G66" s="75" t="str">
        <f>IF(Raw_fanoverview!G30=0,"-",Raw_fanoverview!G30)</f>
        <v>-</v>
      </c>
      <c r="H66" s="75" t="str">
        <f>IF(Raw_fanoverview!H30=0,"-",Raw_fanoverview!H30)</f>
        <v>-</v>
      </c>
      <c r="I66" s="26"/>
    </row>
    <row r="67" spans="1:9" x14ac:dyDescent="0.25">
      <c r="A67" s="2">
        <f>Raw_fanoverview!A31</f>
        <v>0</v>
      </c>
      <c r="B67" s="4">
        <f>Raw_fanoverview!B31</f>
        <v>0</v>
      </c>
      <c r="C67" s="4" t="str">
        <f>IF(Raw_fanoverview!D31=0,"-",Raw_fanoverview!D31)</f>
        <v>-</v>
      </c>
      <c r="D67" s="26" t="str">
        <f>_xlfn.LET(_xlpm.x,_xlfn.IFNA(_xlfn.TEXTBEFORE(Raw_fanoverview!C31," Fans"),Raw_fanoverview!C31),IF(_xlpm.x=0,"-",_xlpm.x))</f>
        <v>-</v>
      </c>
      <c r="E67" s="75" t="str">
        <f>IF(Raw_fanoverview!E31=0,"-",Raw_fanoverview!E31)</f>
        <v>-</v>
      </c>
      <c r="F67" s="75" t="str">
        <f>IF(Raw_fanoverview!F31=0,"-",Raw_fanoverview!F31)</f>
        <v>-</v>
      </c>
      <c r="G67" s="75" t="str">
        <f>IF(Raw_fanoverview!G31=0,"-",Raw_fanoverview!G31)</f>
        <v>-</v>
      </c>
      <c r="H67" s="75" t="str">
        <f>IF(Raw_fanoverview!H31=0,"-",Raw_fanoverview!H31)</f>
        <v>-</v>
      </c>
      <c r="I67" s="26"/>
    </row>
    <row r="68" spans="1:9" x14ac:dyDescent="0.25">
      <c r="A68" s="2">
        <f>Raw_fanoverview!A32</f>
        <v>0</v>
      </c>
      <c r="B68" s="4">
        <f>Raw_fanoverview!B32</f>
        <v>0</v>
      </c>
      <c r="C68" s="4" t="str">
        <f>IF(Raw_fanoverview!D32=0,"-",Raw_fanoverview!D32)</f>
        <v>-</v>
      </c>
      <c r="D68" s="26" t="str">
        <f>_xlfn.LET(_xlpm.x,_xlfn.IFNA(_xlfn.TEXTBEFORE(Raw_fanoverview!C32," Fans"),Raw_fanoverview!C32),IF(_xlpm.x=0,"-",_xlpm.x))</f>
        <v>-</v>
      </c>
      <c r="E68" s="75" t="str">
        <f>IF(Raw_fanoverview!E32=0,"-",Raw_fanoverview!E32)</f>
        <v>-</v>
      </c>
      <c r="F68" s="75" t="str">
        <f>IF(Raw_fanoverview!F32=0,"-",Raw_fanoverview!F32)</f>
        <v>-</v>
      </c>
      <c r="G68" s="75" t="str">
        <f>IF(Raw_fanoverview!G32=0,"-",Raw_fanoverview!G32)</f>
        <v>-</v>
      </c>
      <c r="H68" s="75" t="str">
        <f>IF(Raw_fanoverview!H32=0,"-",Raw_fanoverview!H32)</f>
        <v>-</v>
      </c>
      <c r="I68" s="26"/>
    </row>
    <row r="69" spans="1:9" x14ac:dyDescent="0.25">
      <c r="A69" s="2">
        <f>Raw_fanoverview!A33</f>
        <v>0</v>
      </c>
      <c r="B69" s="4">
        <f>Raw_fanoverview!B33</f>
        <v>0</v>
      </c>
      <c r="C69" s="4" t="str">
        <f>IF(Raw_fanoverview!D33=0,"-",Raw_fanoverview!D33)</f>
        <v>-</v>
      </c>
      <c r="D69" s="26" t="str">
        <f>_xlfn.LET(_xlpm.x,_xlfn.IFNA(_xlfn.TEXTBEFORE(Raw_fanoverview!C33," Fans"),Raw_fanoverview!C33),IF(_xlpm.x=0,"-",_xlpm.x))</f>
        <v>-</v>
      </c>
      <c r="E69" s="75" t="str">
        <f>IF(Raw_fanoverview!E33=0,"-",Raw_fanoverview!E33)</f>
        <v>-</v>
      </c>
      <c r="F69" s="75" t="str">
        <f>IF(Raw_fanoverview!F33=0,"-",Raw_fanoverview!F33)</f>
        <v>-</v>
      </c>
      <c r="G69" s="75" t="str">
        <f>IF(Raw_fanoverview!G33=0,"-",Raw_fanoverview!G33)</f>
        <v>-</v>
      </c>
      <c r="H69" s="75" t="str">
        <f>IF(Raw_fanoverview!H33=0,"-",Raw_fanoverview!H33)</f>
        <v>-</v>
      </c>
      <c r="I69" s="26"/>
    </row>
    <row r="70" spans="1:9" x14ac:dyDescent="0.25">
      <c r="A70" s="2">
        <f>Raw_fanoverview!A34</f>
        <v>0</v>
      </c>
      <c r="B70" s="4">
        <f>Raw_fanoverview!B34</f>
        <v>0</v>
      </c>
      <c r="C70" s="4" t="str">
        <f>IF(Raw_fanoverview!D34=0,"-",Raw_fanoverview!D34)</f>
        <v>-</v>
      </c>
      <c r="D70" s="26" t="str">
        <f>_xlfn.LET(_xlpm.x,_xlfn.IFNA(_xlfn.TEXTBEFORE(Raw_fanoverview!C34," Fans"),Raw_fanoverview!C34),IF(_xlpm.x=0,"-",_xlpm.x))</f>
        <v>-</v>
      </c>
      <c r="E70" s="75" t="str">
        <f>IF(Raw_fanoverview!E34=0,"-",Raw_fanoverview!E34)</f>
        <v>-</v>
      </c>
      <c r="F70" s="75" t="str">
        <f>IF(Raw_fanoverview!F34=0,"-",Raw_fanoverview!F34)</f>
        <v>-</v>
      </c>
      <c r="G70" s="75" t="str">
        <f>IF(Raw_fanoverview!G34=0,"-",Raw_fanoverview!G34)</f>
        <v>-</v>
      </c>
      <c r="H70" s="75" t="str">
        <f>IF(Raw_fanoverview!H34=0,"-",Raw_fanoverview!H34)</f>
        <v>-</v>
      </c>
      <c r="I70" s="26"/>
    </row>
    <row r="71" spans="1:9" x14ac:dyDescent="0.25">
      <c r="A71" s="2">
        <f>Raw_fanoverview!A35</f>
        <v>0</v>
      </c>
      <c r="B71" s="4">
        <f>Raw_fanoverview!B35</f>
        <v>0</v>
      </c>
      <c r="C71" s="4" t="str">
        <f>IF(Raw_fanoverview!D35=0,"-",Raw_fanoverview!D35)</f>
        <v>-</v>
      </c>
      <c r="D71" s="26" t="str">
        <f>_xlfn.LET(_xlpm.x,_xlfn.IFNA(_xlfn.TEXTBEFORE(Raw_fanoverview!C35," Fans"),Raw_fanoverview!C35),IF(_xlpm.x=0,"-",_xlpm.x))</f>
        <v>-</v>
      </c>
      <c r="E71" s="75" t="str">
        <f>IF(Raw_fanoverview!E35=0,"-",Raw_fanoverview!E35)</f>
        <v>-</v>
      </c>
      <c r="F71" s="75" t="str">
        <f>IF(Raw_fanoverview!F35=0,"-",Raw_fanoverview!F35)</f>
        <v>-</v>
      </c>
      <c r="G71" s="75" t="str">
        <f>IF(Raw_fanoverview!G35=0,"-",Raw_fanoverview!G35)</f>
        <v>-</v>
      </c>
      <c r="H71" s="75" t="str">
        <f>IF(Raw_fanoverview!H35=0,"-",Raw_fanoverview!H35)</f>
        <v>-</v>
      </c>
      <c r="I71" s="26"/>
    </row>
    <row r="72" spans="1:9" x14ac:dyDescent="0.25">
      <c r="A72" s="2">
        <f>Raw_fanoverview!A36</f>
        <v>0</v>
      </c>
      <c r="B72" s="4">
        <f>Raw_fanoverview!B36</f>
        <v>0</v>
      </c>
      <c r="C72" s="4" t="str">
        <f>IF(Raw_fanoverview!D36=0,"-",Raw_fanoverview!D36)</f>
        <v>-</v>
      </c>
      <c r="D72" s="26" t="str">
        <f>_xlfn.LET(_xlpm.x,_xlfn.IFNA(_xlfn.TEXTBEFORE(Raw_fanoverview!C36," Fans"),Raw_fanoverview!C36),IF(_xlpm.x=0,"-",_xlpm.x))</f>
        <v>-</v>
      </c>
      <c r="E72" s="75" t="str">
        <f>IF(Raw_fanoverview!E36=0,"-",Raw_fanoverview!E36)</f>
        <v>-</v>
      </c>
      <c r="F72" s="75" t="str">
        <f>IF(Raw_fanoverview!F36=0,"-",Raw_fanoverview!F36)</f>
        <v>-</v>
      </c>
      <c r="G72" s="75" t="str">
        <f>IF(Raw_fanoverview!G36=0,"-",Raw_fanoverview!G36)</f>
        <v>-</v>
      </c>
      <c r="H72" s="75" t="str">
        <f>IF(Raw_fanoverview!H36=0,"-",Raw_fanoverview!H36)</f>
        <v>-</v>
      </c>
      <c r="I72" s="26"/>
    </row>
    <row r="73" spans="1:9" x14ac:dyDescent="0.25">
      <c r="A73" s="2">
        <f>Raw_fanoverview!A37</f>
        <v>0</v>
      </c>
      <c r="B73" s="4">
        <f>Raw_fanoverview!B37</f>
        <v>0</v>
      </c>
      <c r="C73" s="4" t="str">
        <f>IF(Raw_fanoverview!D37=0,"-",Raw_fanoverview!D37)</f>
        <v>-</v>
      </c>
      <c r="D73" s="26" t="str">
        <f>_xlfn.LET(_xlpm.x,_xlfn.IFNA(_xlfn.TEXTBEFORE(Raw_fanoverview!C37," Fans"),Raw_fanoverview!C37),IF(_xlpm.x=0,"-",_xlpm.x))</f>
        <v>-</v>
      </c>
      <c r="E73" s="75" t="str">
        <f>IF(Raw_fanoverview!E37=0,"-",Raw_fanoverview!E37)</f>
        <v>-</v>
      </c>
      <c r="F73" s="75" t="str">
        <f>IF(Raw_fanoverview!F37=0,"-",Raw_fanoverview!F37)</f>
        <v>-</v>
      </c>
      <c r="G73" s="75" t="str">
        <f>IF(Raw_fanoverview!G37=0,"-",Raw_fanoverview!G37)</f>
        <v>-</v>
      </c>
      <c r="H73" s="75" t="str">
        <f>IF(Raw_fanoverview!H37=0,"-",Raw_fanoverview!H37)</f>
        <v>-</v>
      </c>
      <c r="I73" s="26"/>
    </row>
    <row r="74" spans="1:9" x14ac:dyDescent="0.25">
      <c r="A74" s="2">
        <f>Raw_fanoverview!A38</f>
        <v>0</v>
      </c>
      <c r="B74" s="4">
        <f>Raw_fanoverview!B38</f>
        <v>0</v>
      </c>
      <c r="C74" s="4" t="str">
        <f>IF(Raw_fanoverview!D38=0,"-",Raw_fanoverview!D38)</f>
        <v>-</v>
      </c>
      <c r="D74" s="26" t="str">
        <f>_xlfn.LET(_xlpm.x,_xlfn.IFNA(_xlfn.TEXTBEFORE(Raw_fanoverview!C38," Fans"),Raw_fanoverview!C38),IF(_xlpm.x=0,"-",_xlpm.x))</f>
        <v>-</v>
      </c>
      <c r="E74" s="75" t="str">
        <f>IF(Raw_fanoverview!E38=0,"-",Raw_fanoverview!E38)</f>
        <v>-</v>
      </c>
      <c r="F74" s="75" t="str">
        <f>IF(Raw_fanoverview!F38=0,"-",Raw_fanoverview!F38)</f>
        <v>-</v>
      </c>
      <c r="G74" s="75" t="str">
        <f>IF(Raw_fanoverview!G38=0,"-",Raw_fanoverview!G38)</f>
        <v>-</v>
      </c>
      <c r="H74" s="75" t="str">
        <f>IF(Raw_fanoverview!H38=0,"-",Raw_fanoverview!H38)</f>
        <v>-</v>
      </c>
      <c r="I74" s="26"/>
    </row>
    <row r="75" spans="1:9" x14ac:dyDescent="0.25">
      <c r="A75" s="2">
        <f>Raw_fanoverview!A39</f>
        <v>0</v>
      </c>
      <c r="B75" s="4">
        <f>Raw_fanoverview!B39</f>
        <v>0</v>
      </c>
      <c r="C75" s="4" t="str">
        <f>IF(Raw_fanoverview!D39=0,"-",Raw_fanoverview!D39)</f>
        <v>-</v>
      </c>
      <c r="D75" s="26" t="str">
        <f>_xlfn.LET(_xlpm.x,_xlfn.IFNA(_xlfn.TEXTBEFORE(Raw_fanoverview!C39," Fans"),Raw_fanoverview!C39),IF(_xlpm.x=0,"-",_xlpm.x))</f>
        <v>-</v>
      </c>
      <c r="E75" s="75" t="str">
        <f>IF(Raw_fanoverview!E39=0,"-",Raw_fanoverview!E39)</f>
        <v>-</v>
      </c>
      <c r="F75" s="75" t="str">
        <f>IF(Raw_fanoverview!F39=0,"-",Raw_fanoverview!F39)</f>
        <v>-</v>
      </c>
      <c r="G75" s="75" t="str">
        <f>IF(Raw_fanoverview!G39=0,"-",Raw_fanoverview!G39)</f>
        <v>-</v>
      </c>
      <c r="H75" s="75" t="str">
        <f>IF(Raw_fanoverview!H39=0,"-",Raw_fanoverview!H39)</f>
        <v>-</v>
      </c>
      <c r="I75" s="26"/>
    </row>
    <row r="76" spans="1:9" x14ac:dyDescent="0.25">
      <c r="A76" s="2">
        <f>Raw_fanoverview!A40</f>
        <v>0</v>
      </c>
      <c r="B76" s="4">
        <f>Raw_fanoverview!B40</f>
        <v>0</v>
      </c>
      <c r="C76" s="4" t="str">
        <f>IF(Raw_fanoverview!D40=0,"-",Raw_fanoverview!D40)</f>
        <v>-</v>
      </c>
      <c r="D76" s="26" t="str">
        <f>_xlfn.LET(_xlpm.x,_xlfn.IFNA(_xlfn.TEXTBEFORE(Raw_fanoverview!C40," Fans"),Raw_fanoverview!C40),IF(_xlpm.x=0,"-",_xlpm.x))</f>
        <v>-</v>
      </c>
      <c r="E76" s="75" t="str">
        <f>IF(Raw_fanoverview!E40=0,"-",Raw_fanoverview!E40)</f>
        <v>-</v>
      </c>
      <c r="F76" s="75" t="str">
        <f>IF(Raw_fanoverview!F40=0,"-",Raw_fanoverview!F40)</f>
        <v>-</v>
      </c>
      <c r="G76" s="75" t="str">
        <f>IF(Raw_fanoverview!G40=0,"-",Raw_fanoverview!G40)</f>
        <v>-</v>
      </c>
      <c r="H76" s="75" t="str">
        <f>IF(Raw_fanoverview!H40=0,"-",Raw_fanoverview!H40)</f>
        <v>-</v>
      </c>
      <c r="I76" s="26"/>
    </row>
    <row r="77" spans="1:9" x14ac:dyDescent="0.25">
      <c r="A77" s="2">
        <f>Raw_fanoverview!A41</f>
        <v>0</v>
      </c>
      <c r="B77" s="4">
        <f>Raw_fanoverview!B41</f>
        <v>0</v>
      </c>
      <c r="C77" s="4" t="str">
        <f>IF(Raw_fanoverview!D41=0,"-",Raw_fanoverview!D41)</f>
        <v>-</v>
      </c>
      <c r="D77" s="26" t="str">
        <f>_xlfn.LET(_xlpm.x,_xlfn.IFNA(_xlfn.TEXTBEFORE(Raw_fanoverview!C41," Fans"),Raw_fanoverview!C41),IF(_xlpm.x=0,"-",_xlpm.x))</f>
        <v>-</v>
      </c>
      <c r="E77" s="75" t="str">
        <f>IF(Raw_fanoverview!E41=0,"-",Raw_fanoverview!E41)</f>
        <v>-</v>
      </c>
      <c r="F77" s="75" t="str">
        <f>IF(Raw_fanoverview!F41=0,"-",Raw_fanoverview!F41)</f>
        <v>-</v>
      </c>
      <c r="G77" s="75" t="str">
        <f>IF(Raw_fanoverview!G41=0,"-",Raw_fanoverview!G41)</f>
        <v>-</v>
      </c>
      <c r="H77" s="75" t="str">
        <f>IF(Raw_fanoverview!H41=0,"-",Raw_fanoverview!H41)</f>
        <v>-</v>
      </c>
      <c r="I77" s="26"/>
    </row>
    <row r="78" spans="1:9" x14ac:dyDescent="0.25">
      <c r="A78" s="2">
        <f>Raw_fanoverview!A42</f>
        <v>0</v>
      </c>
      <c r="B78" s="4">
        <f>Raw_fanoverview!B42</f>
        <v>0</v>
      </c>
      <c r="C78" s="4" t="str">
        <f>IF(Raw_fanoverview!D42=0,"-",Raw_fanoverview!D42)</f>
        <v>-</v>
      </c>
      <c r="D78" s="26" t="str">
        <f>_xlfn.LET(_xlpm.x,_xlfn.IFNA(_xlfn.TEXTBEFORE(Raw_fanoverview!C42," Fans"),Raw_fanoverview!C42),IF(_xlpm.x=0,"-",_xlpm.x))</f>
        <v>-</v>
      </c>
      <c r="E78" s="75" t="str">
        <f>IF(Raw_fanoverview!E42=0,"-",Raw_fanoverview!E42)</f>
        <v>-</v>
      </c>
      <c r="F78" s="75" t="str">
        <f>IF(Raw_fanoverview!F42=0,"-",Raw_fanoverview!F42)</f>
        <v>-</v>
      </c>
      <c r="G78" s="75" t="str">
        <f>IF(Raw_fanoverview!G42=0,"-",Raw_fanoverview!G42)</f>
        <v>-</v>
      </c>
      <c r="H78" s="75" t="str">
        <f>IF(Raw_fanoverview!H42=0,"-",Raw_fanoverview!H42)</f>
        <v>-</v>
      </c>
      <c r="I78" s="26"/>
    </row>
    <row r="79" spans="1:9" x14ac:dyDescent="0.25">
      <c r="A79" s="2">
        <f>Raw_fanoverview!A43</f>
        <v>0</v>
      </c>
      <c r="B79" s="4">
        <f>Raw_fanoverview!B43</f>
        <v>0</v>
      </c>
      <c r="C79" s="4" t="str">
        <f>IF(Raw_fanoverview!D43=0,"-",Raw_fanoverview!D43)</f>
        <v>-</v>
      </c>
      <c r="D79" s="26" t="str">
        <f>_xlfn.LET(_xlpm.x,_xlfn.IFNA(_xlfn.TEXTBEFORE(Raw_fanoverview!C43," Fans"),Raw_fanoverview!C43),IF(_xlpm.x=0,"-",_xlpm.x))</f>
        <v>-</v>
      </c>
      <c r="E79" s="75" t="str">
        <f>IF(Raw_fanoverview!E43=0,"-",Raw_fanoverview!E43)</f>
        <v>-</v>
      </c>
      <c r="F79" s="75" t="str">
        <f>IF(Raw_fanoverview!F43=0,"-",Raw_fanoverview!F43)</f>
        <v>-</v>
      </c>
      <c r="G79" s="75" t="str">
        <f>IF(Raw_fanoverview!G43=0,"-",Raw_fanoverview!G43)</f>
        <v>-</v>
      </c>
      <c r="H79" s="75" t="str">
        <f>IF(Raw_fanoverview!H43=0,"-",Raw_fanoverview!H43)</f>
        <v>-</v>
      </c>
      <c r="I79" s="26"/>
    </row>
    <row r="80" spans="1:9" x14ac:dyDescent="0.25">
      <c r="A80" s="2">
        <f>Raw_fanoverview!A44</f>
        <v>0</v>
      </c>
      <c r="B80" s="4">
        <f>Raw_fanoverview!B44</f>
        <v>0</v>
      </c>
      <c r="C80" s="4" t="str">
        <f>IF(Raw_fanoverview!D44=0,"-",Raw_fanoverview!D44)</f>
        <v>-</v>
      </c>
      <c r="D80" s="26" t="str">
        <f>_xlfn.LET(_xlpm.x,_xlfn.IFNA(_xlfn.TEXTBEFORE(Raw_fanoverview!C44," Fans"),Raw_fanoverview!C44),IF(_xlpm.x=0,"-",_xlpm.x))</f>
        <v>-</v>
      </c>
      <c r="E80" s="75" t="str">
        <f>IF(Raw_fanoverview!E44=0,"-",Raw_fanoverview!E44)</f>
        <v>-</v>
      </c>
      <c r="F80" s="75" t="str">
        <f>IF(Raw_fanoverview!F44=0,"-",Raw_fanoverview!F44)</f>
        <v>-</v>
      </c>
      <c r="G80" s="75" t="str">
        <f>IF(Raw_fanoverview!G44=0,"-",Raw_fanoverview!G44)</f>
        <v>-</v>
      </c>
      <c r="H80" s="75" t="str">
        <f>IF(Raw_fanoverview!H44=0,"-",Raw_fanoverview!H44)</f>
        <v>-</v>
      </c>
      <c r="I80" s="26"/>
    </row>
    <row r="81" spans="1:9" x14ac:dyDescent="0.25">
      <c r="A81" s="2">
        <f>Raw_fanoverview!A45</f>
        <v>0</v>
      </c>
      <c r="B81" s="4">
        <f>Raw_fanoverview!B45</f>
        <v>0</v>
      </c>
      <c r="C81" s="4" t="str">
        <f>IF(Raw_fanoverview!D45=0,"-",Raw_fanoverview!D45)</f>
        <v>-</v>
      </c>
      <c r="D81" s="26" t="str">
        <f>_xlfn.LET(_xlpm.x,_xlfn.IFNA(_xlfn.TEXTBEFORE(Raw_fanoverview!C45," Fans"),Raw_fanoverview!C45),IF(_xlpm.x=0,"-",_xlpm.x))</f>
        <v>-</v>
      </c>
      <c r="E81" s="75" t="str">
        <f>IF(Raw_fanoverview!E45=0,"-",Raw_fanoverview!E45)</f>
        <v>-</v>
      </c>
      <c r="F81" s="75" t="str">
        <f>IF(Raw_fanoverview!F45=0,"-",Raw_fanoverview!F45)</f>
        <v>-</v>
      </c>
      <c r="G81" s="75" t="str">
        <f>IF(Raw_fanoverview!G45=0,"-",Raw_fanoverview!G45)</f>
        <v>-</v>
      </c>
      <c r="H81" s="75" t="str">
        <f>IF(Raw_fanoverview!H45=0,"-",Raw_fanoverview!H45)</f>
        <v>-</v>
      </c>
      <c r="I81" s="26"/>
    </row>
    <row r="82" spans="1:9" x14ac:dyDescent="0.25">
      <c r="A82" s="2">
        <f>Raw_fanoverview!A46</f>
        <v>0</v>
      </c>
      <c r="B82" s="4">
        <f>Raw_fanoverview!B46</f>
        <v>0</v>
      </c>
      <c r="C82" s="4" t="str">
        <f>IF(Raw_fanoverview!D46=0,"-",Raw_fanoverview!D46)</f>
        <v>-</v>
      </c>
      <c r="D82" s="26" t="str">
        <f>_xlfn.LET(_xlpm.x,_xlfn.IFNA(_xlfn.TEXTBEFORE(Raw_fanoverview!C46," Fans"),Raw_fanoverview!C46),IF(_xlpm.x=0,"-",_xlpm.x))</f>
        <v>-</v>
      </c>
      <c r="E82" s="75" t="str">
        <f>IF(Raw_fanoverview!E46=0,"-",Raw_fanoverview!E46)</f>
        <v>-</v>
      </c>
      <c r="F82" s="75" t="str">
        <f>IF(Raw_fanoverview!F46=0,"-",Raw_fanoverview!F46)</f>
        <v>-</v>
      </c>
      <c r="G82" s="75" t="str">
        <f>IF(Raw_fanoverview!G46=0,"-",Raw_fanoverview!G46)</f>
        <v>-</v>
      </c>
      <c r="H82" s="75" t="str">
        <f>IF(Raw_fanoverview!H46=0,"-",Raw_fanoverview!H46)</f>
        <v>-</v>
      </c>
      <c r="I82" s="26"/>
    </row>
    <row r="83" spans="1:9" x14ac:dyDescent="0.25">
      <c r="A83" s="2">
        <f>Raw_fanoverview!A47</f>
        <v>0</v>
      </c>
      <c r="B83" s="4">
        <f>Raw_fanoverview!B47</f>
        <v>0</v>
      </c>
      <c r="C83" s="4" t="str">
        <f>IF(Raw_fanoverview!D47=0,"-",Raw_fanoverview!D47)</f>
        <v>-</v>
      </c>
      <c r="D83" s="26" t="str">
        <f>_xlfn.LET(_xlpm.x,_xlfn.IFNA(_xlfn.TEXTBEFORE(Raw_fanoverview!C47," Fans"),Raw_fanoverview!C47),IF(_xlpm.x=0,"-",_xlpm.x))</f>
        <v>-</v>
      </c>
      <c r="E83" s="75" t="str">
        <f>IF(Raw_fanoverview!E47=0,"-",Raw_fanoverview!E47)</f>
        <v>-</v>
      </c>
      <c r="F83" s="75" t="str">
        <f>IF(Raw_fanoverview!F47=0,"-",Raw_fanoverview!F47)</f>
        <v>-</v>
      </c>
      <c r="G83" s="75" t="str">
        <f>IF(Raw_fanoverview!G47=0,"-",Raw_fanoverview!G47)</f>
        <v>-</v>
      </c>
      <c r="H83" s="75" t="str">
        <f>IF(Raw_fanoverview!H47=0,"-",Raw_fanoverview!H47)</f>
        <v>-</v>
      </c>
      <c r="I83" s="26"/>
    </row>
    <row r="84" spans="1:9" x14ac:dyDescent="0.25">
      <c r="A84" s="2">
        <f>Raw_fanoverview!A48</f>
        <v>0</v>
      </c>
      <c r="B84" s="4">
        <f>Raw_fanoverview!B48</f>
        <v>0</v>
      </c>
      <c r="C84" s="4" t="str">
        <f>IF(Raw_fanoverview!D48=0,"-",Raw_fanoverview!D48)</f>
        <v>-</v>
      </c>
      <c r="D84" s="26" t="str">
        <f>_xlfn.LET(_xlpm.x,_xlfn.IFNA(_xlfn.TEXTBEFORE(Raw_fanoverview!C48," Fans"),Raw_fanoverview!C48),IF(_xlpm.x=0,"-",_xlpm.x))</f>
        <v>-</v>
      </c>
      <c r="E84" s="75" t="str">
        <f>IF(Raw_fanoverview!E48=0,"-",Raw_fanoverview!E48)</f>
        <v>-</v>
      </c>
      <c r="F84" s="75" t="str">
        <f>IF(Raw_fanoverview!F48=0,"-",Raw_fanoverview!F48)</f>
        <v>-</v>
      </c>
      <c r="G84" s="75" t="str">
        <f>IF(Raw_fanoverview!G48=0,"-",Raw_fanoverview!G48)</f>
        <v>-</v>
      </c>
      <c r="H84" s="75" t="str">
        <f>IF(Raw_fanoverview!H48=0,"-",Raw_fanoverview!H48)</f>
        <v>-</v>
      </c>
      <c r="I84" s="26"/>
    </row>
    <row r="85" spans="1:9" x14ac:dyDescent="0.25">
      <c r="A85" s="2">
        <f>Raw_fanoverview!A49</f>
        <v>0</v>
      </c>
      <c r="B85" s="4">
        <f>Raw_fanoverview!B49</f>
        <v>0</v>
      </c>
      <c r="C85" s="4" t="str">
        <f>IF(Raw_fanoverview!D49=0,"-",Raw_fanoverview!D49)</f>
        <v>-</v>
      </c>
      <c r="D85" s="26" t="str">
        <f>_xlfn.LET(_xlpm.x,_xlfn.IFNA(_xlfn.TEXTBEFORE(Raw_fanoverview!C49," Fans"),Raw_fanoverview!C49),IF(_xlpm.x=0,"-",_xlpm.x))</f>
        <v>-</v>
      </c>
      <c r="E85" s="75" t="str">
        <f>IF(Raw_fanoverview!E49=0,"-",Raw_fanoverview!E49)</f>
        <v>-</v>
      </c>
      <c r="F85" s="75" t="str">
        <f>IF(Raw_fanoverview!F49=0,"-",Raw_fanoverview!F49)</f>
        <v>-</v>
      </c>
      <c r="G85" s="75" t="str">
        <f>IF(Raw_fanoverview!G49=0,"-",Raw_fanoverview!G49)</f>
        <v>-</v>
      </c>
      <c r="H85" s="75" t="str">
        <f>IF(Raw_fanoverview!H49=0,"-",Raw_fanoverview!H49)</f>
        <v>-</v>
      </c>
      <c r="I85" s="26"/>
    </row>
    <row r="86" spans="1:9" x14ac:dyDescent="0.25">
      <c r="A86" s="2">
        <f>Raw_fanoverview!A50</f>
        <v>0</v>
      </c>
      <c r="B86" s="4">
        <f>Raw_fanoverview!B50</f>
        <v>0</v>
      </c>
      <c r="C86" s="4" t="str">
        <f>IF(Raw_fanoverview!D50=0,"-",Raw_fanoverview!D50)</f>
        <v>-</v>
      </c>
      <c r="D86" s="26" t="str">
        <f>_xlfn.LET(_xlpm.x,_xlfn.IFNA(_xlfn.TEXTBEFORE(Raw_fanoverview!C50," Fans"),Raw_fanoverview!C50),IF(_xlpm.x=0,"-",_xlpm.x))</f>
        <v>-</v>
      </c>
      <c r="E86" s="75" t="str">
        <f>IF(Raw_fanoverview!E50=0,"-",Raw_fanoverview!E50)</f>
        <v>-</v>
      </c>
      <c r="F86" s="75" t="str">
        <f>IF(Raw_fanoverview!F50=0,"-",Raw_fanoverview!F50)</f>
        <v>-</v>
      </c>
      <c r="G86" s="75" t="str">
        <f>IF(Raw_fanoverview!G50=0,"-",Raw_fanoverview!G50)</f>
        <v>-</v>
      </c>
      <c r="H86" s="75" t="str">
        <f>IF(Raw_fanoverview!H50=0,"-",Raw_fanoverview!H50)</f>
        <v>-</v>
      </c>
      <c r="I86" s="26"/>
    </row>
    <row r="87" spans="1:9" x14ac:dyDescent="0.25">
      <c r="A87" s="2">
        <f>Raw_fanoverview!A51</f>
        <v>0</v>
      </c>
      <c r="B87" s="4">
        <f>Raw_fanoverview!B51</f>
        <v>0</v>
      </c>
      <c r="C87" s="4" t="str">
        <f>IF(Raw_fanoverview!D51=0,"-",Raw_fanoverview!D51)</f>
        <v>-</v>
      </c>
      <c r="D87" s="26" t="str">
        <f>_xlfn.LET(_xlpm.x,_xlfn.IFNA(_xlfn.TEXTBEFORE(Raw_fanoverview!C51," Fans"),Raw_fanoverview!C51),IF(_xlpm.x=0,"-",_xlpm.x))</f>
        <v>-</v>
      </c>
      <c r="E87" s="75" t="str">
        <f>IF(Raw_fanoverview!E51=0,"-",Raw_fanoverview!E51)</f>
        <v>-</v>
      </c>
      <c r="F87" s="75" t="str">
        <f>IF(Raw_fanoverview!F51=0,"-",Raw_fanoverview!F51)</f>
        <v>-</v>
      </c>
      <c r="G87" s="75" t="str">
        <f>IF(Raw_fanoverview!G51=0,"-",Raw_fanoverview!G51)</f>
        <v>-</v>
      </c>
      <c r="H87" s="75" t="str">
        <f>IF(Raw_fanoverview!H51=0,"-",Raw_fanoverview!H51)</f>
        <v>-</v>
      </c>
      <c r="I87" s="26"/>
    </row>
    <row r="88" spans="1:9" x14ac:dyDescent="0.25">
      <c r="A88" s="2">
        <f>Raw_fanoverview!A52</f>
        <v>0</v>
      </c>
      <c r="B88" s="4">
        <f>Raw_fanoverview!B52</f>
        <v>0</v>
      </c>
      <c r="C88" s="4" t="str">
        <f>IF(Raw_fanoverview!D52=0,"-",Raw_fanoverview!D52)</f>
        <v>-</v>
      </c>
      <c r="D88" s="26" t="str">
        <f>_xlfn.LET(_xlpm.x,_xlfn.IFNA(_xlfn.TEXTBEFORE(Raw_fanoverview!C52," Fans"),Raw_fanoverview!C52),IF(_xlpm.x=0,"-",_xlpm.x))</f>
        <v>-</v>
      </c>
      <c r="E88" s="75" t="str">
        <f>IF(Raw_fanoverview!E52=0,"-",Raw_fanoverview!E52)</f>
        <v>-</v>
      </c>
      <c r="F88" s="75" t="str">
        <f>IF(Raw_fanoverview!F52=0,"-",Raw_fanoverview!F52)</f>
        <v>-</v>
      </c>
      <c r="G88" s="75" t="str">
        <f>IF(Raw_fanoverview!G52=0,"-",Raw_fanoverview!G52)</f>
        <v>-</v>
      </c>
      <c r="H88" s="75" t="str">
        <f>IF(Raw_fanoverview!H52=0,"-",Raw_fanoverview!H52)</f>
        <v>-</v>
      </c>
      <c r="I88" s="26"/>
    </row>
    <row r="89" spans="1:9" x14ac:dyDescent="0.25">
      <c r="A89" s="2">
        <f>Raw_fanoverview!A53</f>
        <v>0</v>
      </c>
      <c r="B89" s="4">
        <f>Raw_fanoverview!B53</f>
        <v>0</v>
      </c>
      <c r="C89" s="4" t="str">
        <f>IF(Raw_fanoverview!D53=0,"-",Raw_fanoverview!D53)</f>
        <v>-</v>
      </c>
      <c r="D89" s="26" t="str">
        <f>_xlfn.LET(_xlpm.x,_xlfn.IFNA(_xlfn.TEXTBEFORE(Raw_fanoverview!C53," Fans"),Raw_fanoverview!C53),IF(_xlpm.x=0,"-",_xlpm.x))</f>
        <v>-</v>
      </c>
      <c r="E89" s="75" t="str">
        <f>IF(Raw_fanoverview!E53=0,"-",Raw_fanoverview!E53)</f>
        <v>-</v>
      </c>
      <c r="F89" s="75" t="str">
        <f>IF(Raw_fanoverview!F53=0,"-",Raw_fanoverview!F53)</f>
        <v>-</v>
      </c>
      <c r="G89" s="75" t="str">
        <f>IF(Raw_fanoverview!G53=0,"-",Raw_fanoverview!G53)</f>
        <v>-</v>
      </c>
      <c r="H89" s="75" t="str">
        <f>IF(Raw_fanoverview!H53=0,"-",Raw_fanoverview!H53)</f>
        <v>-</v>
      </c>
      <c r="I89" s="26"/>
    </row>
    <row r="90" spans="1:9" x14ac:dyDescent="0.25">
      <c r="A90" s="2">
        <f>Raw_fanoverview!A54</f>
        <v>0</v>
      </c>
      <c r="B90" s="4">
        <f>Raw_fanoverview!B54</f>
        <v>0</v>
      </c>
      <c r="C90" s="4" t="str">
        <f>IF(Raw_fanoverview!D54=0,"-",Raw_fanoverview!D54)</f>
        <v>-</v>
      </c>
      <c r="D90" s="26" t="str">
        <f>_xlfn.LET(_xlpm.x,_xlfn.IFNA(_xlfn.TEXTBEFORE(Raw_fanoverview!C54," Fans"),Raw_fanoverview!C54),IF(_xlpm.x=0,"-",_xlpm.x))</f>
        <v>-</v>
      </c>
      <c r="E90" s="75" t="str">
        <f>IF(Raw_fanoverview!E54=0,"-",Raw_fanoverview!E54)</f>
        <v>-</v>
      </c>
      <c r="F90" s="75" t="str">
        <f>IF(Raw_fanoverview!F54=0,"-",Raw_fanoverview!F54)</f>
        <v>-</v>
      </c>
      <c r="G90" s="75" t="str">
        <f>IF(Raw_fanoverview!G54=0,"-",Raw_fanoverview!G54)</f>
        <v>-</v>
      </c>
      <c r="H90" s="75" t="str">
        <f>IF(Raw_fanoverview!H54=0,"-",Raw_fanoverview!H54)</f>
        <v>-</v>
      </c>
      <c r="I90" s="26"/>
    </row>
    <row r="91" spans="1:9" x14ac:dyDescent="0.25">
      <c r="A91" s="2">
        <f>Raw_fanoverview!A55</f>
        <v>0</v>
      </c>
      <c r="B91" s="4">
        <f>Raw_fanoverview!B55</f>
        <v>0</v>
      </c>
      <c r="C91" s="4" t="str">
        <f>IF(Raw_fanoverview!D55=0,"-",Raw_fanoverview!D55)</f>
        <v>-</v>
      </c>
      <c r="D91" s="26" t="str">
        <f>_xlfn.LET(_xlpm.x,_xlfn.IFNA(_xlfn.TEXTBEFORE(Raw_fanoverview!C55," Fans"),Raw_fanoverview!C55),IF(_xlpm.x=0,"-",_xlpm.x))</f>
        <v>-</v>
      </c>
      <c r="E91" s="75" t="str">
        <f>IF(Raw_fanoverview!E55=0,"-",Raw_fanoverview!E55)</f>
        <v>-</v>
      </c>
      <c r="F91" s="75" t="str">
        <f>IF(Raw_fanoverview!F55=0,"-",Raw_fanoverview!F55)</f>
        <v>-</v>
      </c>
      <c r="G91" s="75" t="str">
        <f>IF(Raw_fanoverview!G55=0,"-",Raw_fanoverview!G55)</f>
        <v>-</v>
      </c>
      <c r="H91" s="75" t="str">
        <f>IF(Raw_fanoverview!H55=0,"-",Raw_fanoverview!H55)</f>
        <v>-</v>
      </c>
      <c r="I91" s="26"/>
    </row>
    <row r="92" spans="1:9" x14ac:dyDescent="0.25">
      <c r="A92" s="2">
        <f>Raw_fanoverview!A56</f>
        <v>0</v>
      </c>
      <c r="B92" s="4">
        <f>Raw_fanoverview!B56</f>
        <v>0</v>
      </c>
      <c r="C92" s="4" t="str">
        <f>IF(Raw_fanoverview!D56=0,"-",Raw_fanoverview!D56)</f>
        <v>-</v>
      </c>
      <c r="D92" s="26" t="str">
        <f>_xlfn.LET(_xlpm.x,_xlfn.IFNA(_xlfn.TEXTBEFORE(Raw_fanoverview!C56," Fans"),Raw_fanoverview!C56),IF(_xlpm.x=0,"-",_xlpm.x))</f>
        <v>-</v>
      </c>
      <c r="E92" s="75" t="str">
        <f>IF(Raw_fanoverview!E56=0,"-",Raw_fanoverview!E56)</f>
        <v>-</v>
      </c>
      <c r="F92" s="75" t="str">
        <f>IF(Raw_fanoverview!F56=0,"-",Raw_fanoverview!F56)</f>
        <v>-</v>
      </c>
      <c r="G92" s="75" t="str">
        <f>IF(Raw_fanoverview!G56=0,"-",Raw_fanoverview!G56)</f>
        <v>-</v>
      </c>
      <c r="H92" s="75" t="str">
        <f>IF(Raw_fanoverview!H56=0,"-",Raw_fanoverview!H56)</f>
        <v>-</v>
      </c>
      <c r="I92" s="26"/>
    </row>
    <row r="93" spans="1:9" x14ac:dyDescent="0.25">
      <c r="A93" s="2">
        <f>Raw_fanoverview!A57</f>
        <v>0</v>
      </c>
      <c r="B93" s="4">
        <f>Raw_fanoverview!B57</f>
        <v>0</v>
      </c>
      <c r="C93" s="4" t="str">
        <f>IF(Raw_fanoverview!D57=0,"-",Raw_fanoverview!D57)</f>
        <v>-</v>
      </c>
      <c r="D93" s="26" t="str">
        <f>_xlfn.LET(_xlpm.x,_xlfn.IFNA(_xlfn.TEXTBEFORE(Raw_fanoverview!C57," Fans"),Raw_fanoverview!C57),IF(_xlpm.x=0,"-",_xlpm.x))</f>
        <v>-</v>
      </c>
      <c r="E93" s="75" t="str">
        <f>IF(Raw_fanoverview!E57=0,"-",Raw_fanoverview!E57)</f>
        <v>-</v>
      </c>
      <c r="F93" s="75" t="str">
        <f>IF(Raw_fanoverview!F57=0,"-",Raw_fanoverview!F57)</f>
        <v>-</v>
      </c>
      <c r="G93" s="75" t="str">
        <f>IF(Raw_fanoverview!G57=0,"-",Raw_fanoverview!G57)</f>
        <v>-</v>
      </c>
      <c r="H93" s="75" t="str">
        <f>IF(Raw_fanoverview!H57=0,"-",Raw_fanoverview!H57)</f>
        <v>-</v>
      </c>
      <c r="I93" s="26"/>
    </row>
    <row r="94" spans="1:9" x14ac:dyDescent="0.25">
      <c r="A94" s="2">
        <f>Raw_fanoverview!A58</f>
        <v>0</v>
      </c>
      <c r="B94" s="4">
        <f>Raw_fanoverview!B58</f>
        <v>0</v>
      </c>
      <c r="C94" s="4" t="str">
        <f>IF(Raw_fanoverview!D58=0,"-",Raw_fanoverview!D58)</f>
        <v>-</v>
      </c>
      <c r="D94" s="26" t="str">
        <f>_xlfn.LET(_xlpm.x,_xlfn.IFNA(_xlfn.TEXTBEFORE(Raw_fanoverview!C58," Fans"),Raw_fanoverview!C58),IF(_xlpm.x=0,"-",_xlpm.x))</f>
        <v>-</v>
      </c>
      <c r="E94" s="75" t="str">
        <f>IF(Raw_fanoverview!E58=0,"-",Raw_fanoverview!E58)</f>
        <v>-</v>
      </c>
      <c r="F94" s="75" t="str">
        <f>IF(Raw_fanoverview!F58=0,"-",Raw_fanoverview!F58)</f>
        <v>-</v>
      </c>
      <c r="G94" s="75" t="str">
        <f>IF(Raw_fanoverview!G58=0,"-",Raw_fanoverview!G58)</f>
        <v>-</v>
      </c>
      <c r="H94" s="75" t="str">
        <f>IF(Raw_fanoverview!H58=0,"-",Raw_fanoverview!H58)</f>
        <v>-</v>
      </c>
      <c r="I94" s="26"/>
    </row>
    <row r="95" spans="1:9" x14ac:dyDescent="0.25">
      <c r="A95" s="2">
        <f>Raw_fanoverview!A59</f>
        <v>0</v>
      </c>
      <c r="B95" s="4">
        <f>Raw_fanoverview!B59</f>
        <v>0</v>
      </c>
      <c r="C95" s="4" t="str">
        <f>IF(Raw_fanoverview!D59=0,"-",Raw_fanoverview!D59)</f>
        <v>-</v>
      </c>
      <c r="D95" s="26" t="str">
        <f>_xlfn.LET(_xlpm.x,_xlfn.IFNA(_xlfn.TEXTBEFORE(Raw_fanoverview!C59," Fans"),Raw_fanoverview!C59),IF(_xlpm.x=0,"-",_xlpm.x))</f>
        <v>-</v>
      </c>
      <c r="E95" s="75" t="str">
        <f>IF(Raw_fanoverview!E59=0,"-",Raw_fanoverview!E59)</f>
        <v>-</v>
      </c>
      <c r="F95" s="75" t="str">
        <f>IF(Raw_fanoverview!F59=0,"-",Raw_fanoverview!F59)</f>
        <v>-</v>
      </c>
      <c r="G95" s="75" t="str">
        <f>IF(Raw_fanoverview!G59=0,"-",Raw_fanoverview!G59)</f>
        <v>-</v>
      </c>
      <c r="H95" s="75" t="str">
        <f>IF(Raw_fanoverview!H59=0,"-",Raw_fanoverview!H59)</f>
        <v>-</v>
      </c>
      <c r="I95" s="26"/>
    </row>
    <row r="96" spans="1:9" x14ac:dyDescent="0.25">
      <c r="A96" s="2">
        <f>Raw_fanoverview!A60</f>
        <v>0</v>
      </c>
      <c r="B96" s="4">
        <f>Raw_fanoverview!B60</f>
        <v>0</v>
      </c>
      <c r="C96" s="4" t="str">
        <f>IF(Raw_fanoverview!D60=0,"-",Raw_fanoverview!D60)</f>
        <v>-</v>
      </c>
      <c r="D96" s="26" t="str">
        <f>_xlfn.LET(_xlpm.x,_xlfn.IFNA(_xlfn.TEXTBEFORE(Raw_fanoverview!C60," Fans"),Raw_fanoverview!C60),IF(_xlpm.x=0,"-",_xlpm.x))</f>
        <v>-</v>
      </c>
      <c r="E96" s="75" t="str">
        <f>IF(Raw_fanoverview!E60=0,"-",Raw_fanoverview!E60)</f>
        <v>-</v>
      </c>
      <c r="F96" s="75" t="str">
        <f>IF(Raw_fanoverview!F60=0,"-",Raw_fanoverview!F60)</f>
        <v>-</v>
      </c>
      <c r="G96" s="75" t="str">
        <f>IF(Raw_fanoverview!G60=0,"-",Raw_fanoverview!G60)</f>
        <v>-</v>
      </c>
      <c r="H96" s="75" t="str">
        <f>IF(Raw_fanoverview!H60=0,"-",Raw_fanoverview!H60)</f>
        <v>-</v>
      </c>
      <c r="I96" s="26"/>
    </row>
    <row r="97" spans="1:9" x14ac:dyDescent="0.25">
      <c r="A97" s="2">
        <f>Raw_fanoverview!A61</f>
        <v>0</v>
      </c>
      <c r="B97" s="4">
        <f>Raw_fanoverview!B61</f>
        <v>0</v>
      </c>
      <c r="C97" s="4" t="str">
        <f>IF(Raw_fanoverview!D61=0,"-",Raw_fanoverview!D61)</f>
        <v>-</v>
      </c>
      <c r="D97" s="26" t="str">
        <f>_xlfn.LET(_xlpm.x,_xlfn.IFNA(_xlfn.TEXTBEFORE(Raw_fanoverview!C61," Fans"),Raw_fanoverview!C61),IF(_xlpm.x=0,"-",_xlpm.x))</f>
        <v>-</v>
      </c>
      <c r="E97" s="75" t="str">
        <f>IF(Raw_fanoverview!E61=0,"-",Raw_fanoverview!E61)</f>
        <v>-</v>
      </c>
      <c r="F97" s="75" t="str">
        <f>IF(Raw_fanoverview!F61=0,"-",Raw_fanoverview!F61)</f>
        <v>-</v>
      </c>
      <c r="G97" s="75" t="str">
        <f>IF(Raw_fanoverview!G61=0,"-",Raw_fanoverview!G61)</f>
        <v>-</v>
      </c>
      <c r="H97" s="75" t="str">
        <f>IF(Raw_fanoverview!H61=0,"-",Raw_fanoverview!H61)</f>
        <v>-</v>
      </c>
      <c r="I97" s="26"/>
    </row>
    <row r="98" spans="1:9" x14ac:dyDescent="0.25">
      <c r="A98" s="2">
        <f>Raw_fanoverview!A62</f>
        <v>0</v>
      </c>
      <c r="B98" s="4">
        <f>Raw_fanoverview!B62</f>
        <v>0</v>
      </c>
      <c r="C98" s="4" t="str">
        <f>IF(Raw_fanoverview!D62=0,"-",Raw_fanoverview!D62)</f>
        <v>-</v>
      </c>
      <c r="D98" s="26" t="str">
        <f>_xlfn.LET(_xlpm.x,_xlfn.IFNA(_xlfn.TEXTBEFORE(Raw_fanoverview!C62," Fans"),Raw_fanoverview!C62),IF(_xlpm.x=0,"-",_xlpm.x))</f>
        <v>-</v>
      </c>
      <c r="E98" s="75" t="str">
        <f>IF(Raw_fanoverview!E62=0,"-",Raw_fanoverview!E62)</f>
        <v>-</v>
      </c>
      <c r="F98" s="75" t="str">
        <f>IF(Raw_fanoverview!F62=0,"-",Raw_fanoverview!F62)</f>
        <v>-</v>
      </c>
      <c r="G98" s="75" t="str">
        <f>IF(Raw_fanoverview!G62=0,"-",Raw_fanoverview!G62)</f>
        <v>-</v>
      </c>
      <c r="H98" s="75" t="str">
        <f>IF(Raw_fanoverview!H62=0,"-",Raw_fanoverview!H62)</f>
        <v>-</v>
      </c>
      <c r="I98" s="26"/>
    </row>
    <row r="99" spans="1:9" x14ac:dyDescent="0.25">
      <c r="A99" s="2">
        <f>Raw_fanoverview!A63</f>
        <v>0</v>
      </c>
      <c r="B99" s="4">
        <f>Raw_fanoverview!B63</f>
        <v>0</v>
      </c>
      <c r="C99" s="4" t="str">
        <f>IF(Raw_fanoverview!D63=0,"-",Raw_fanoverview!D63)</f>
        <v>-</v>
      </c>
      <c r="D99" s="26" t="str">
        <f>_xlfn.LET(_xlpm.x,_xlfn.IFNA(_xlfn.TEXTBEFORE(Raw_fanoverview!C63," Fans"),Raw_fanoverview!C63),IF(_xlpm.x=0,"-",_xlpm.x))</f>
        <v>-</v>
      </c>
      <c r="E99" s="75" t="str">
        <f>IF(Raw_fanoverview!E63=0,"-",Raw_fanoverview!E63)</f>
        <v>-</v>
      </c>
      <c r="F99" s="75" t="str">
        <f>IF(Raw_fanoverview!F63=0,"-",Raw_fanoverview!F63)</f>
        <v>-</v>
      </c>
      <c r="G99" s="75" t="str">
        <f>IF(Raw_fanoverview!G63=0,"-",Raw_fanoverview!G63)</f>
        <v>-</v>
      </c>
      <c r="H99" s="75" t="str">
        <f>IF(Raw_fanoverview!H63=0,"-",Raw_fanoverview!H63)</f>
        <v>-</v>
      </c>
      <c r="I99" s="26"/>
    </row>
    <row r="100" spans="1:9" x14ac:dyDescent="0.25">
      <c r="A100" s="2">
        <f>Raw_fanoverview!A64</f>
        <v>0</v>
      </c>
      <c r="B100" s="4">
        <f>Raw_fanoverview!B64</f>
        <v>0</v>
      </c>
      <c r="C100" s="4" t="str">
        <f>IF(Raw_fanoverview!D64=0,"-",Raw_fanoverview!D64)</f>
        <v>-</v>
      </c>
      <c r="D100" s="26" t="str">
        <f>_xlfn.LET(_xlpm.x,_xlfn.IFNA(_xlfn.TEXTBEFORE(Raw_fanoverview!C64," Fans"),Raw_fanoverview!C64),IF(_xlpm.x=0,"-",_xlpm.x))</f>
        <v>-</v>
      </c>
      <c r="E100" s="75" t="str">
        <f>IF(Raw_fanoverview!E64=0,"-",Raw_fanoverview!E64)</f>
        <v>-</v>
      </c>
      <c r="F100" s="75" t="str">
        <f>IF(Raw_fanoverview!F64=0,"-",Raw_fanoverview!F64)</f>
        <v>-</v>
      </c>
      <c r="G100" s="75" t="str">
        <f>IF(Raw_fanoverview!G64=0,"-",Raw_fanoverview!G64)</f>
        <v>-</v>
      </c>
      <c r="H100" s="75" t="str">
        <f>IF(Raw_fanoverview!H64=0,"-",Raw_fanoverview!H64)</f>
        <v>-</v>
      </c>
      <c r="I100" s="26"/>
    </row>
    <row r="101" spans="1:9" x14ac:dyDescent="0.25">
      <c r="A101" s="2">
        <f>Raw_fanoverview!A65</f>
        <v>0</v>
      </c>
      <c r="B101" s="4">
        <f>Raw_fanoverview!B65</f>
        <v>0</v>
      </c>
      <c r="C101" s="4" t="str">
        <f>IF(Raw_fanoverview!D65=0,"-",Raw_fanoverview!D65)</f>
        <v>-</v>
      </c>
      <c r="D101" s="26" t="str">
        <f>_xlfn.LET(_xlpm.x,_xlfn.IFNA(_xlfn.TEXTBEFORE(Raw_fanoverview!C65," Fans"),Raw_fanoverview!C65),IF(_xlpm.x=0,"-",_xlpm.x))</f>
        <v>-</v>
      </c>
      <c r="E101" s="75" t="str">
        <f>IF(Raw_fanoverview!E65=0,"-",Raw_fanoverview!E65)</f>
        <v>-</v>
      </c>
      <c r="F101" s="75" t="str">
        <f>IF(Raw_fanoverview!F65=0,"-",Raw_fanoverview!F65)</f>
        <v>-</v>
      </c>
      <c r="G101" s="75" t="str">
        <f>IF(Raw_fanoverview!G65=0,"-",Raw_fanoverview!G65)</f>
        <v>-</v>
      </c>
      <c r="H101" s="75" t="str">
        <f>IF(Raw_fanoverview!H65=0,"-",Raw_fanoverview!H65)</f>
        <v>-</v>
      </c>
      <c r="I101" s="26"/>
    </row>
    <row r="102" spans="1:9" x14ac:dyDescent="0.25">
      <c r="A102" s="2">
        <f>Raw_fanoverview!A66</f>
        <v>0</v>
      </c>
      <c r="B102" s="4">
        <f>Raw_fanoverview!B66</f>
        <v>0</v>
      </c>
      <c r="C102" s="4" t="str">
        <f>IF(Raw_fanoverview!D66=0,"-",Raw_fanoverview!D66)</f>
        <v>-</v>
      </c>
      <c r="D102" s="26" t="str">
        <f>_xlfn.LET(_xlpm.x,_xlfn.IFNA(_xlfn.TEXTBEFORE(Raw_fanoverview!C66," Fans"),Raw_fanoverview!C66),IF(_xlpm.x=0,"-",_xlpm.x))</f>
        <v>-</v>
      </c>
      <c r="E102" s="75" t="str">
        <f>IF(Raw_fanoverview!E66=0,"-",Raw_fanoverview!E66)</f>
        <v>-</v>
      </c>
      <c r="F102" s="75" t="str">
        <f>IF(Raw_fanoverview!F66=0,"-",Raw_fanoverview!F66)</f>
        <v>-</v>
      </c>
      <c r="G102" s="75" t="str">
        <f>IF(Raw_fanoverview!G66=0,"-",Raw_fanoverview!G66)</f>
        <v>-</v>
      </c>
      <c r="H102" s="75" t="str">
        <f>IF(Raw_fanoverview!H66=0,"-",Raw_fanoverview!H66)</f>
        <v>-</v>
      </c>
      <c r="I102" s="26"/>
    </row>
    <row r="103" spans="1:9" x14ac:dyDescent="0.25">
      <c r="A103" s="2">
        <f>Raw_fanoverview!A67</f>
        <v>0</v>
      </c>
      <c r="B103" s="4">
        <f>Raw_fanoverview!B67</f>
        <v>0</v>
      </c>
      <c r="C103" s="4" t="str">
        <f>IF(Raw_fanoverview!D67=0,"-",Raw_fanoverview!D67)</f>
        <v>-</v>
      </c>
      <c r="D103" s="26" t="str">
        <f>_xlfn.LET(_xlpm.x,_xlfn.IFNA(_xlfn.TEXTBEFORE(Raw_fanoverview!C67," Fans"),Raw_fanoverview!C67),IF(_xlpm.x=0,"-",_xlpm.x))</f>
        <v>-</v>
      </c>
      <c r="E103" s="75" t="str">
        <f>IF(Raw_fanoverview!E67=0,"-",Raw_fanoverview!E67)</f>
        <v>-</v>
      </c>
      <c r="F103" s="75" t="str">
        <f>IF(Raw_fanoverview!F67=0,"-",Raw_fanoverview!F67)</f>
        <v>-</v>
      </c>
      <c r="G103" s="75" t="str">
        <f>IF(Raw_fanoverview!G67=0,"-",Raw_fanoverview!G67)</f>
        <v>-</v>
      </c>
      <c r="H103" s="75" t="str">
        <f>IF(Raw_fanoverview!H67=0,"-",Raw_fanoverview!H67)</f>
        <v>-</v>
      </c>
      <c r="I103" s="26"/>
    </row>
    <row r="104" spans="1:9" x14ac:dyDescent="0.25">
      <c r="A104" s="2">
        <f>Raw_fanoverview!A68</f>
        <v>0</v>
      </c>
      <c r="B104" s="4">
        <f>Raw_fanoverview!B68</f>
        <v>0</v>
      </c>
      <c r="C104" s="4" t="str">
        <f>IF(Raw_fanoverview!D68=0,"-",Raw_fanoverview!D68)</f>
        <v>-</v>
      </c>
      <c r="D104" s="26" t="str">
        <f>_xlfn.LET(_xlpm.x,_xlfn.IFNA(_xlfn.TEXTBEFORE(Raw_fanoverview!C68," Fans"),Raw_fanoverview!C68),IF(_xlpm.x=0,"-",_xlpm.x))</f>
        <v>-</v>
      </c>
      <c r="E104" s="75" t="str">
        <f>IF(Raw_fanoverview!E68=0,"-",Raw_fanoverview!E68)</f>
        <v>-</v>
      </c>
      <c r="F104" s="75" t="str">
        <f>IF(Raw_fanoverview!F68=0,"-",Raw_fanoverview!F68)</f>
        <v>-</v>
      </c>
      <c r="G104" s="75" t="str">
        <f>IF(Raw_fanoverview!G68=0,"-",Raw_fanoverview!G68)</f>
        <v>-</v>
      </c>
      <c r="H104" s="75" t="str">
        <f>IF(Raw_fanoverview!H68=0,"-",Raw_fanoverview!H68)</f>
        <v>-</v>
      </c>
      <c r="I104" s="26"/>
    </row>
    <row r="105" spans="1:9" x14ac:dyDescent="0.25">
      <c r="A105" s="2">
        <f>Raw_fanoverview!A69</f>
        <v>0</v>
      </c>
      <c r="B105" s="4">
        <f>Raw_fanoverview!B69</f>
        <v>0</v>
      </c>
      <c r="C105" s="4" t="str">
        <f>IF(Raw_fanoverview!D69=0,"-",Raw_fanoverview!D69)</f>
        <v>-</v>
      </c>
      <c r="D105" s="26" t="str">
        <f>_xlfn.LET(_xlpm.x,_xlfn.IFNA(_xlfn.TEXTBEFORE(Raw_fanoverview!C69," Fans"),Raw_fanoverview!C69),IF(_xlpm.x=0,"-",_xlpm.x))</f>
        <v>-</v>
      </c>
      <c r="E105" s="75" t="str">
        <f>IF(Raw_fanoverview!E69=0,"-",Raw_fanoverview!E69)</f>
        <v>-</v>
      </c>
      <c r="F105" s="75" t="str">
        <f>IF(Raw_fanoverview!F69=0,"-",Raw_fanoverview!F69)</f>
        <v>-</v>
      </c>
      <c r="G105" s="75" t="str">
        <f>IF(Raw_fanoverview!G69=0,"-",Raw_fanoverview!G69)</f>
        <v>-</v>
      </c>
      <c r="H105" s="75" t="str">
        <f>IF(Raw_fanoverview!H69=0,"-",Raw_fanoverview!H69)</f>
        <v>-</v>
      </c>
      <c r="I105" s="26"/>
    </row>
    <row r="106" spans="1:9" x14ac:dyDescent="0.25">
      <c r="A106" s="2">
        <f>Raw_fanoverview!A70</f>
        <v>0</v>
      </c>
      <c r="B106" s="4">
        <f>Raw_fanoverview!B70</f>
        <v>0</v>
      </c>
      <c r="C106" s="4" t="str">
        <f>IF(Raw_fanoverview!D70=0,"-",Raw_fanoverview!D70)</f>
        <v>-</v>
      </c>
      <c r="D106" s="26" t="str">
        <f>_xlfn.LET(_xlpm.x,_xlfn.IFNA(_xlfn.TEXTBEFORE(Raw_fanoverview!C70," Fans"),Raw_fanoverview!C70),IF(_xlpm.x=0,"-",_xlpm.x))</f>
        <v>-</v>
      </c>
      <c r="E106" s="75" t="str">
        <f>IF(Raw_fanoverview!E70=0,"-",Raw_fanoverview!E70)</f>
        <v>-</v>
      </c>
      <c r="F106" s="75" t="str">
        <f>IF(Raw_fanoverview!F70=0,"-",Raw_fanoverview!F70)</f>
        <v>-</v>
      </c>
      <c r="G106" s="75" t="str">
        <f>IF(Raw_fanoverview!G70=0,"-",Raw_fanoverview!G70)</f>
        <v>-</v>
      </c>
      <c r="H106" s="75" t="str">
        <f>IF(Raw_fanoverview!H70=0,"-",Raw_fanoverview!H70)</f>
        <v>-</v>
      </c>
      <c r="I106" s="26"/>
    </row>
    <row r="107" spans="1:9" x14ac:dyDescent="0.25">
      <c r="A107" s="2">
        <f>Raw_fanoverview!A71</f>
        <v>0</v>
      </c>
      <c r="B107" s="4">
        <f>Raw_fanoverview!B71</f>
        <v>0</v>
      </c>
      <c r="C107" s="4" t="str">
        <f>IF(Raw_fanoverview!D71=0,"-",Raw_fanoverview!D71)</f>
        <v>-</v>
      </c>
      <c r="D107" s="26" t="str">
        <f>_xlfn.LET(_xlpm.x,_xlfn.IFNA(_xlfn.TEXTBEFORE(Raw_fanoverview!C71," Fans"),Raw_fanoverview!C71),IF(_xlpm.x=0,"-",_xlpm.x))</f>
        <v>-</v>
      </c>
      <c r="E107" s="75" t="str">
        <f>IF(Raw_fanoverview!E71=0,"-",Raw_fanoverview!E71)</f>
        <v>-</v>
      </c>
      <c r="F107" s="75" t="str">
        <f>IF(Raw_fanoverview!F71=0,"-",Raw_fanoverview!F71)</f>
        <v>-</v>
      </c>
      <c r="G107" s="75" t="str">
        <f>IF(Raw_fanoverview!G71=0,"-",Raw_fanoverview!G71)</f>
        <v>-</v>
      </c>
      <c r="H107" s="75" t="str">
        <f>IF(Raw_fanoverview!H71=0,"-",Raw_fanoverview!H71)</f>
        <v>-</v>
      </c>
      <c r="I107" s="26"/>
    </row>
    <row r="108" spans="1:9" x14ac:dyDescent="0.25">
      <c r="A108" s="2">
        <f>Raw_fanoverview!A72</f>
        <v>0</v>
      </c>
      <c r="B108" s="4">
        <f>Raw_fanoverview!B72</f>
        <v>0</v>
      </c>
      <c r="C108" s="4" t="str">
        <f>IF(Raw_fanoverview!D72=0,"-",Raw_fanoverview!D72)</f>
        <v>-</v>
      </c>
      <c r="D108" s="26" t="str">
        <f>_xlfn.LET(_xlpm.x,_xlfn.IFNA(_xlfn.TEXTBEFORE(Raw_fanoverview!C72," Fans"),Raw_fanoverview!C72),IF(_xlpm.x=0,"-",_xlpm.x))</f>
        <v>-</v>
      </c>
      <c r="E108" s="75" t="str">
        <f>IF(Raw_fanoverview!E72=0,"-",Raw_fanoverview!E72)</f>
        <v>-</v>
      </c>
      <c r="F108" s="75" t="str">
        <f>IF(Raw_fanoverview!F72=0,"-",Raw_fanoverview!F72)</f>
        <v>-</v>
      </c>
      <c r="G108" s="75" t="str">
        <f>IF(Raw_fanoverview!G72=0,"-",Raw_fanoverview!G72)</f>
        <v>-</v>
      </c>
      <c r="H108" s="75" t="str">
        <f>IF(Raw_fanoverview!H72=0,"-",Raw_fanoverview!H72)</f>
        <v>-</v>
      </c>
      <c r="I108" s="26"/>
    </row>
    <row r="109" spans="1:9" x14ac:dyDescent="0.25">
      <c r="A109" s="2">
        <f>Raw_fanoverview!A73</f>
        <v>0</v>
      </c>
      <c r="B109" s="4">
        <f>Raw_fanoverview!B73</f>
        <v>0</v>
      </c>
      <c r="C109" s="4" t="str">
        <f>IF(Raw_fanoverview!D73=0,"-",Raw_fanoverview!D73)</f>
        <v>-</v>
      </c>
      <c r="D109" s="26" t="str">
        <f>_xlfn.LET(_xlpm.x,_xlfn.IFNA(_xlfn.TEXTBEFORE(Raw_fanoverview!C73," Fans"),Raw_fanoverview!C73),IF(_xlpm.x=0,"-",_xlpm.x))</f>
        <v>-</v>
      </c>
      <c r="E109" s="75" t="str">
        <f>IF(Raw_fanoverview!E73=0,"-",Raw_fanoverview!E73)</f>
        <v>-</v>
      </c>
      <c r="F109" s="75" t="str">
        <f>IF(Raw_fanoverview!F73=0,"-",Raw_fanoverview!F73)</f>
        <v>-</v>
      </c>
      <c r="G109" s="75" t="str">
        <f>IF(Raw_fanoverview!G73=0,"-",Raw_fanoverview!G73)</f>
        <v>-</v>
      </c>
      <c r="H109" s="75" t="str">
        <f>IF(Raw_fanoverview!H73=0,"-",Raw_fanoverview!H73)</f>
        <v>-</v>
      </c>
      <c r="I109" s="26"/>
    </row>
    <row r="110" spans="1:9" x14ac:dyDescent="0.25">
      <c r="A110" s="2">
        <f>Raw_fanoverview!A74</f>
        <v>0</v>
      </c>
      <c r="B110" s="4">
        <f>Raw_fanoverview!B74</f>
        <v>0</v>
      </c>
      <c r="C110" s="4" t="str">
        <f>IF(Raw_fanoverview!D74=0,"-",Raw_fanoverview!D74)</f>
        <v>-</v>
      </c>
      <c r="D110" s="26" t="str">
        <f>_xlfn.LET(_xlpm.x,_xlfn.IFNA(_xlfn.TEXTBEFORE(Raw_fanoverview!C74," Fans"),Raw_fanoverview!C74),IF(_xlpm.x=0,"-",_xlpm.x))</f>
        <v>-</v>
      </c>
      <c r="E110" s="75" t="str">
        <f>IF(Raw_fanoverview!E74=0,"-",Raw_fanoverview!E74)</f>
        <v>-</v>
      </c>
      <c r="F110" s="75" t="str">
        <f>IF(Raw_fanoverview!F74=0,"-",Raw_fanoverview!F74)</f>
        <v>-</v>
      </c>
      <c r="G110" s="75" t="str">
        <f>IF(Raw_fanoverview!G74=0,"-",Raw_fanoverview!G74)</f>
        <v>-</v>
      </c>
      <c r="H110" s="75" t="str">
        <f>IF(Raw_fanoverview!H74=0,"-",Raw_fanoverview!H74)</f>
        <v>-</v>
      </c>
      <c r="I110" s="26"/>
    </row>
    <row r="111" spans="1:9" x14ac:dyDescent="0.25">
      <c r="A111" s="2">
        <f>Raw_fanoverview!A75</f>
        <v>0</v>
      </c>
      <c r="B111" s="4">
        <f>Raw_fanoverview!B75</f>
        <v>0</v>
      </c>
      <c r="C111" s="4" t="str">
        <f>IF(Raw_fanoverview!D75=0,"-",Raw_fanoverview!D75)</f>
        <v>-</v>
      </c>
      <c r="D111" s="26" t="str">
        <f>_xlfn.LET(_xlpm.x,_xlfn.IFNA(_xlfn.TEXTBEFORE(Raw_fanoverview!C75," Fans"),Raw_fanoverview!C75),IF(_xlpm.x=0,"-",_xlpm.x))</f>
        <v>-</v>
      </c>
      <c r="E111" s="75" t="str">
        <f>IF(Raw_fanoverview!E75=0,"-",Raw_fanoverview!E75)</f>
        <v>-</v>
      </c>
      <c r="F111" s="75" t="str">
        <f>IF(Raw_fanoverview!F75=0,"-",Raw_fanoverview!F75)</f>
        <v>-</v>
      </c>
      <c r="G111" s="75" t="str">
        <f>IF(Raw_fanoverview!G75=0,"-",Raw_fanoverview!G75)</f>
        <v>-</v>
      </c>
      <c r="H111" s="75" t="str">
        <f>IF(Raw_fanoverview!H75=0,"-",Raw_fanoverview!H75)</f>
        <v>-</v>
      </c>
      <c r="I111" s="26"/>
    </row>
    <row r="112" spans="1:9" x14ac:dyDescent="0.25">
      <c r="A112" s="2">
        <f>Raw_fanoverview!A76</f>
        <v>0</v>
      </c>
      <c r="B112" s="4">
        <f>Raw_fanoverview!B76</f>
        <v>0</v>
      </c>
      <c r="C112" s="4" t="str">
        <f>IF(Raw_fanoverview!D76=0,"-",Raw_fanoverview!D76)</f>
        <v>-</v>
      </c>
      <c r="D112" s="26" t="str">
        <f>_xlfn.LET(_xlpm.x,_xlfn.IFNA(_xlfn.TEXTBEFORE(Raw_fanoverview!C76," Fans"),Raw_fanoverview!C76),IF(_xlpm.x=0,"-",_xlpm.x))</f>
        <v>-</v>
      </c>
      <c r="E112" s="75" t="str">
        <f>IF(Raw_fanoverview!E76=0,"-",Raw_fanoverview!E76)</f>
        <v>-</v>
      </c>
      <c r="F112" s="75" t="str">
        <f>IF(Raw_fanoverview!F76=0,"-",Raw_fanoverview!F76)</f>
        <v>-</v>
      </c>
      <c r="G112" s="75" t="str">
        <f>IF(Raw_fanoverview!G76=0,"-",Raw_fanoverview!G76)</f>
        <v>-</v>
      </c>
      <c r="H112" s="75" t="str">
        <f>IF(Raw_fanoverview!H76=0,"-",Raw_fanoverview!H76)</f>
        <v>-</v>
      </c>
      <c r="I112" s="26"/>
    </row>
    <row r="113" spans="1:9" x14ac:dyDescent="0.25">
      <c r="A113" s="2">
        <f>Raw_fanoverview!A77</f>
        <v>0</v>
      </c>
      <c r="B113" s="4">
        <f>Raw_fanoverview!B77</f>
        <v>0</v>
      </c>
      <c r="C113" s="4" t="str">
        <f>IF(Raw_fanoverview!D77=0,"-",Raw_fanoverview!D77)</f>
        <v>-</v>
      </c>
      <c r="D113" s="26" t="str">
        <f>_xlfn.LET(_xlpm.x,_xlfn.IFNA(_xlfn.TEXTBEFORE(Raw_fanoverview!C77," Fans"),Raw_fanoverview!C77),IF(_xlpm.x=0,"-",_xlpm.x))</f>
        <v>-</v>
      </c>
      <c r="E113" s="75" t="str">
        <f>IF(Raw_fanoverview!E77=0,"-",Raw_fanoverview!E77)</f>
        <v>-</v>
      </c>
      <c r="F113" s="75" t="str">
        <f>IF(Raw_fanoverview!F77=0,"-",Raw_fanoverview!F77)</f>
        <v>-</v>
      </c>
      <c r="G113" s="75" t="str">
        <f>IF(Raw_fanoverview!G77=0,"-",Raw_fanoverview!G77)</f>
        <v>-</v>
      </c>
      <c r="H113" s="75" t="str">
        <f>IF(Raw_fanoverview!H77=0,"-",Raw_fanoverview!H77)</f>
        <v>-</v>
      </c>
      <c r="I113" s="26"/>
    </row>
    <row r="114" spans="1:9" x14ac:dyDescent="0.25">
      <c r="A114" s="2">
        <f>Raw_fanoverview!A78</f>
        <v>0</v>
      </c>
      <c r="B114" s="4">
        <f>Raw_fanoverview!B78</f>
        <v>0</v>
      </c>
      <c r="C114" s="4" t="str">
        <f>IF(Raw_fanoverview!D78=0,"-",Raw_fanoverview!D78)</f>
        <v>-</v>
      </c>
      <c r="D114" s="26" t="str">
        <f>_xlfn.LET(_xlpm.x,_xlfn.IFNA(_xlfn.TEXTBEFORE(Raw_fanoverview!C78," Fans"),Raw_fanoverview!C78),IF(_xlpm.x=0,"-",_xlpm.x))</f>
        <v>-</v>
      </c>
      <c r="E114" s="75" t="str">
        <f>IF(Raw_fanoverview!E78=0,"-",Raw_fanoverview!E78)</f>
        <v>-</v>
      </c>
      <c r="F114" s="75" t="str">
        <f>IF(Raw_fanoverview!F78=0,"-",Raw_fanoverview!F78)</f>
        <v>-</v>
      </c>
      <c r="G114" s="75" t="str">
        <f>IF(Raw_fanoverview!G78=0,"-",Raw_fanoverview!G78)</f>
        <v>-</v>
      </c>
      <c r="H114" s="75" t="str">
        <f>IF(Raw_fanoverview!H78=0,"-",Raw_fanoverview!H78)</f>
        <v>-</v>
      </c>
      <c r="I114" s="26"/>
    </row>
    <row r="115" spans="1:9" x14ac:dyDescent="0.25">
      <c r="A115" s="2">
        <f>Raw_fanoverview!A79</f>
        <v>0</v>
      </c>
      <c r="B115" s="4">
        <f>Raw_fanoverview!B79</f>
        <v>0</v>
      </c>
      <c r="C115" s="4" t="str">
        <f>IF(Raw_fanoverview!D79=0,"-",Raw_fanoverview!D79)</f>
        <v>-</v>
      </c>
      <c r="D115" s="26" t="str">
        <f>_xlfn.LET(_xlpm.x,_xlfn.IFNA(_xlfn.TEXTBEFORE(Raw_fanoverview!C79," Fans"),Raw_fanoverview!C79),IF(_xlpm.x=0,"-",_xlpm.x))</f>
        <v>-</v>
      </c>
      <c r="E115" s="75" t="str">
        <f>IF(Raw_fanoverview!E79=0,"-",Raw_fanoverview!E79)</f>
        <v>-</v>
      </c>
      <c r="F115" s="75" t="str">
        <f>IF(Raw_fanoverview!F79=0,"-",Raw_fanoverview!F79)</f>
        <v>-</v>
      </c>
      <c r="G115" s="75" t="str">
        <f>IF(Raw_fanoverview!G79=0,"-",Raw_fanoverview!G79)</f>
        <v>-</v>
      </c>
      <c r="H115" s="75" t="str">
        <f>IF(Raw_fanoverview!H79=0,"-",Raw_fanoverview!H79)</f>
        <v>-</v>
      </c>
      <c r="I115" s="26"/>
    </row>
    <row r="116" spans="1:9" x14ac:dyDescent="0.25">
      <c r="A116" s="2">
        <f>Raw_fanoverview!A80</f>
        <v>0</v>
      </c>
      <c r="B116" s="4">
        <f>Raw_fanoverview!B80</f>
        <v>0</v>
      </c>
      <c r="C116" s="4" t="str">
        <f>IF(Raw_fanoverview!D80=0,"-",Raw_fanoverview!D80)</f>
        <v>-</v>
      </c>
      <c r="D116" s="26" t="str">
        <f>_xlfn.LET(_xlpm.x,_xlfn.IFNA(_xlfn.TEXTBEFORE(Raw_fanoverview!C80," Fans"),Raw_fanoverview!C80),IF(_xlpm.x=0,"-",_xlpm.x))</f>
        <v>-</v>
      </c>
      <c r="E116" s="75" t="str">
        <f>IF(Raw_fanoverview!E80=0,"-",Raw_fanoverview!E80)</f>
        <v>-</v>
      </c>
      <c r="F116" s="75" t="str">
        <f>IF(Raw_fanoverview!F80=0,"-",Raw_fanoverview!F80)</f>
        <v>-</v>
      </c>
      <c r="G116" s="75" t="str">
        <f>IF(Raw_fanoverview!G80=0,"-",Raw_fanoverview!G80)</f>
        <v>-</v>
      </c>
      <c r="H116" s="75" t="str">
        <f>IF(Raw_fanoverview!H80=0,"-",Raw_fanoverview!H80)</f>
        <v>-</v>
      </c>
      <c r="I116" s="26"/>
    </row>
    <row r="117" spans="1:9" x14ac:dyDescent="0.25">
      <c r="A117" s="2">
        <f>Raw_fanoverview!A81</f>
        <v>0</v>
      </c>
      <c r="B117" s="4">
        <f>Raw_fanoverview!B81</f>
        <v>0</v>
      </c>
      <c r="C117" s="4" t="str">
        <f>IF(Raw_fanoverview!D81=0,"-",Raw_fanoverview!D81)</f>
        <v>-</v>
      </c>
      <c r="D117" s="26" t="str">
        <f>_xlfn.LET(_xlpm.x,_xlfn.IFNA(_xlfn.TEXTBEFORE(Raw_fanoverview!C81," Fans"),Raw_fanoverview!C81),IF(_xlpm.x=0,"-",_xlpm.x))</f>
        <v>-</v>
      </c>
      <c r="E117" s="75" t="str">
        <f>IF(Raw_fanoverview!E81=0,"-",Raw_fanoverview!E81)</f>
        <v>-</v>
      </c>
      <c r="F117" s="75" t="str">
        <f>IF(Raw_fanoverview!F81=0,"-",Raw_fanoverview!F81)</f>
        <v>-</v>
      </c>
      <c r="G117" s="75" t="str">
        <f>IF(Raw_fanoverview!G81=0,"-",Raw_fanoverview!G81)</f>
        <v>-</v>
      </c>
      <c r="H117" s="75" t="str">
        <f>IF(Raw_fanoverview!H81=0,"-",Raw_fanoverview!H81)</f>
        <v>-</v>
      </c>
      <c r="I117" s="26"/>
    </row>
    <row r="118" spans="1:9" x14ac:dyDescent="0.25">
      <c r="A118" s="2">
        <f>Raw_fanoverview!A82</f>
        <v>0</v>
      </c>
      <c r="B118" s="4">
        <f>Raw_fanoverview!B82</f>
        <v>0</v>
      </c>
      <c r="C118" s="4" t="str">
        <f>IF(Raw_fanoverview!D82=0,"-",Raw_fanoverview!D82)</f>
        <v>-</v>
      </c>
      <c r="D118" s="26" t="str">
        <f>_xlfn.LET(_xlpm.x,_xlfn.IFNA(_xlfn.TEXTBEFORE(Raw_fanoverview!C82," Fans"),Raw_fanoverview!C82),IF(_xlpm.x=0,"-",_xlpm.x))</f>
        <v>-</v>
      </c>
      <c r="E118" s="75" t="str">
        <f>IF(Raw_fanoverview!E82=0,"-",Raw_fanoverview!E82)</f>
        <v>-</v>
      </c>
      <c r="F118" s="75" t="str">
        <f>IF(Raw_fanoverview!F82=0,"-",Raw_fanoverview!F82)</f>
        <v>-</v>
      </c>
      <c r="G118" s="75" t="str">
        <f>IF(Raw_fanoverview!G82=0,"-",Raw_fanoverview!G82)</f>
        <v>-</v>
      </c>
      <c r="H118" s="75" t="str">
        <f>IF(Raw_fanoverview!H82=0,"-",Raw_fanoverview!H82)</f>
        <v>-</v>
      </c>
      <c r="I118" s="26"/>
    </row>
    <row r="119" spans="1:9" x14ac:dyDescent="0.25">
      <c r="A119" s="2">
        <f>Raw_fanoverview!A83</f>
        <v>0</v>
      </c>
      <c r="B119" s="4">
        <f>Raw_fanoverview!B83</f>
        <v>0</v>
      </c>
      <c r="C119" s="4" t="str">
        <f>IF(Raw_fanoverview!D83=0,"-",Raw_fanoverview!D83)</f>
        <v>-</v>
      </c>
      <c r="D119" s="26" t="str">
        <f>_xlfn.LET(_xlpm.x,_xlfn.IFNA(_xlfn.TEXTBEFORE(Raw_fanoverview!C83," Fans"),Raw_fanoverview!C83),IF(_xlpm.x=0,"-",_xlpm.x))</f>
        <v>-</v>
      </c>
      <c r="E119" s="75" t="str">
        <f>IF(Raw_fanoverview!E83=0,"-",Raw_fanoverview!E83)</f>
        <v>-</v>
      </c>
      <c r="F119" s="75" t="str">
        <f>IF(Raw_fanoverview!F83=0,"-",Raw_fanoverview!F83)</f>
        <v>-</v>
      </c>
      <c r="G119" s="75" t="str">
        <f>IF(Raw_fanoverview!G83=0,"-",Raw_fanoverview!G83)</f>
        <v>-</v>
      </c>
      <c r="H119" s="75" t="str">
        <f>IF(Raw_fanoverview!H83=0,"-",Raw_fanoverview!H83)</f>
        <v>-</v>
      </c>
      <c r="I119" s="26"/>
    </row>
    <row r="120" spans="1:9" x14ac:dyDescent="0.25">
      <c r="A120" s="2">
        <f>Raw_fanoverview!A84</f>
        <v>0</v>
      </c>
      <c r="B120" s="4">
        <f>Raw_fanoverview!B84</f>
        <v>0</v>
      </c>
      <c r="C120" s="4" t="str">
        <f>IF(Raw_fanoverview!D84=0,"-",Raw_fanoverview!D84)</f>
        <v>-</v>
      </c>
      <c r="D120" s="26" t="str">
        <f>_xlfn.LET(_xlpm.x,_xlfn.IFNA(_xlfn.TEXTBEFORE(Raw_fanoverview!C84," Fans"),Raw_fanoverview!C84),IF(_xlpm.x=0,"-",_xlpm.x))</f>
        <v>-</v>
      </c>
      <c r="E120" s="75" t="str">
        <f>IF(Raw_fanoverview!E84=0,"-",Raw_fanoverview!E84)</f>
        <v>-</v>
      </c>
      <c r="F120" s="75" t="str">
        <f>IF(Raw_fanoverview!F84=0,"-",Raw_fanoverview!F84)</f>
        <v>-</v>
      </c>
      <c r="G120" s="75" t="str">
        <f>IF(Raw_fanoverview!G84=0,"-",Raw_fanoverview!G84)</f>
        <v>-</v>
      </c>
      <c r="H120" s="75" t="str">
        <f>IF(Raw_fanoverview!H84=0,"-",Raw_fanoverview!H84)</f>
        <v>-</v>
      </c>
      <c r="I120" s="26"/>
    </row>
    <row r="121" spans="1:9" x14ac:dyDescent="0.25">
      <c r="A121" s="2">
        <f>Raw_fanoverview!A85</f>
        <v>0</v>
      </c>
      <c r="B121" s="4">
        <f>Raw_fanoverview!B85</f>
        <v>0</v>
      </c>
      <c r="C121" s="4" t="str">
        <f>IF(Raw_fanoverview!D85=0,"-",Raw_fanoverview!D85)</f>
        <v>-</v>
      </c>
      <c r="D121" s="26" t="str">
        <f>_xlfn.LET(_xlpm.x,_xlfn.IFNA(_xlfn.TEXTBEFORE(Raw_fanoverview!C85," Fans"),Raw_fanoverview!C85),IF(_xlpm.x=0,"-",_xlpm.x))</f>
        <v>-</v>
      </c>
      <c r="E121" s="75" t="str">
        <f>IF(Raw_fanoverview!E85=0,"-",Raw_fanoverview!E85)</f>
        <v>-</v>
      </c>
      <c r="F121" s="75" t="str">
        <f>IF(Raw_fanoverview!F85=0,"-",Raw_fanoverview!F85)</f>
        <v>-</v>
      </c>
      <c r="G121" s="75" t="str">
        <f>IF(Raw_fanoverview!G85=0,"-",Raw_fanoverview!G85)</f>
        <v>-</v>
      </c>
      <c r="H121" s="75" t="str">
        <f>IF(Raw_fanoverview!H85=0,"-",Raw_fanoverview!H85)</f>
        <v>-</v>
      </c>
      <c r="I121" s="26"/>
    </row>
    <row r="122" spans="1:9" x14ac:dyDescent="0.25">
      <c r="A122" s="2">
        <f>Raw_fanoverview!A86</f>
        <v>0</v>
      </c>
      <c r="B122" s="4">
        <f>Raw_fanoverview!B86</f>
        <v>0</v>
      </c>
      <c r="C122" s="4" t="str">
        <f>IF(Raw_fanoverview!D86=0,"-",Raw_fanoverview!D86)</f>
        <v>-</v>
      </c>
      <c r="D122" s="26" t="str">
        <f>_xlfn.LET(_xlpm.x,_xlfn.IFNA(_xlfn.TEXTBEFORE(Raw_fanoverview!C86," Fans"),Raw_fanoverview!C86),IF(_xlpm.x=0,"-",_xlpm.x))</f>
        <v>-</v>
      </c>
      <c r="E122" s="75" t="str">
        <f>IF(Raw_fanoverview!E86=0,"-",Raw_fanoverview!E86)</f>
        <v>-</v>
      </c>
      <c r="F122" s="75" t="str">
        <f>IF(Raw_fanoverview!F86=0,"-",Raw_fanoverview!F86)</f>
        <v>-</v>
      </c>
      <c r="G122" s="75" t="str">
        <f>IF(Raw_fanoverview!G86=0,"-",Raw_fanoverview!G86)</f>
        <v>-</v>
      </c>
      <c r="H122" s="75" t="str">
        <f>IF(Raw_fanoverview!H86=0,"-",Raw_fanoverview!H86)</f>
        <v>-</v>
      </c>
      <c r="I122" s="26"/>
    </row>
    <row r="123" spans="1:9" x14ac:dyDescent="0.25">
      <c r="A123" s="2">
        <f>Raw_fanoverview!A87</f>
        <v>0</v>
      </c>
      <c r="B123" s="4">
        <f>Raw_fanoverview!B87</f>
        <v>0</v>
      </c>
      <c r="C123" s="4" t="str">
        <f>IF(Raw_fanoverview!D87=0,"-",Raw_fanoverview!D87)</f>
        <v>-</v>
      </c>
      <c r="D123" s="26" t="str">
        <f>_xlfn.LET(_xlpm.x,_xlfn.IFNA(_xlfn.TEXTBEFORE(Raw_fanoverview!C87," Fans"),Raw_fanoverview!C87),IF(_xlpm.x=0,"-",_xlpm.x))</f>
        <v>-</v>
      </c>
      <c r="E123" s="75" t="str">
        <f>IF(Raw_fanoverview!E87=0,"-",Raw_fanoverview!E87)</f>
        <v>-</v>
      </c>
      <c r="F123" s="75" t="str">
        <f>IF(Raw_fanoverview!F87=0,"-",Raw_fanoverview!F87)</f>
        <v>-</v>
      </c>
      <c r="G123" s="75" t="str">
        <f>IF(Raw_fanoverview!G87=0,"-",Raw_fanoverview!G87)</f>
        <v>-</v>
      </c>
      <c r="H123" s="75" t="str">
        <f>IF(Raw_fanoverview!H87=0,"-",Raw_fanoverview!H87)</f>
        <v>-</v>
      </c>
      <c r="I123" s="26"/>
    </row>
    <row r="124" spans="1:9" x14ac:dyDescent="0.25">
      <c r="A124" s="2">
        <f>Raw_fanoverview!A88</f>
        <v>0</v>
      </c>
      <c r="B124" s="4">
        <f>Raw_fanoverview!B88</f>
        <v>0</v>
      </c>
      <c r="C124" s="4" t="str">
        <f>IF(Raw_fanoverview!D88=0,"-",Raw_fanoverview!D88)</f>
        <v>-</v>
      </c>
      <c r="D124" s="26" t="str">
        <f>_xlfn.LET(_xlpm.x,_xlfn.IFNA(_xlfn.TEXTBEFORE(Raw_fanoverview!C88," Fans"),Raw_fanoverview!C88),IF(_xlpm.x=0,"-",_xlpm.x))</f>
        <v>-</v>
      </c>
      <c r="E124" s="75" t="str">
        <f>IF(Raw_fanoverview!E88=0,"-",Raw_fanoverview!E88)</f>
        <v>-</v>
      </c>
      <c r="F124" s="75" t="str">
        <f>IF(Raw_fanoverview!F88=0,"-",Raw_fanoverview!F88)</f>
        <v>-</v>
      </c>
      <c r="G124" s="75" t="str">
        <f>IF(Raw_fanoverview!G88=0,"-",Raw_fanoverview!G88)</f>
        <v>-</v>
      </c>
      <c r="H124" s="75" t="str">
        <f>IF(Raw_fanoverview!H88=0,"-",Raw_fanoverview!H88)</f>
        <v>-</v>
      </c>
      <c r="I124" s="26"/>
    </row>
    <row r="125" spans="1:9" x14ac:dyDescent="0.25">
      <c r="A125" s="2">
        <f>Raw_fanoverview!A89</f>
        <v>0</v>
      </c>
      <c r="B125" s="4">
        <f>Raw_fanoverview!B89</f>
        <v>0</v>
      </c>
      <c r="C125" s="4" t="str">
        <f>IF(Raw_fanoverview!D89=0,"-",Raw_fanoverview!D89)</f>
        <v>-</v>
      </c>
      <c r="D125" s="26" t="str">
        <f>_xlfn.LET(_xlpm.x,_xlfn.IFNA(_xlfn.TEXTBEFORE(Raw_fanoverview!C89," Fans"),Raw_fanoverview!C89),IF(_xlpm.x=0,"-",_xlpm.x))</f>
        <v>-</v>
      </c>
      <c r="E125" s="75" t="str">
        <f>IF(Raw_fanoverview!E89=0,"-",Raw_fanoverview!E89)</f>
        <v>-</v>
      </c>
      <c r="F125" s="75" t="str">
        <f>IF(Raw_fanoverview!F89=0,"-",Raw_fanoverview!F89)</f>
        <v>-</v>
      </c>
      <c r="G125" s="75" t="str">
        <f>IF(Raw_fanoverview!G89=0,"-",Raw_fanoverview!G89)</f>
        <v>-</v>
      </c>
      <c r="H125" s="75" t="str">
        <f>IF(Raw_fanoverview!H89=0,"-",Raw_fanoverview!H89)</f>
        <v>-</v>
      </c>
      <c r="I125" s="26"/>
    </row>
    <row r="126" spans="1:9" x14ac:dyDescent="0.25">
      <c r="A126" s="2">
        <f>Raw_fanoverview!A90</f>
        <v>0</v>
      </c>
      <c r="B126" s="4">
        <f>Raw_fanoverview!B90</f>
        <v>0</v>
      </c>
      <c r="C126" s="4" t="str">
        <f>IF(Raw_fanoverview!D90=0,"-",Raw_fanoverview!D90)</f>
        <v>-</v>
      </c>
      <c r="D126" s="26" t="str">
        <f>_xlfn.LET(_xlpm.x,_xlfn.IFNA(_xlfn.TEXTBEFORE(Raw_fanoverview!C90," Fans"),Raw_fanoverview!C90),IF(_xlpm.x=0,"-",_xlpm.x))</f>
        <v>-</v>
      </c>
      <c r="E126" s="75" t="str">
        <f>IF(Raw_fanoverview!E90=0,"-",Raw_fanoverview!E90)</f>
        <v>-</v>
      </c>
      <c r="F126" s="75" t="str">
        <f>IF(Raw_fanoverview!F90=0,"-",Raw_fanoverview!F90)</f>
        <v>-</v>
      </c>
      <c r="G126" s="75" t="str">
        <f>IF(Raw_fanoverview!G90=0,"-",Raw_fanoverview!G90)</f>
        <v>-</v>
      </c>
      <c r="H126" s="75" t="str">
        <f>IF(Raw_fanoverview!H90=0,"-",Raw_fanoverview!H90)</f>
        <v>-</v>
      </c>
      <c r="I126" s="26"/>
    </row>
    <row r="127" spans="1:9" x14ac:dyDescent="0.25">
      <c r="A127" s="2">
        <f>Raw_fanoverview!A91</f>
        <v>0</v>
      </c>
      <c r="B127" s="4">
        <f>Raw_fanoverview!B91</f>
        <v>0</v>
      </c>
      <c r="C127" s="4" t="str">
        <f>IF(Raw_fanoverview!D91=0,"-",Raw_fanoverview!D91)</f>
        <v>-</v>
      </c>
      <c r="D127" s="26" t="str">
        <f>_xlfn.LET(_xlpm.x,_xlfn.IFNA(_xlfn.TEXTBEFORE(Raw_fanoverview!C91," Fans"),Raw_fanoverview!C91),IF(_xlpm.x=0,"-",_xlpm.x))</f>
        <v>-</v>
      </c>
      <c r="E127" s="75" t="str">
        <f>IF(Raw_fanoverview!E91=0,"-",Raw_fanoverview!E91)</f>
        <v>-</v>
      </c>
      <c r="F127" s="75" t="str">
        <f>IF(Raw_fanoverview!F91=0,"-",Raw_fanoverview!F91)</f>
        <v>-</v>
      </c>
      <c r="G127" s="75" t="str">
        <f>IF(Raw_fanoverview!G91=0,"-",Raw_fanoverview!G91)</f>
        <v>-</v>
      </c>
      <c r="H127" s="75" t="str">
        <f>IF(Raw_fanoverview!H91=0,"-",Raw_fanoverview!H91)</f>
        <v>-</v>
      </c>
      <c r="I127" s="26"/>
    </row>
    <row r="128" spans="1:9" x14ac:dyDescent="0.25">
      <c r="A128" s="2">
        <f>Raw_fanoverview!A92</f>
        <v>0</v>
      </c>
      <c r="B128" s="4">
        <f>Raw_fanoverview!B92</f>
        <v>0</v>
      </c>
      <c r="C128" s="4" t="str">
        <f>IF(Raw_fanoverview!D92=0,"-",Raw_fanoverview!D92)</f>
        <v>-</v>
      </c>
      <c r="D128" s="26" t="str">
        <f>_xlfn.LET(_xlpm.x,_xlfn.IFNA(_xlfn.TEXTBEFORE(Raw_fanoverview!C92," Fans"),Raw_fanoverview!C92),IF(_xlpm.x=0,"-",_xlpm.x))</f>
        <v>-</v>
      </c>
      <c r="E128" s="75" t="str">
        <f>IF(Raw_fanoverview!E92=0,"-",Raw_fanoverview!E92)</f>
        <v>-</v>
      </c>
      <c r="F128" s="75" t="str">
        <f>IF(Raw_fanoverview!F92=0,"-",Raw_fanoverview!F92)</f>
        <v>-</v>
      </c>
      <c r="G128" s="75" t="str">
        <f>IF(Raw_fanoverview!G92=0,"-",Raw_fanoverview!G92)</f>
        <v>-</v>
      </c>
      <c r="H128" s="75" t="str">
        <f>IF(Raw_fanoverview!H92=0,"-",Raw_fanoverview!H92)</f>
        <v>-</v>
      </c>
      <c r="I128" s="26"/>
    </row>
    <row r="129" spans="1:9" x14ac:dyDescent="0.25">
      <c r="A129" s="2">
        <f>Raw_fanoverview!A93</f>
        <v>0</v>
      </c>
      <c r="B129" s="4">
        <f>Raw_fanoverview!B93</f>
        <v>0</v>
      </c>
      <c r="C129" s="4" t="str">
        <f>IF(Raw_fanoverview!D93=0,"-",Raw_fanoverview!D93)</f>
        <v>-</v>
      </c>
      <c r="D129" s="26" t="str">
        <f>_xlfn.LET(_xlpm.x,_xlfn.IFNA(_xlfn.TEXTBEFORE(Raw_fanoverview!C93," Fans"),Raw_fanoverview!C93),IF(_xlpm.x=0,"-",_xlpm.x))</f>
        <v>-</v>
      </c>
      <c r="E129" s="75" t="str">
        <f>IF(Raw_fanoverview!E93=0,"-",Raw_fanoverview!E93)</f>
        <v>-</v>
      </c>
      <c r="F129" s="75" t="str">
        <f>IF(Raw_fanoverview!F93=0,"-",Raw_fanoverview!F93)</f>
        <v>-</v>
      </c>
      <c r="G129" s="75" t="str">
        <f>IF(Raw_fanoverview!G93=0,"-",Raw_fanoverview!G93)</f>
        <v>-</v>
      </c>
      <c r="H129" s="75" t="str">
        <f>IF(Raw_fanoverview!H93=0,"-",Raw_fanoverview!H93)</f>
        <v>-</v>
      </c>
      <c r="I129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48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37" t="s">
        <v>18</v>
      </c>
      <c r="B1" s="37" t="s">
        <v>256</v>
      </c>
      <c r="C1" s="37" t="s">
        <v>324</v>
      </c>
      <c r="D1" s="37" t="s">
        <v>236</v>
      </c>
      <c r="E1" s="37" t="s">
        <v>257</v>
      </c>
      <c r="F1" s="37" t="s">
        <v>127</v>
      </c>
      <c r="G1" s="37" t="s">
        <v>258</v>
      </c>
      <c r="H1" s="37" t="s">
        <v>126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F21"/>
  <sheetViews>
    <sheetView workbookViewId="0">
      <selection activeCell="I10" sqref="I10"/>
    </sheetView>
  </sheetViews>
  <sheetFormatPr defaultRowHeight="15" x14ac:dyDescent="0.25"/>
  <sheetData>
    <row r="1" spans="1:6" x14ac:dyDescent="0.25">
      <c r="A1" s="37" t="s">
        <v>18</v>
      </c>
      <c r="B1" s="37" t="s">
        <v>65</v>
      </c>
      <c r="C1" s="37" t="s">
        <v>236</v>
      </c>
      <c r="D1" s="37" t="s">
        <v>27</v>
      </c>
      <c r="E1" s="37" t="s">
        <v>99</v>
      </c>
      <c r="F1" s="37" t="s">
        <v>100</v>
      </c>
    </row>
    <row r="2" spans="1: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25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- 0</v>
      </c>
      <c r="B1" s="101"/>
      <c r="C1" s="101"/>
      <c r="D1" s="101"/>
      <c r="E1" s="101"/>
      <c r="F1" s="99"/>
      <c r="Z1" t="s">
        <v>58</v>
      </c>
    </row>
    <row r="2" spans="1:26" x14ac:dyDescent="0.25">
      <c r="A2" s="19" t="s">
        <v>58</v>
      </c>
      <c r="B2" s="19" t="s">
        <v>331</v>
      </c>
      <c r="C2" s="19" t="s">
        <v>32</v>
      </c>
      <c r="D2" s="19" t="s">
        <v>332</v>
      </c>
      <c r="E2" s="25" t="s">
        <v>34</v>
      </c>
      <c r="F2" s="8" t="s">
        <v>102</v>
      </c>
      <c r="Z2" t="e" cm="1" vm="27">
        <f t="array" ref="Z2">_xlfn._xlws.SORT(_xlfn.UNIQUE(_xlfn._xlws.FILTER(Raw_outdoorairflowrate!A2:A5000, Raw_outdoorairflowrate!A2:A5000&lt;&gt;0)))</f>
        <v>#VALUE!</v>
      </c>
    </row>
    <row r="3" spans="1:26" ht="18" customHeight="1" x14ac:dyDescent="0.25">
      <c r="A3" s="2" t="e" vm="28">
        <f>Z2</f>
        <v>#VALUE!</v>
      </c>
      <c r="B3" s="60">
        <f>SUMIF(Raw_outdoorairflowrate!$A:$A, $A3, Raw_outdoorairflowrate!B:B)</f>
        <v>0</v>
      </c>
      <c r="C3" s="38">
        <f>SUMIF(Raw_outdoorairflowrate!$A:$A, $A3, Raw_outdoorairflowrate!C:C)</f>
        <v>0</v>
      </c>
      <c r="D3" s="38">
        <f>SUMIF(Raw_outdoorairflowrate!$A:$A, $A3, Raw_outdoorairflowrate!D:D)</f>
        <v>0</v>
      </c>
      <c r="E3" s="68">
        <f>B3*D3</f>
        <v>0</v>
      </c>
      <c r="F3" s="26"/>
    </row>
    <row r="4" spans="1:26" ht="18" customHeight="1" x14ac:dyDescent="0.25">
      <c r="A4" s="2">
        <f t="shared" ref="A4:A14" si="0">Z3</f>
        <v>0</v>
      </c>
      <c r="B4" s="60">
        <f>SUMIF(Raw_outdoorairflowrate!$A:$A, $A4, Raw_outdoorairflowrate!B:B)</f>
        <v>0</v>
      </c>
      <c r="C4" s="38">
        <f>SUMIF(Raw_outdoorairflowrate!$A:$A, $A4, Raw_outdoorairflowrate!C:C)</f>
        <v>0</v>
      </c>
      <c r="D4" s="38">
        <f>SUMIF(Raw_outdoorairflowrate!$A:$A, $A4, Raw_outdoorairflowrate!D:D)</f>
        <v>0</v>
      </c>
      <c r="E4" s="68">
        <f t="shared" ref="E4:E11" si="1">B4*D4</f>
        <v>0</v>
      </c>
      <c r="F4" s="26"/>
    </row>
    <row r="5" spans="1:26" ht="18" customHeight="1" x14ac:dyDescent="0.25">
      <c r="A5" s="2">
        <f t="shared" si="0"/>
        <v>0</v>
      </c>
      <c r="B5" s="60">
        <f>SUMIF(Raw_outdoorairflowrate!$A:$A, $A5, Raw_outdoorairflowrate!B:B)</f>
        <v>0</v>
      </c>
      <c r="C5" s="38">
        <f>SUMIF(Raw_outdoorairflowrate!$A:$A, $A5, Raw_outdoorairflowrate!C:C)</f>
        <v>0</v>
      </c>
      <c r="D5" s="38">
        <f>SUMIF(Raw_outdoorairflowrate!$A:$A, $A5, Raw_outdoorairflowrate!D:D)</f>
        <v>0</v>
      </c>
      <c r="E5" s="68">
        <f t="shared" si="1"/>
        <v>0</v>
      </c>
      <c r="F5" s="26"/>
    </row>
    <row r="6" spans="1:26" ht="18" customHeight="1" x14ac:dyDescent="0.25">
      <c r="A6" s="2">
        <f t="shared" si="0"/>
        <v>0</v>
      </c>
      <c r="B6" s="60">
        <f>SUMIF(Raw_outdoorairflowrate!$A:$A, $A6, Raw_outdoorairflowrate!B:B)</f>
        <v>0</v>
      </c>
      <c r="C6" s="38">
        <f>SUMIF(Raw_outdoorairflowrate!$A:$A, $A6, Raw_outdoorairflowrate!C:C)</f>
        <v>0</v>
      </c>
      <c r="D6" s="38">
        <f>SUMIF(Raw_outdoorairflowrate!$A:$A, $A6, Raw_outdoorairflowrate!D:D)</f>
        <v>0</v>
      </c>
      <c r="E6" s="68">
        <f t="shared" si="1"/>
        <v>0</v>
      </c>
      <c r="F6" s="26"/>
    </row>
    <row r="7" spans="1:26" ht="18" customHeight="1" x14ac:dyDescent="0.25">
      <c r="A7" s="2">
        <f t="shared" si="0"/>
        <v>0</v>
      </c>
      <c r="B7" s="60">
        <f>SUMIF(Raw_outdoorairflowrate!$A:$A, $A7, Raw_outdoorairflowrate!B:B)</f>
        <v>0</v>
      </c>
      <c r="C7" s="38">
        <f>SUMIF(Raw_outdoorairflowrate!$A:$A, $A7, Raw_outdoorairflowrate!C:C)</f>
        <v>0</v>
      </c>
      <c r="D7" s="38">
        <f>SUMIF(Raw_outdoorairflowrate!$A:$A, $A7, Raw_outdoorairflowrate!D:D)</f>
        <v>0</v>
      </c>
      <c r="E7" s="68">
        <f t="shared" si="1"/>
        <v>0</v>
      </c>
      <c r="F7" s="26"/>
    </row>
    <row r="8" spans="1:26" ht="18" customHeight="1" x14ac:dyDescent="0.25">
      <c r="A8" s="2">
        <f t="shared" si="0"/>
        <v>0</v>
      </c>
      <c r="B8" s="60">
        <f>SUMIF(Raw_outdoorairflowrate!$A:$A, $A8, Raw_outdoorairflowrate!B:B)</f>
        <v>0</v>
      </c>
      <c r="C8" s="38">
        <f>SUMIF(Raw_outdoorairflowrate!$A:$A, $A8, Raw_outdoorairflowrate!C:C)</f>
        <v>0</v>
      </c>
      <c r="D8" s="38">
        <f>SUMIF(Raw_outdoorairflowrate!$A:$A, $A8, Raw_outdoorairflowrate!D:D)</f>
        <v>0</v>
      </c>
      <c r="E8" s="68">
        <f t="shared" si="1"/>
        <v>0</v>
      </c>
      <c r="F8" s="26"/>
    </row>
    <row r="9" spans="1:26" ht="18" customHeight="1" x14ac:dyDescent="0.25">
      <c r="A9" s="2">
        <f t="shared" si="0"/>
        <v>0</v>
      </c>
      <c r="B9" s="60">
        <f>SUMIF(Raw_outdoorairflowrate!$A:$A, $A9, Raw_outdoorairflowrate!B:B)</f>
        <v>0</v>
      </c>
      <c r="C9" s="38">
        <f>SUMIF(Raw_outdoorairflowrate!$A:$A, $A9, Raw_outdoorairflowrate!C:C)</f>
        <v>0</v>
      </c>
      <c r="D9" s="38">
        <f>SUMIF(Raw_outdoorairflowrate!$A:$A, $A9, Raw_outdoorairflowrate!D:D)</f>
        <v>0</v>
      </c>
      <c r="E9" s="68">
        <f t="shared" si="1"/>
        <v>0</v>
      </c>
      <c r="F9" s="26"/>
    </row>
    <row r="10" spans="1:26" ht="18" customHeight="1" x14ac:dyDescent="0.25">
      <c r="A10" s="2">
        <f t="shared" si="0"/>
        <v>0</v>
      </c>
      <c r="B10" s="60">
        <f>SUMIF(Raw_outdoorairflowrate!$A:$A, $A10, Raw_outdoorairflowrate!B:B)</f>
        <v>0</v>
      </c>
      <c r="C10" s="38">
        <f>SUMIF(Raw_outdoorairflowrate!$A:$A, $A10, Raw_outdoorairflowrate!C:C)</f>
        <v>0</v>
      </c>
      <c r="D10" s="38">
        <f>SUMIF(Raw_outdoorairflowrate!$A:$A, $A10, Raw_outdoorairflowrate!D:D)</f>
        <v>0</v>
      </c>
      <c r="E10" s="68">
        <f t="shared" si="1"/>
        <v>0</v>
      </c>
      <c r="F10" s="26"/>
    </row>
    <row r="11" spans="1:26" ht="26.25" customHeight="1" x14ac:dyDescent="0.25">
      <c r="A11" s="2">
        <f t="shared" si="0"/>
        <v>0</v>
      </c>
      <c r="B11" s="60">
        <f>SUMIF(Raw_outdoorairflowrate!$A:$A, $A11, Raw_outdoorairflowrate!B:B)</f>
        <v>0</v>
      </c>
      <c r="C11" s="38">
        <f>SUMIF(Raw_outdoorairflowrate!$A:$A, $A11, Raw_outdoorairflowrate!C:C)</f>
        <v>0</v>
      </c>
      <c r="D11" s="38">
        <f>SUMIF(Raw_outdoorairflowrate!$A:$A, $A11, Raw_outdoorairflowrate!D:D)</f>
        <v>0</v>
      </c>
      <c r="E11" s="60">
        <f t="shared" si="1"/>
        <v>0</v>
      </c>
      <c r="F11" s="26"/>
    </row>
    <row r="12" spans="1:26" ht="26.25" customHeight="1" x14ac:dyDescent="0.25">
      <c r="A12" s="2">
        <f t="shared" si="0"/>
        <v>0</v>
      </c>
      <c r="B12" s="60">
        <f>SUMIF(Raw_outdoorairflowrate!$A:$A, $A12, Raw_outdoorairflowrate!B:B)</f>
        <v>0</v>
      </c>
      <c r="C12" s="38">
        <f>SUMIF(Raw_outdoorairflowrate!$A:$A, $A12, Raw_outdoorairflowrate!C:C)</f>
        <v>0</v>
      </c>
      <c r="D12" s="38">
        <f>SUMIF(Raw_outdoorairflowrate!$A:$A, $A12, Raw_outdoorairflowrate!D:D)</f>
        <v>0</v>
      </c>
      <c r="E12" s="60">
        <f t="shared" ref="E12:E14" si="2">B12*D12</f>
        <v>0</v>
      </c>
      <c r="F12" s="26"/>
    </row>
    <row r="13" spans="1:26" ht="26.25" customHeight="1" x14ac:dyDescent="0.25">
      <c r="A13" s="2">
        <f t="shared" si="0"/>
        <v>0</v>
      </c>
      <c r="B13" s="60">
        <f>SUMIF(Raw_outdoorairflowrate!$A:$A, $A13, Raw_outdoorairflowrate!B:B)</f>
        <v>0</v>
      </c>
      <c r="C13" s="38">
        <f>SUMIF(Raw_outdoorairflowrate!$A:$A, $A13, Raw_outdoorairflowrate!C:C)</f>
        <v>0</v>
      </c>
      <c r="D13" s="38">
        <f>SUMIF(Raw_outdoorairflowrate!$A:$A, $A13, Raw_outdoorairflowrate!D:D)</f>
        <v>0</v>
      </c>
      <c r="E13" s="60">
        <f t="shared" si="2"/>
        <v>0</v>
      </c>
      <c r="F13" s="26"/>
    </row>
    <row r="14" spans="1:26" x14ac:dyDescent="0.25">
      <c r="A14" s="2">
        <f t="shared" si="0"/>
        <v>0</v>
      </c>
      <c r="B14" s="60">
        <f>SUMIF(Raw_outdoorairflowrate!$A:$A, $A14, Raw_outdoorairflowrate!B:B)</f>
        <v>0</v>
      </c>
      <c r="C14" s="38">
        <f>SUMIF(Raw_outdoorairflowrate!$A:$A, $A14, Raw_outdoorairflowrate!C:C)</f>
        <v>0</v>
      </c>
      <c r="D14" s="38">
        <f>SUMIF(Raw_outdoorairflowrate!$A:$A, $A14, Raw_outdoorairflowrate!D:D)</f>
        <v>0</v>
      </c>
      <c r="E14" s="60">
        <f t="shared" si="2"/>
        <v>0</v>
      </c>
      <c r="F14" s="26"/>
    </row>
    <row r="17" spans="1:20" ht="15.75" customHeight="1" x14ac:dyDescent="0.25">
      <c r="A17" s="99" t="str">
        <f>"OA Controller - "&amp;Prototype!A2</f>
        <v>OA Controller - 0</v>
      </c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</row>
    <row r="18" spans="1:20" x14ac:dyDescent="0.25">
      <c r="A18" s="19" t="s">
        <v>13</v>
      </c>
      <c r="B18" s="19" t="s">
        <v>18</v>
      </c>
      <c r="C18" s="19" t="s">
        <v>17</v>
      </c>
      <c r="D18" s="8" t="s">
        <v>74</v>
      </c>
      <c r="E18" s="8" t="s">
        <v>75</v>
      </c>
      <c r="F18" s="8" t="s">
        <v>76</v>
      </c>
      <c r="G18" s="8" t="s">
        <v>77</v>
      </c>
      <c r="H18" s="8" t="s">
        <v>78</v>
      </c>
      <c r="I18" s="8" t="s">
        <v>79</v>
      </c>
      <c r="J18" s="8" t="s">
        <v>80</v>
      </c>
      <c r="K18" s="8" t="s">
        <v>81</v>
      </c>
      <c r="L18" s="8" t="s">
        <v>82</v>
      </c>
      <c r="M18" s="8" t="s">
        <v>20</v>
      </c>
      <c r="N18" s="8" t="s">
        <v>21</v>
      </c>
      <c r="O18" s="8" t="s">
        <v>22</v>
      </c>
      <c r="P18" s="8" t="s">
        <v>23</v>
      </c>
      <c r="Q18" s="8" t="s">
        <v>24</v>
      </c>
      <c r="R18" s="8" t="s">
        <v>25</v>
      </c>
      <c r="S18" s="8" t="s">
        <v>26</v>
      </c>
      <c r="T18" s="8" t="s">
        <v>102</v>
      </c>
    </row>
    <row r="19" spans="1:20" x14ac:dyDescent="0.25">
      <c r="A19" s="100" t="s">
        <v>46</v>
      </c>
      <c r="B19" s="3" t="s">
        <v>39</v>
      </c>
      <c r="C19" s="3" t="s">
        <v>83</v>
      </c>
      <c r="D19" s="2" t="e" cm="1">
        <f t="array" ref="D19">_xlfn.XLOOKUP(
1,
(Raw_oacontroller!$B$2:$B$100=$B19)*(Raw_oacontroller!$A$2:$A$100=D$18),
Raw_oacontroller!$C$2:$C$100
)</f>
        <v>#N/A</v>
      </c>
      <c r="E19" s="2" t="e" cm="1">
        <f t="array" ref="E19">_xlfn.XLOOKUP(
1,
(Raw_oacontroller!$B$2:$B$100=$B19)*(Raw_oacontroller!$A$2:$A$100=E$18),
Raw_oacontroller!$C$2:$C$100
)</f>
        <v>#N/A</v>
      </c>
      <c r="F19" s="2" t="e" cm="1">
        <f t="array" ref="F19">_xlfn.XLOOKUP(
1,
(Raw_oacontroller!$B$2:$B$100=$B19)*(Raw_oacontroller!$A$2:$A$100=F$18),
Raw_oacontroller!$C$2:$C$100
)</f>
        <v>#N/A</v>
      </c>
      <c r="G19" s="2" t="e" cm="1">
        <f t="array" ref="G19">_xlfn.XLOOKUP(
1,
(Raw_oacontroller!$B$2:$B$100=$B19)*(Raw_oacontroller!$A$2:$A$100=G$18),
Raw_oacontroller!$C$2:$C$100
)</f>
        <v>#N/A</v>
      </c>
      <c r="H19" s="2" t="e" cm="1">
        <f t="array" ref="H19">_xlfn.XLOOKUP(
1,
(Raw_oacontroller!$B$2:$B$100=$B19)*(Raw_oacontroller!$A$2:$A$100=H$18),
Raw_oacontroller!$C$2:$C$100
)</f>
        <v>#N/A</v>
      </c>
      <c r="I19" s="2" t="e" cm="1">
        <f t="array" ref="I19">_xlfn.XLOOKUP(
1,
(Raw_oacontroller!$B$2:$B$100=$B19)*(Raw_oacontroller!$A$2:$A$100=I$18),
Raw_oacontroller!$C$2:$C$100
)</f>
        <v>#N/A</v>
      </c>
      <c r="J19" s="2" t="e" cm="1">
        <f t="array" ref="J19">_xlfn.XLOOKUP(
1,
(Raw_oacontroller!$B$2:$B$100=$B19)*(Raw_oacontroller!$A$2:$A$100=J$18),
Raw_oacontroller!$C$2:$C$100
)</f>
        <v>#N/A</v>
      </c>
      <c r="K19" s="2" t="e" cm="1">
        <f t="array" ref="K19">_xlfn.XLOOKUP(
1,
(Raw_oacontroller!$B$2:$B$100=$B19)*(Raw_oacontroller!$A$2:$A$100=K$18),
Raw_oacontroller!$C$2:$C$100
)</f>
        <v>#N/A</v>
      </c>
      <c r="L19" s="2" t="e" cm="1">
        <f t="array" ref="L19">_xlfn.XLOOKUP(
1,
(Raw_oacontroller!$B$2:$B$100=$B19)*(Raw_oacontroller!$A$2:$A$100=L$18),
Raw_oacontroller!$C$2:$C$100
)</f>
        <v>#N/A</v>
      </c>
      <c r="M19" s="2" t="e" cm="1">
        <f t="array" ref="M19">_xlfn.XLOOKUP(
1,
(Raw_oacontroller!$B$2:$B$100=$B19)*(Raw_oacontroller!$A$2:$A$100=M$18),
Raw_oacontroller!$C$2:$C$100
)</f>
        <v>#N/A</v>
      </c>
      <c r="N19" s="2" t="e" cm="1">
        <f t="array" ref="N19">_xlfn.XLOOKUP(
1,
(Raw_oacontroller!$B$2:$B$100=$B19)*(Raw_oacontroller!$A$2:$A$100=N$18),
Raw_oacontroller!$C$2:$C$100
)</f>
        <v>#N/A</v>
      </c>
      <c r="O19" s="2" t="e" cm="1">
        <f t="array" ref="O19">_xlfn.XLOOKUP(
1,
(Raw_oacontroller!$B$2:$B$100=$B19)*(Raw_oacontroller!$A$2:$A$100=O$18),
Raw_oacontroller!$C$2:$C$100
)</f>
        <v>#N/A</v>
      </c>
      <c r="P19" s="2" t="e" cm="1">
        <f t="array" ref="P19">_xlfn.XLOOKUP(
1,
(Raw_oacontroller!$B$2:$B$100=$B19)*(Raw_oacontroller!$A$2:$A$100=P$18),
Raw_oacontroller!$C$2:$C$100
)</f>
        <v>#N/A</v>
      </c>
      <c r="Q19" s="2" t="e" cm="1">
        <f t="array" ref="Q19">_xlfn.XLOOKUP(
1,
(Raw_oacontroller!$B$2:$B$100=$B19)*(Raw_oacontroller!$A$2:$A$100=Q$18),
Raw_oacontroller!$C$2:$C$100
)</f>
        <v>#N/A</v>
      </c>
      <c r="R19" s="2" t="e" cm="1">
        <f t="array" ref="R19">_xlfn.XLOOKUP(
1,
(Raw_oacontroller!$B$2:$B$100=$B19)*(Raw_oacontroller!$A$2:$A$100=R$18),
Raw_oacontroller!$C$2:$C$100
)</f>
        <v>#N/A</v>
      </c>
      <c r="S19" s="2" t="e" cm="1">
        <f t="array" ref="S19">_xlfn.XLOOKUP(
1,
(Raw_oacontroller!$B$2:$B$100=$B19)*(Raw_oacontroller!$A$2:$A$100=S$18),
Raw_oacontroller!$C$2:$C$100
)</f>
        <v>#N/A</v>
      </c>
      <c r="T19" s="26"/>
    </row>
    <row r="20" spans="1:20" x14ac:dyDescent="0.25">
      <c r="A20" s="100"/>
      <c r="B20" s="2" t="s">
        <v>40</v>
      </c>
      <c r="C20" s="3" t="s">
        <v>83</v>
      </c>
      <c r="D20" s="2" t="e" cm="1">
        <f t="array" ref="D20">_xlfn.XLOOKUP(
1,
(Raw_oacontroller!$B$2:$B$100=$B20)*(Raw_oacontroller!$A$2:$A$100=D$18),
Raw_oacontroller!$C$2:$C$100
)</f>
        <v>#N/A</v>
      </c>
      <c r="E20" s="2" t="e" cm="1">
        <f t="array" ref="E20">_xlfn.XLOOKUP(
1,
(Raw_oacontroller!$B$2:$B$100=$B20)*(Raw_oacontroller!$A$2:$A$100=E$18),
Raw_oacontroller!$C$2:$C$100
)</f>
        <v>#N/A</v>
      </c>
      <c r="F20" s="2" t="e" cm="1">
        <f t="array" ref="F20">_xlfn.XLOOKUP(
1,
(Raw_oacontroller!$B$2:$B$100=$B20)*(Raw_oacontroller!$A$2:$A$100=F$18),
Raw_oacontroller!$C$2:$C$100
)</f>
        <v>#N/A</v>
      </c>
      <c r="G20" s="2" t="e" cm="1">
        <f t="array" ref="G20">_xlfn.XLOOKUP(
1,
(Raw_oacontroller!$B$2:$B$100=$B20)*(Raw_oacontroller!$A$2:$A$100=G$18),
Raw_oacontroller!$C$2:$C$100
)</f>
        <v>#N/A</v>
      </c>
      <c r="H20" s="2" t="e" cm="1">
        <f t="array" ref="H20">_xlfn.XLOOKUP(
1,
(Raw_oacontroller!$B$2:$B$100=$B20)*(Raw_oacontroller!$A$2:$A$100=H$18),
Raw_oacontroller!$C$2:$C$100
)</f>
        <v>#N/A</v>
      </c>
      <c r="I20" s="2" t="e" cm="1">
        <f t="array" ref="I20">_xlfn.XLOOKUP(
1,
(Raw_oacontroller!$B$2:$B$100=$B20)*(Raw_oacontroller!$A$2:$A$100=I$18),
Raw_oacontroller!$C$2:$C$100
)</f>
        <v>#N/A</v>
      </c>
      <c r="J20" s="2" t="e" cm="1">
        <f t="array" ref="J20">_xlfn.XLOOKUP(
1,
(Raw_oacontroller!$B$2:$B$100=$B20)*(Raw_oacontroller!$A$2:$A$100=J$18),
Raw_oacontroller!$C$2:$C$100
)</f>
        <v>#N/A</v>
      </c>
      <c r="K20" s="2" t="e" cm="1">
        <f t="array" ref="K20">_xlfn.XLOOKUP(
1,
(Raw_oacontroller!$B$2:$B$100=$B20)*(Raw_oacontroller!$A$2:$A$100=K$18),
Raw_oacontroller!$C$2:$C$100
)</f>
        <v>#N/A</v>
      </c>
      <c r="L20" s="2" t="e" cm="1">
        <f t="array" ref="L20">_xlfn.XLOOKUP(
1,
(Raw_oacontroller!$B$2:$B$100=$B20)*(Raw_oacontroller!$A$2:$A$100=L$18),
Raw_oacontroller!$C$2:$C$100
)</f>
        <v>#N/A</v>
      </c>
      <c r="M20" s="2" t="e" cm="1">
        <f t="array" ref="M20">_xlfn.XLOOKUP(
1,
(Raw_oacontroller!$B$2:$B$100=$B20)*(Raw_oacontroller!$A$2:$A$100=M$18),
Raw_oacontroller!$C$2:$C$100
)</f>
        <v>#N/A</v>
      </c>
      <c r="N20" s="2" t="e" cm="1">
        <f t="array" ref="N20">_xlfn.XLOOKUP(
1,
(Raw_oacontroller!$B$2:$B$100=$B20)*(Raw_oacontroller!$A$2:$A$100=N$18),
Raw_oacontroller!$C$2:$C$100
)</f>
        <v>#N/A</v>
      </c>
      <c r="O20" s="2" t="e" cm="1">
        <f t="array" ref="O20">_xlfn.XLOOKUP(
1,
(Raw_oacontroller!$B$2:$B$100=$B20)*(Raw_oacontroller!$A$2:$A$100=O$18),
Raw_oacontroller!$C$2:$C$100
)</f>
        <v>#N/A</v>
      </c>
      <c r="P20" s="2" t="e" cm="1">
        <f t="array" ref="P20">_xlfn.XLOOKUP(
1,
(Raw_oacontroller!$B$2:$B$100=$B20)*(Raw_oacontroller!$A$2:$A$100=P$18),
Raw_oacontroller!$C$2:$C$100
)</f>
        <v>#N/A</v>
      </c>
      <c r="Q20" s="2" t="e" cm="1">
        <f t="array" ref="Q20">_xlfn.XLOOKUP(
1,
(Raw_oacontroller!$B$2:$B$100=$B20)*(Raw_oacontroller!$A$2:$A$100=Q$18),
Raw_oacontroller!$C$2:$C$100
)</f>
        <v>#N/A</v>
      </c>
      <c r="R20" s="2" t="e" cm="1">
        <f t="array" ref="R20">_xlfn.XLOOKUP(
1,
(Raw_oacontroller!$B$2:$B$100=$B20)*(Raw_oacontroller!$A$2:$A$100=R$18),
Raw_oacontroller!$C$2:$C$100
)</f>
        <v>#N/A</v>
      </c>
      <c r="S20" s="2" t="e" cm="1">
        <f t="array" ref="S20">_xlfn.XLOOKUP(
1,
(Raw_oacontroller!$B$2:$B$100=$B20)*(Raw_oacontroller!$A$2:$A$100=S$18),
Raw_oacontroller!$C$2:$C$100
)</f>
        <v>#N/A</v>
      </c>
      <c r="T20" s="26"/>
    </row>
    <row r="23" spans="1:20" ht="15.75" x14ac:dyDescent="0.25">
      <c r="A23" s="87" t="str">
        <f>"Exhaust hood - "&amp;Prototype!A2</f>
        <v>Exhaust hood - 0</v>
      </c>
      <c r="B23" s="87"/>
      <c r="C23" s="87"/>
      <c r="D23" s="87"/>
      <c r="E23" s="87"/>
    </row>
    <row r="24" spans="1:20" ht="27" x14ac:dyDescent="0.25">
      <c r="A24" s="16" t="s">
        <v>110</v>
      </c>
      <c r="B24" s="16" t="s">
        <v>111</v>
      </c>
      <c r="C24" s="16" t="s">
        <v>112</v>
      </c>
      <c r="D24" s="16" t="s">
        <v>113</v>
      </c>
      <c r="E24" s="16" t="s">
        <v>101</v>
      </c>
    </row>
    <row r="25" spans="1:20" x14ac:dyDescent="0.25">
      <c r="A25" s="4" t="s">
        <v>92</v>
      </c>
      <c r="B25" s="4" t="s">
        <v>92</v>
      </c>
      <c r="C25" s="4" t="s">
        <v>92</v>
      </c>
      <c r="D25" s="4" t="s">
        <v>92</v>
      </c>
      <c r="E25" s="4"/>
    </row>
  </sheetData>
  <mergeCells count="4">
    <mergeCell ref="A23:E23"/>
    <mergeCell ref="A19:A20"/>
    <mergeCell ref="A1:F1"/>
    <mergeCell ref="A17:T1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16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37" t="s">
        <v>58</v>
      </c>
      <c r="B1" s="37" t="s">
        <v>96</v>
      </c>
      <c r="C1" s="37" t="s">
        <v>32</v>
      </c>
      <c r="D1" s="37" t="s">
        <v>33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0</v>
      </c>
      <c r="B3">
        <v>0</v>
      </c>
      <c r="C3">
        <v>0</v>
      </c>
      <c r="D3">
        <v>0</v>
      </c>
    </row>
    <row r="4" spans="1:4" x14ac:dyDescent="0.25">
      <c r="A4">
        <v>0</v>
      </c>
      <c r="B4">
        <v>0</v>
      </c>
      <c r="C4">
        <v>0</v>
      </c>
      <c r="D4">
        <v>0</v>
      </c>
    </row>
    <row r="5" spans="1:4" x14ac:dyDescent="0.25">
      <c r="A5">
        <v>0</v>
      </c>
      <c r="B5">
        <v>0</v>
      </c>
      <c r="C5">
        <v>0</v>
      </c>
      <c r="D5">
        <v>0</v>
      </c>
    </row>
    <row r="6" spans="1:4" x14ac:dyDescent="0.25">
      <c r="A6">
        <v>0</v>
      </c>
      <c r="B6">
        <v>0</v>
      </c>
      <c r="C6">
        <v>0</v>
      </c>
      <c r="D6">
        <v>0</v>
      </c>
    </row>
    <row r="7" spans="1:4" x14ac:dyDescent="0.25">
      <c r="A7">
        <v>0</v>
      </c>
      <c r="B7">
        <v>0</v>
      </c>
      <c r="C7">
        <v>0</v>
      </c>
      <c r="D7">
        <v>0</v>
      </c>
    </row>
    <row r="8" spans="1:4" x14ac:dyDescent="0.25">
      <c r="A8">
        <v>0</v>
      </c>
      <c r="B8">
        <v>0</v>
      </c>
      <c r="C8">
        <v>0</v>
      </c>
      <c r="D8">
        <v>0</v>
      </c>
    </row>
    <row r="9" spans="1:4" x14ac:dyDescent="0.25">
      <c r="A9">
        <v>0</v>
      </c>
      <c r="B9">
        <v>0</v>
      </c>
      <c r="C9">
        <v>0</v>
      </c>
      <c r="D9">
        <v>0</v>
      </c>
    </row>
    <row r="10" spans="1:4" x14ac:dyDescent="0.25">
      <c r="A10">
        <v>0</v>
      </c>
      <c r="B10">
        <v>0</v>
      </c>
      <c r="C10">
        <v>0</v>
      </c>
      <c r="D10">
        <v>0</v>
      </c>
    </row>
    <row r="11" spans="1:4" x14ac:dyDescent="0.25">
      <c r="A11">
        <v>0</v>
      </c>
      <c r="B11">
        <v>0</v>
      </c>
      <c r="C11">
        <v>0</v>
      </c>
      <c r="D11">
        <v>0</v>
      </c>
    </row>
    <row r="12" spans="1:4" x14ac:dyDescent="0.25">
      <c r="A12">
        <v>0</v>
      </c>
      <c r="B12">
        <v>0</v>
      </c>
      <c r="C12">
        <v>0</v>
      </c>
      <c r="D12">
        <v>0</v>
      </c>
    </row>
    <row r="13" spans="1:4" x14ac:dyDescent="0.25">
      <c r="A13">
        <v>0</v>
      </c>
      <c r="B13">
        <v>0</v>
      </c>
      <c r="C13">
        <v>0</v>
      </c>
      <c r="D13">
        <v>0</v>
      </c>
    </row>
    <row r="14" spans="1:4" x14ac:dyDescent="0.25">
      <c r="A14">
        <v>0</v>
      </c>
      <c r="B14">
        <v>0</v>
      </c>
      <c r="C14">
        <v>0</v>
      </c>
      <c r="D14">
        <v>0</v>
      </c>
    </row>
    <row r="15" spans="1:4" x14ac:dyDescent="0.25">
      <c r="A15">
        <v>0</v>
      </c>
      <c r="B15">
        <v>0</v>
      </c>
      <c r="C15">
        <v>0</v>
      </c>
      <c r="D15">
        <v>0</v>
      </c>
    </row>
    <row r="16" spans="1:4" x14ac:dyDescent="0.25">
      <c r="A16">
        <v>0</v>
      </c>
      <c r="B16">
        <v>0</v>
      </c>
      <c r="C16">
        <v>0</v>
      </c>
      <c r="D16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37" t="s">
        <v>169</v>
      </c>
      <c r="B1" s="37" t="s">
        <v>18</v>
      </c>
      <c r="C1" s="37" t="s">
        <v>249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0</v>
      </c>
      <c r="B3">
        <v>0</v>
      </c>
      <c r="C3">
        <v>0</v>
      </c>
    </row>
    <row r="4" spans="1:3" x14ac:dyDescent="0.25">
      <c r="A4">
        <v>0</v>
      </c>
      <c r="B4">
        <v>0</v>
      </c>
      <c r="C4">
        <v>0</v>
      </c>
    </row>
    <row r="5" spans="1:3" x14ac:dyDescent="0.25">
      <c r="A5">
        <v>0</v>
      </c>
      <c r="B5">
        <v>0</v>
      </c>
      <c r="C5">
        <v>0</v>
      </c>
    </row>
    <row r="6" spans="1:3" x14ac:dyDescent="0.25">
      <c r="A6">
        <v>0</v>
      </c>
      <c r="B6">
        <v>0</v>
      </c>
      <c r="C6">
        <v>0</v>
      </c>
    </row>
    <row r="7" spans="1:3" x14ac:dyDescent="0.25">
      <c r="A7">
        <v>0</v>
      </c>
      <c r="B7">
        <v>0</v>
      </c>
      <c r="C7">
        <v>0</v>
      </c>
    </row>
    <row r="8" spans="1:3" x14ac:dyDescent="0.25">
      <c r="A8">
        <v>0</v>
      </c>
      <c r="B8">
        <v>0</v>
      </c>
      <c r="C8">
        <v>0</v>
      </c>
    </row>
    <row r="9" spans="1:3" x14ac:dyDescent="0.25">
      <c r="A9">
        <v>0</v>
      </c>
      <c r="B9">
        <v>0</v>
      </c>
      <c r="C9">
        <v>0</v>
      </c>
    </row>
    <row r="10" spans="1:3" x14ac:dyDescent="0.25">
      <c r="A10">
        <v>0</v>
      </c>
      <c r="B10">
        <v>0</v>
      </c>
      <c r="C10">
        <v>0</v>
      </c>
    </row>
    <row r="11" spans="1:3" x14ac:dyDescent="0.25">
      <c r="A11">
        <v>0</v>
      </c>
      <c r="B11">
        <v>0</v>
      </c>
      <c r="C11">
        <v>0</v>
      </c>
    </row>
    <row r="12" spans="1:3" x14ac:dyDescent="0.25">
      <c r="A12">
        <v>0</v>
      </c>
      <c r="B12">
        <v>0</v>
      </c>
      <c r="C12">
        <v>0</v>
      </c>
    </row>
    <row r="13" spans="1:3" x14ac:dyDescent="0.25">
      <c r="A13">
        <v>0</v>
      </c>
      <c r="B13">
        <v>0</v>
      </c>
      <c r="C13">
        <v>0</v>
      </c>
    </row>
    <row r="14" spans="1:3" x14ac:dyDescent="0.25">
      <c r="A14">
        <v>0</v>
      </c>
      <c r="B14">
        <v>0</v>
      </c>
      <c r="C14">
        <v>0</v>
      </c>
    </row>
    <row r="15" spans="1:3" x14ac:dyDescent="0.25">
      <c r="A15">
        <v>0</v>
      </c>
      <c r="B15">
        <v>0</v>
      </c>
      <c r="C15">
        <v>0</v>
      </c>
    </row>
    <row r="16" spans="1:3" x14ac:dyDescent="0.25">
      <c r="A16">
        <v>0</v>
      </c>
      <c r="B16">
        <v>0</v>
      </c>
      <c r="C16">
        <v>0</v>
      </c>
    </row>
    <row r="17" spans="1:3" x14ac:dyDescent="0.25">
      <c r="A17">
        <v>0</v>
      </c>
      <c r="B17">
        <v>0</v>
      </c>
      <c r="C17">
        <v>0</v>
      </c>
    </row>
    <row r="18" spans="1:3" x14ac:dyDescent="0.25">
      <c r="A18">
        <v>0</v>
      </c>
      <c r="B18">
        <v>0</v>
      </c>
      <c r="C18">
        <v>0</v>
      </c>
    </row>
    <row r="19" spans="1:3" x14ac:dyDescent="0.25">
      <c r="A19">
        <v>0</v>
      </c>
      <c r="B19">
        <v>0</v>
      </c>
      <c r="C19">
        <v>0</v>
      </c>
    </row>
    <row r="20" spans="1:3" x14ac:dyDescent="0.25">
      <c r="A20">
        <v>0</v>
      </c>
      <c r="B20">
        <v>0</v>
      </c>
      <c r="C20">
        <v>0</v>
      </c>
    </row>
    <row r="21" spans="1:3" x14ac:dyDescent="0.25">
      <c r="A21">
        <v>0</v>
      </c>
      <c r="B21">
        <v>0</v>
      </c>
      <c r="C21">
        <v>0</v>
      </c>
    </row>
    <row r="22" spans="1:3" x14ac:dyDescent="0.25">
      <c r="A22">
        <v>0</v>
      </c>
      <c r="B22">
        <v>0</v>
      </c>
      <c r="C22">
        <v>0</v>
      </c>
    </row>
    <row r="23" spans="1:3" x14ac:dyDescent="0.25">
      <c r="A23">
        <v>0</v>
      </c>
      <c r="B23">
        <v>0</v>
      </c>
      <c r="C23">
        <v>0</v>
      </c>
    </row>
    <row r="24" spans="1:3" x14ac:dyDescent="0.25">
      <c r="A24">
        <v>0</v>
      </c>
      <c r="B24">
        <v>0</v>
      </c>
      <c r="C24">
        <v>0</v>
      </c>
    </row>
    <row r="25" spans="1:3" x14ac:dyDescent="0.25">
      <c r="A25">
        <v>0</v>
      </c>
      <c r="B25">
        <v>0</v>
      </c>
      <c r="C25">
        <v>0</v>
      </c>
    </row>
    <row r="26" spans="1:3" x14ac:dyDescent="0.25">
      <c r="A26">
        <v>0</v>
      </c>
      <c r="B26">
        <v>0</v>
      </c>
      <c r="C26">
        <v>0</v>
      </c>
    </row>
    <row r="27" spans="1:3" x14ac:dyDescent="0.25">
      <c r="A27">
        <v>0</v>
      </c>
      <c r="B27">
        <v>0</v>
      </c>
      <c r="C27">
        <v>0</v>
      </c>
    </row>
    <row r="28" spans="1:3" x14ac:dyDescent="0.25">
      <c r="A28">
        <v>0</v>
      </c>
      <c r="B28">
        <v>0</v>
      </c>
      <c r="C28">
        <v>0</v>
      </c>
    </row>
    <row r="29" spans="1:3" x14ac:dyDescent="0.25">
      <c r="A29">
        <v>0</v>
      </c>
      <c r="B29">
        <v>0</v>
      </c>
      <c r="C29">
        <v>0</v>
      </c>
    </row>
    <row r="30" spans="1:3" x14ac:dyDescent="0.25">
      <c r="A30">
        <v>0</v>
      </c>
      <c r="B30">
        <v>0</v>
      </c>
      <c r="C30">
        <v>0</v>
      </c>
    </row>
    <row r="31" spans="1:3" x14ac:dyDescent="0.25">
      <c r="A31">
        <v>0</v>
      </c>
      <c r="B31">
        <v>0</v>
      </c>
      <c r="C31">
        <v>0</v>
      </c>
    </row>
    <row r="32" spans="1:3" x14ac:dyDescent="0.25">
      <c r="A32">
        <v>0</v>
      </c>
      <c r="B32">
        <v>0</v>
      </c>
      <c r="C32">
        <v>0</v>
      </c>
    </row>
    <row r="33" spans="1:3" x14ac:dyDescent="0.25">
      <c r="A33">
        <v>0</v>
      </c>
      <c r="B33">
        <v>0</v>
      </c>
      <c r="C33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61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87" t="str">
        <f>"Water Heater - "&amp;Prototype!A2</f>
        <v>Water Heater - 0</v>
      </c>
      <c r="B1" s="87"/>
      <c r="C1" s="87"/>
      <c r="D1" s="87"/>
      <c r="E1" s="87"/>
      <c r="F1" s="87"/>
      <c r="G1" s="87"/>
      <c r="H1" s="87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72</v>
      </c>
      <c r="E2" s="103" t="s">
        <v>59</v>
      </c>
      <c r="F2" s="103" t="s">
        <v>37</v>
      </c>
      <c r="G2" s="103"/>
      <c r="H2" s="103" t="s">
        <v>102</v>
      </c>
    </row>
    <row r="3" spans="1:8" ht="15" customHeight="1" x14ac:dyDescent="0.25">
      <c r="A3" s="103"/>
      <c r="B3" s="103"/>
      <c r="C3" s="103"/>
      <c r="D3" s="105"/>
      <c r="E3" s="103"/>
      <c r="F3" s="9" t="s">
        <v>53</v>
      </c>
      <c r="G3" s="9" t="s">
        <v>54</v>
      </c>
      <c r="H3" s="103"/>
    </row>
    <row r="4" spans="1:8" x14ac:dyDescent="0.25">
      <c r="A4" s="30" t="s">
        <v>49</v>
      </c>
      <c r="B4" s="63" t="s">
        <v>55</v>
      </c>
      <c r="C4" s="77">
        <f>Raw_waterheater!B2</f>
        <v>0</v>
      </c>
      <c r="D4" s="76">
        <f>Raw_waterheater!C2</f>
        <v>0</v>
      </c>
      <c r="E4" s="77">
        <f>Raw_waterheater!D2</f>
        <v>0</v>
      </c>
      <c r="F4" s="77">
        <f>Raw_waterheater!E2</f>
        <v>0</v>
      </c>
      <c r="G4" s="77">
        <f>Raw_waterheater!F2</f>
        <v>0</v>
      </c>
      <c r="H4" s="26"/>
    </row>
    <row r="5" spans="1:8" x14ac:dyDescent="0.25">
      <c r="A5" s="30" t="s">
        <v>40</v>
      </c>
      <c r="B5" s="63" t="s">
        <v>55</v>
      </c>
      <c r="C5" s="77">
        <f>Raw_waterheater!B3</f>
        <v>0</v>
      </c>
      <c r="D5" s="76">
        <f>Raw_waterheater!C3</f>
        <v>0</v>
      </c>
      <c r="E5" s="77">
        <f>Raw_waterheater!D3</f>
        <v>0</v>
      </c>
      <c r="F5" s="77">
        <f>Raw_waterheater!E3</f>
        <v>0</v>
      </c>
      <c r="G5" s="77">
        <f>Raw_waterheater!F3</f>
        <v>0</v>
      </c>
      <c r="H5" s="26"/>
    </row>
    <row r="8" spans="1:8" ht="15.75" customHeight="1" x14ac:dyDescent="0.25">
      <c r="A8" s="102" t="str">
        <f>"Peak Hot Water Consumption - "&amp;Prototype!A2</f>
        <v>Peak Hot Water Consumption - 0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51</v>
      </c>
      <c r="B9" s="9" t="s">
        <v>327</v>
      </c>
      <c r="C9" s="9" t="s">
        <v>114</v>
      </c>
      <c r="D9" s="9" t="s">
        <v>115</v>
      </c>
      <c r="E9" s="9" t="s">
        <v>116</v>
      </c>
      <c r="F9" s="9" t="s">
        <v>117</v>
      </c>
      <c r="G9" s="9" t="s">
        <v>102</v>
      </c>
    </row>
    <row r="10" spans="1:8" x14ac:dyDescent="0.25">
      <c r="A10" s="65" t="str">
        <f>IFERROR(Zones!B3,0)</f>
        <v/>
      </c>
      <c r="B10" s="69" t="str">
        <f>IFERROR(Zones!H3,0)</f>
        <v/>
      </c>
      <c r="C10" s="66" t="str">
        <f>IFERROR(Zones!K3,0)</f>
        <v/>
      </c>
      <c r="D10" s="64">
        <f>IFERROR(E10/C10,0)</f>
        <v>0</v>
      </c>
      <c r="E10" s="79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0" s="80">
        <f>E10/60</f>
        <v>0</v>
      </c>
      <c r="G10" s="81"/>
    </row>
    <row r="11" spans="1:8" x14ac:dyDescent="0.25">
      <c r="A11" s="65" t="str">
        <f>IFERROR(Zones!B4,0)</f>
        <v/>
      </c>
      <c r="B11" s="69" t="str">
        <f>IFERROR(Zones!H4,0)</f>
        <v/>
      </c>
      <c r="C11" s="66" t="str">
        <f>IFERROR(Zones!K4,0)</f>
        <v/>
      </c>
      <c r="D11" s="64">
        <f t="shared" ref="D11:D60" si="0">IFERROR(E11/C11,0)</f>
        <v>0</v>
      </c>
      <c r="E11" s="79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1" s="80">
        <f t="shared" ref="F11:F60" si="1">E11/60</f>
        <v>0</v>
      </c>
      <c r="G11" s="81"/>
    </row>
    <row r="12" spans="1:8" x14ac:dyDescent="0.25">
      <c r="A12" s="65" t="str">
        <f>IFERROR(Zones!B5,0)</f>
        <v/>
      </c>
      <c r="B12" s="69" t="str">
        <f>IFERROR(Zones!H5,0)</f>
        <v/>
      </c>
      <c r="C12" s="66" t="str">
        <f>IFERROR(Zones!K5,0)</f>
        <v/>
      </c>
      <c r="D12" s="64">
        <f t="shared" si="0"/>
        <v>0</v>
      </c>
      <c r="E12" s="79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2" s="80">
        <f t="shared" si="1"/>
        <v>0</v>
      </c>
      <c r="G12" s="81"/>
    </row>
    <row r="13" spans="1:8" x14ac:dyDescent="0.25">
      <c r="A13" s="65" t="str">
        <f>IFERROR(Zones!B6,0)</f>
        <v/>
      </c>
      <c r="B13" s="69" t="str">
        <f>IFERROR(Zones!H6,0)</f>
        <v/>
      </c>
      <c r="C13" s="66" t="str">
        <f>IFERROR(Zones!K6,0)</f>
        <v/>
      </c>
      <c r="D13" s="64">
        <f t="shared" si="0"/>
        <v>0</v>
      </c>
      <c r="E13" s="79" cm="1">
        <f t="array" ref="E13">_xlfn.LET(
  _xlpm.tgt,
    TRIM(
      SUBSTITUTE(
        SUBSTITUTE(
          SUBSTITUTE(
            SUBSTITUTE(
              SUBSTITUTE(UPPER(A13),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3" s="80">
        <f t="shared" si="1"/>
        <v>0</v>
      </c>
      <c r="G13" s="81"/>
    </row>
    <row r="14" spans="1:8" x14ac:dyDescent="0.25">
      <c r="A14" s="65" t="str">
        <f>IFERROR(Zones!B7,0)</f>
        <v/>
      </c>
      <c r="B14" s="69" t="str">
        <f>IFERROR(Zones!H7,0)</f>
        <v/>
      </c>
      <c r="C14" s="66" t="str">
        <f>IFERROR(Zones!K7,0)</f>
        <v/>
      </c>
      <c r="D14" s="64">
        <f t="shared" si="0"/>
        <v>0</v>
      </c>
      <c r="E14" s="79" cm="1">
        <f t="array" ref="E14">_xlfn.LET(
  _xlpm.tgt,
    TRIM(
      SUBSTITUTE(
        SUBSTITUTE(
          SUBSTITUTE(
            SUBSTITUTE(
              SUBSTITUTE(UPPER(A14),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4" s="80">
        <f t="shared" si="1"/>
        <v>0</v>
      </c>
      <c r="G14" s="81"/>
    </row>
    <row r="15" spans="1:8" x14ac:dyDescent="0.25">
      <c r="A15" s="65" t="str">
        <f>IFERROR(Zones!B8,0)</f>
        <v/>
      </c>
      <c r="B15" s="69" t="str">
        <f>IFERROR(Zones!H8,0)</f>
        <v/>
      </c>
      <c r="C15" s="66" t="str">
        <f>IFERROR(Zones!K8,0)</f>
        <v/>
      </c>
      <c r="D15" s="64">
        <f t="shared" si="0"/>
        <v>0</v>
      </c>
      <c r="E15" s="79" cm="1">
        <f t="array" ref="E15">_xlfn.LET(
  _xlpm.tgt,
    TRIM(
      SUBSTITUTE(
        SUBSTITUTE(
          SUBSTITUTE(
            SUBSTITUTE(
              SUBSTITUTE(UPPER(A15),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5" s="80">
        <f t="shared" si="1"/>
        <v>0</v>
      </c>
      <c r="G15" s="81"/>
    </row>
    <row r="16" spans="1:8" x14ac:dyDescent="0.25">
      <c r="A16" s="65" t="str">
        <f>IFERROR(Zones!B9,0)</f>
        <v/>
      </c>
      <c r="B16" s="69" t="str">
        <f>IFERROR(Zones!H9,0)</f>
        <v/>
      </c>
      <c r="C16" s="66" t="str">
        <f>IFERROR(Zones!K9,0)</f>
        <v/>
      </c>
      <c r="D16" s="64">
        <f t="shared" si="0"/>
        <v>0</v>
      </c>
      <c r="E16" s="79" cm="1">
        <f t="array" ref="E16">_xlfn.LET(
  _xlpm.tgt,
    TRIM(
      SUBSTITUTE(
        SUBSTITUTE(
          SUBSTITUTE(
            SUBSTITUTE(
              SUBSTITUTE(UPPER(A16),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6" s="80">
        <f t="shared" si="1"/>
        <v>0</v>
      </c>
      <c r="G16" s="81"/>
    </row>
    <row r="17" spans="1:7" x14ac:dyDescent="0.25">
      <c r="A17" s="65" t="str">
        <f>IFERROR(Zones!B10,0)</f>
        <v/>
      </c>
      <c r="B17" s="69" t="str">
        <f>IFERROR(Zones!H10,0)</f>
        <v/>
      </c>
      <c r="C17" s="66" t="str">
        <f>IFERROR(Zones!K10,0)</f>
        <v/>
      </c>
      <c r="D17" s="64">
        <f t="shared" si="0"/>
        <v>0</v>
      </c>
      <c r="E17" s="79" cm="1">
        <f t="array" ref="E17">_xlfn.LET(
  _xlpm.tgt,
    TRIM(
      SUBSTITUTE(
        SUBSTITUTE(
          SUBSTITUTE(
            SUBSTITUTE(
              SUBSTITUTE(UPPER(A17),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7" s="80">
        <f t="shared" si="1"/>
        <v>0</v>
      </c>
      <c r="G17" s="81"/>
    </row>
    <row r="18" spans="1:7" x14ac:dyDescent="0.25">
      <c r="A18" s="65" t="str">
        <f>IFERROR(Zones!B11,0)</f>
        <v/>
      </c>
      <c r="B18" s="69" t="str">
        <f>IFERROR(Zones!H11,0)</f>
        <v/>
      </c>
      <c r="C18" s="66" t="str">
        <f>IFERROR(Zones!K11,0)</f>
        <v/>
      </c>
      <c r="D18" s="64">
        <f t="shared" si="0"/>
        <v>0</v>
      </c>
      <c r="E18" s="79" cm="1">
        <f t="array" ref="E18">_xlfn.LET(
  _xlpm.tgt,
    TRIM(
      SUBSTITUTE(
        SUBSTITUTE(
          SUBSTITUTE(
            SUBSTITUTE(
              SUBSTITUTE(UPPER(A18),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8" s="80">
        <f t="shared" si="1"/>
        <v>0</v>
      </c>
      <c r="G18" s="81"/>
    </row>
    <row r="19" spans="1:7" x14ac:dyDescent="0.25">
      <c r="A19" s="65" t="str">
        <f>IFERROR(Zones!B12,0)</f>
        <v/>
      </c>
      <c r="B19" s="69" t="str">
        <f>IFERROR(Zones!H12,0)</f>
        <v/>
      </c>
      <c r="C19" s="66" t="str">
        <f>IFERROR(Zones!K12,0)</f>
        <v/>
      </c>
      <c r="D19" s="64">
        <f t="shared" si="0"/>
        <v>0</v>
      </c>
      <c r="E19" s="79" cm="1">
        <f t="array" ref="E19">_xlfn.LET(
  _xlpm.tgt,
    TRIM(
      SUBSTITUTE(
        SUBSTITUTE(
          SUBSTITUTE(
            SUBSTITUTE(
              SUBSTITUTE(UPPER(A19),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9" s="80">
        <f t="shared" si="1"/>
        <v>0</v>
      </c>
      <c r="G19" s="81"/>
    </row>
    <row r="20" spans="1:7" x14ac:dyDescent="0.25">
      <c r="A20" s="65" t="str">
        <f>IFERROR(Zones!B13,0)</f>
        <v/>
      </c>
      <c r="B20" s="69" t="str">
        <f>IFERROR(Zones!H13,0)</f>
        <v/>
      </c>
      <c r="C20" s="66" t="str">
        <f>IFERROR(Zones!K13,0)</f>
        <v/>
      </c>
      <c r="D20" s="64">
        <f t="shared" si="0"/>
        <v>0</v>
      </c>
      <c r="E20" s="79" cm="1">
        <f t="array" ref="E20">_xlfn.LET(
  _xlpm.tgt,
    TRIM(
      SUBSTITUTE(
        SUBSTITUTE(
          SUBSTITUTE(
            SUBSTITUTE(
              SUBSTITUTE(UPPER(A20),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0" s="80">
        <f t="shared" si="1"/>
        <v>0</v>
      </c>
      <c r="G20" s="81"/>
    </row>
    <row r="21" spans="1:7" x14ac:dyDescent="0.25">
      <c r="A21" s="65" t="str">
        <f>IFERROR(Zones!B14,0)</f>
        <v/>
      </c>
      <c r="B21" s="69" t="str">
        <f>IFERROR(Zones!H14,0)</f>
        <v/>
      </c>
      <c r="C21" s="66" t="str">
        <f>IFERROR(Zones!K14,0)</f>
        <v/>
      </c>
      <c r="D21" s="64">
        <f t="shared" si="0"/>
        <v>0</v>
      </c>
      <c r="E21" s="79" cm="1">
        <f t="array" ref="E21">_xlfn.LET(
  _xlpm.tgt,
    TRIM(
      SUBSTITUTE(
        SUBSTITUTE(
          SUBSTITUTE(
            SUBSTITUTE(
              SUBSTITUTE(UPPER(A21),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1" s="80">
        <f t="shared" si="1"/>
        <v>0</v>
      </c>
      <c r="G21" s="81"/>
    </row>
    <row r="22" spans="1:7" x14ac:dyDescent="0.25">
      <c r="A22" s="65" t="str">
        <f>IFERROR(Zones!B15,0)</f>
        <v/>
      </c>
      <c r="B22" s="69" t="str">
        <f>IFERROR(Zones!H15,0)</f>
        <v/>
      </c>
      <c r="C22" s="66" t="str">
        <f>IFERROR(Zones!K15,0)</f>
        <v/>
      </c>
      <c r="D22" s="64">
        <f t="shared" si="0"/>
        <v>0</v>
      </c>
      <c r="E22" s="79" cm="1">
        <f t="array" ref="E22">_xlfn.LET(
  _xlpm.tgt,
    TRIM(
      SUBSTITUTE(
        SUBSTITUTE(
          SUBSTITUTE(
            SUBSTITUTE(
              SUBSTITUTE(UPPER(A22),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2" s="80">
        <f t="shared" si="1"/>
        <v>0</v>
      </c>
      <c r="G22" s="81"/>
    </row>
    <row r="23" spans="1:7" x14ac:dyDescent="0.25">
      <c r="A23" s="65" t="str">
        <f>IFERROR(Zones!B16,0)</f>
        <v/>
      </c>
      <c r="B23" s="69" t="str">
        <f>IFERROR(Zones!H16,0)</f>
        <v/>
      </c>
      <c r="C23" s="66" t="str">
        <f>IFERROR(Zones!K16,0)</f>
        <v/>
      </c>
      <c r="D23" s="64">
        <f t="shared" si="0"/>
        <v>0</v>
      </c>
      <c r="E23" s="79" cm="1">
        <f t="array" ref="E23">_xlfn.LET(
  _xlpm.tgt,
    TRIM(
      SUBSTITUTE(
        SUBSTITUTE(
          SUBSTITUTE(
            SUBSTITUTE(
              SUBSTITUTE(UPPER(A23),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3" s="80">
        <f t="shared" si="1"/>
        <v>0</v>
      </c>
      <c r="G23" s="81"/>
    </row>
    <row r="24" spans="1:7" x14ac:dyDescent="0.25">
      <c r="A24" s="65" t="str">
        <f>IFERROR(Zones!B17,0)</f>
        <v/>
      </c>
      <c r="B24" s="69" t="str">
        <f>IFERROR(Zones!H17,0)</f>
        <v/>
      </c>
      <c r="C24" s="66" t="str">
        <f>IFERROR(Zones!K17,0)</f>
        <v/>
      </c>
      <c r="D24" s="64">
        <f t="shared" si="0"/>
        <v>0</v>
      </c>
      <c r="E24" s="79" cm="1">
        <f t="array" ref="E24">_xlfn.LET(
  _xlpm.tgt,
    TRIM(
      SUBSTITUTE(
        SUBSTITUTE(
          SUBSTITUTE(
            SUBSTITUTE(
              SUBSTITUTE(UPPER(A24),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4" s="80">
        <f t="shared" si="1"/>
        <v>0</v>
      </c>
      <c r="G24" s="81"/>
    </row>
    <row r="25" spans="1:7" x14ac:dyDescent="0.25">
      <c r="A25" s="65" t="str">
        <f>IFERROR(Zones!B18,0)</f>
        <v/>
      </c>
      <c r="B25" s="69" t="str">
        <f>IFERROR(Zones!H18,0)</f>
        <v/>
      </c>
      <c r="C25" s="66" t="str">
        <f>IFERROR(Zones!K18,0)</f>
        <v/>
      </c>
      <c r="D25" s="64">
        <f t="shared" si="0"/>
        <v>0</v>
      </c>
      <c r="E25" s="79" cm="1">
        <f t="array" ref="E25">_xlfn.LET(
  _xlpm.tgt,
    TRIM(
      SUBSTITUTE(
        SUBSTITUTE(
          SUBSTITUTE(
            SUBSTITUTE(
              SUBSTITUTE(UPPER(A25),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5" s="80">
        <f t="shared" si="1"/>
        <v>0</v>
      </c>
      <c r="G25" s="81"/>
    </row>
    <row r="26" spans="1:7" x14ac:dyDescent="0.25">
      <c r="A26" s="65" t="str">
        <f>IFERROR(Zones!B19,0)</f>
        <v/>
      </c>
      <c r="B26" s="69" t="str">
        <f>IFERROR(Zones!H19,0)</f>
        <v/>
      </c>
      <c r="C26" s="66" t="str">
        <f>IFERROR(Zones!K19,0)</f>
        <v/>
      </c>
      <c r="D26" s="64">
        <f t="shared" si="0"/>
        <v>0</v>
      </c>
      <c r="E26" s="79" cm="1">
        <f t="array" ref="E26">_xlfn.LET(
  _xlpm.tgt,
    TRIM(
      SUBSTITUTE(
        SUBSTITUTE(
          SUBSTITUTE(
            SUBSTITUTE(
              SUBSTITUTE(UPPER(A26),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6" s="80">
        <f t="shared" si="1"/>
        <v>0</v>
      </c>
      <c r="G26" s="81"/>
    </row>
    <row r="27" spans="1:7" x14ac:dyDescent="0.25">
      <c r="A27" s="65" t="str">
        <f>IFERROR(Zones!B20,0)</f>
        <v/>
      </c>
      <c r="B27" s="69" t="str">
        <f>IFERROR(Zones!H20,0)</f>
        <v/>
      </c>
      <c r="C27" s="66" t="str">
        <f>IFERROR(Zones!K20,0)</f>
        <v/>
      </c>
      <c r="D27" s="64">
        <f t="shared" si="0"/>
        <v>0</v>
      </c>
      <c r="E27" s="79" cm="1">
        <f t="array" ref="E27">_xlfn.LET(
  _xlpm.tgt,
    TRIM(
      SUBSTITUTE(
        SUBSTITUTE(
          SUBSTITUTE(
            SUBSTITUTE(
              SUBSTITUTE(UPPER(A27),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7" s="80">
        <f t="shared" si="1"/>
        <v>0</v>
      </c>
      <c r="G27" s="81"/>
    </row>
    <row r="28" spans="1:7" x14ac:dyDescent="0.25">
      <c r="A28" s="65" t="str">
        <f>IFERROR(Zones!B21,0)</f>
        <v/>
      </c>
      <c r="B28" s="69" t="str">
        <f>IFERROR(Zones!H21,0)</f>
        <v/>
      </c>
      <c r="C28" s="66" t="str">
        <f>IFERROR(Zones!K21,0)</f>
        <v/>
      </c>
      <c r="D28" s="64">
        <f t="shared" si="0"/>
        <v>0</v>
      </c>
      <c r="E28" s="79" cm="1">
        <f t="array" ref="E28">_xlfn.LET(
  _xlpm.tgt,
    TRIM(
      SUBSTITUTE(
        SUBSTITUTE(
          SUBSTITUTE(
            SUBSTITUTE(
              SUBSTITUTE(UPPER(A28),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8" s="80">
        <f t="shared" si="1"/>
        <v>0</v>
      </c>
      <c r="G28" s="81"/>
    </row>
    <row r="29" spans="1:7" x14ac:dyDescent="0.25">
      <c r="A29" s="65" t="str">
        <f>IFERROR(Zones!B22,0)</f>
        <v/>
      </c>
      <c r="B29" s="69" t="str">
        <f>IFERROR(Zones!H22,0)</f>
        <v/>
      </c>
      <c r="C29" s="66" t="str">
        <f>IFERROR(Zones!K22,0)</f>
        <v/>
      </c>
      <c r="D29" s="64">
        <f t="shared" si="0"/>
        <v>0</v>
      </c>
      <c r="E29" s="79" cm="1">
        <f t="array" ref="E29">_xlfn.LET(
  _xlpm.tgt,
    TRIM(
      SUBSTITUTE(
        SUBSTITUTE(
          SUBSTITUTE(
            SUBSTITUTE(
              SUBSTITUTE(UPPER(A29),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9" s="80">
        <f t="shared" si="1"/>
        <v>0</v>
      </c>
      <c r="G29" s="81"/>
    </row>
    <row r="30" spans="1:7" x14ac:dyDescent="0.25">
      <c r="A30" s="65" t="str">
        <f>IFERROR(Zones!B23,0)</f>
        <v/>
      </c>
      <c r="B30" s="69" t="str">
        <f>IFERROR(Zones!H23,0)</f>
        <v/>
      </c>
      <c r="C30" s="66" t="str">
        <f>IFERROR(Zones!K23,0)</f>
        <v/>
      </c>
      <c r="D30" s="64">
        <f t="shared" si="0"/>
        <v>0</v>
      </c>
      <c r="E30" s="79" cm="1">
        <f t="array" ref="E30">_xlfn.LET(
  _xlpm.tgt,
    TRIM(
      SUBSTITUTE(
        SUBSTITUTE(
          SUBSTITUTE(
            SUBSTITUTE(
              SUBSTITUTE(UPPER(A30),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0" s="80">
        <f t="shared" si="1"/>
        <v>0</v>
      </c>
      <c r="G30" s="81"/>
    </row>
    <row r="31" spans="1:7" x14ac:dyDescent="0.25">
      <c r="A31" s="65" t="str">
        <f>IFERROR(Zones!B24,0)</f>
        <v/>
      </c>
      <c r="B31" s="69" t="str">
        <f>IFERROR(Zones!H24,0)</f>
        <v/>
      </c>
      <c r="C31" s="66" t="str">
        <f>IFERROR(Zones!K24,0)</f>
        <v/>
      </c>
      <c r="D31" s="64">
        <f t="shared" si="0"/>
        <v>0</v>
      </c>
      <c r="E31" s="79" cm="1">
        <f t="array" ref="E31">_xlfn.LET(
  _xlpm.tgt,
    TRIM(
      SUBSTITUTE(
        SUBSTITUTE(
          SUBSTITUTE(
            SUBSTITUTE(
              SUBSTITUTE(UPPER(A31),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1" s="80">
        <f t="shared" si="1"/>
        <v>0</v>
      </c>
      <c r="G31" s="81"/>
    </row>
    <row r="32" spans="1:7" x14ac:dyDescent="0.25">
      <c r="A32" s="65" t="str">
        <f>IFERROR(Zones!B25,0)</f>
        <v/>
      </c>
      <c r="B32" s="69" t="str">
        <f>IFERROR(Zones!H25,0)</f>
        <v/>
      </c>
      <c r="C32" s="66" t="str">
        <f>IFERROR(Zones!K25,0)</f>
        <v/>
      </c>
      <c r="D32" s="64">
        <f t="shared" si="0"/>
        <v>0</v>
      </c>
      <c r="E32" s="79" cm="1">
        <f t="array" ref="E32">_xlfn.LET(
  _xlpm.tgt,
    TRIM(
      SUBSTITUTE(
        SUBSTITUTE(
          SUBSTITUTE(
            SUBSTITUTE(
              SUBSTITUTE(UPPER(A32),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2" s="80">
        <f t="shared" si="1"/>
        <v>0</v>
      </c>
      <c r="G32" s="81"/>
    </row>
    <row r="33" spans="1:7" x14ac:dyDescent="0.25">
      <c r="A33" s="65" t="str">
        <f>IFERROR(Zones!B26,0)</f>
        <v/>
      </c>
      <c r="B33" s="69" t="str">
        <f>IFERROR(Zones!H26,0)</f>
        <v/>
      </c>
      <c r="C33" s="66" t="str">
        <f>IFERROR(Zones!K26,0)</f>
        <v/>
      </c>
      <c r="D33" s="64">
        <f t="shared" si="0"/>
        <v>0</v>
      </c>
      <c r="E33" s="79" cm="1">
        <f t="array" ref="E33">_xlfn.LET(
  _xlpm.tgt,
    TRIM(
      SUBSTITUTE(
        SUBSTITUTE(
          SUBSTITUTE(
            SUBSTITUTE(
              SUBSTITUTE(UPPER(A33),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3" s="80">
        <f t="shared" si="1"/>
        <v>0</v>
      </c>
      <c r="G33" s="81"/>
    </row>
    <row r="34" spans="1:7" x14ac:dyDescent="0.25">
      <c r="A34" s="65" t="str">
        <f>IFERROR(Zones!B27,0)</f>
        <v/>
      </c>
      <c r="B34" s="69" t="str">
        <f>IFERROR(Zones!H27,0)</f>
        <v/>
      </c>
      <c r="C34" s="66" t="str">
        <f>IFERROR(Zones!K27,0)</f>
        <v/>
      </c>
      <c r="D34" s="64">
        <f t="shared" si="0"/>
        <v>0</v>
      </c>
      <c r="E34" s="79" cm="1">
        <f t="array" ref="E34">_xlfn.LET(
  _xlpm.tgt,
    TRIM(
      SUBSTITUTE(
        SUBSTITUTE(
          SUBSTITUTE(
            SUBSTITUTE(
              SUBSTITUTE(UPPER(A34),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4" s="80">
        <f t="shared" si="1"/>
        <v>0</v>
      </c>
      <c r="G34" s="81"/>
    </row>
    <row r="35" spans="1:7" x14ac:dyDescent="0.25">
      <c r="A35" s="65" t="str">
        <f>IFERROR(Zones!B28,0)</f>
        <v/>
      </c>
      <c r="B35" s="69" t="str">
        <f>IFERROR(Zones!H28,0)</f>
        <v/>
      </c>
      <c r="C35" s="66" t="str">
        <f>IFERROR(Zones!K28,0)</f>
        <v/>
      </c>
      <c r="D35" s="64">
        <f t="shared" si="0"/>
        <v>0</v>
      </c>
      <c r="E35" s="79" cm="1">
        <f t="array" ref="E35">_xlfn.LET(
  _xlpm.tgt,
    TRIM(
      SUBSTITUTE(
        SUBSTITUTE(
          SUBSTITUTE(
            SUBSTITUTE(
              SUBSTITUTE(UPPER(A35),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5" s="80">
        <f t="shared" si="1"/>
        <v>0</v>
      </c>
      <c r="G35" s="81"/>
    </row>
    <row r="36" spans="1:7" x14ac:dyDescent="0.25">
      <c r="A36" s="65" t="str">
        <f>IFERROR(Zones!B29,0)</f>
        <v/>
      </c>
      <c r="B36" s="69" t="str">
        <f>IFERROR(Zones!H29,0)</f>
        <v/>
      </c>
      <c r="C36" s="66" t="str">
        <f>IFERROR(Zones!K29,0)</f>
        <v/>
      </c>
      <c r="D36" s="64">
        <f t="shared" si="0"/>
        <v>0</v>
      </c>
      <c r="E36" s="79" cm="1">
        <f t="array" ref="E36">_xlfn.LET(
  _xlpm.tgt,
    TRIM(
      SUBSTITUTE(
        SUBSTITUTE(
          SUBSTITUTE(
            SUBSTITUTE(
              SUBSTITUTE(UPPER(A36),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6" s="80">
        <f t="shared" si="1"/>
        <v>0</v>
      </c>
      <c r="G36" s="81"/>
    </row>
    <row r="37" spans="1:7" x14ac:dyDescent="0.25">
      <c r="A37" s="65" t="str">
        <f>IFERROR(Zones!B30,0)</f>
        <v/>
      </c>
      <c r="B37" s="69" t="str">
        <f>IFERROR(Zones!H30,0)</f>
        <v/>
      </c>
      <c r="C37" s="66" t="str">
        <f>IFERROR(Zones!K30,0)</f>
        <v/>
      </c>
      <c r="D37" s="64">
        <f t="shared" si="0"/>
        <v>0</v>
      </c>
      <c r="E37" s="79" cm="1">
        <f t="array" ref="E37">_xlfn.LET(
  _xlpm.tgt,
    TRIM(
      SUBSTITUTE(
        SUBSTITUTE(
          SUBSTITUTE(
            SUBSTITUTE(
              SUBSTITUTE(UPPER(A37),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7" s="80">
        <f t="shared" si="1"/>
        <v>0</v>
      </c>
      <c r="G37" s="81"/>
    </row>
    <row r="38" spans="1:7" x14ac:dyDescent="0.25">
      <c r="A38" s="65" t="str">
        <f>IFERROR(Zones!B31,0)</f>
        <v/>
      </c>
      <c r="B38" s="69" t="str">
        <f>IFERROR(Zones!H31,0)</f>
        <v/>
      </c>
      <c r="C38" s="66" t="str">
        <f>IFERROR(Zones!K31,0)</f>
        <v/>
      </c>
      <c r="D38" s="64">
        <f t="shared" si="0"/>
        <v>0</v>
      </c>
      <c r="E38" s="79" cm="1">
        <f t="array" ref="E38">_xlfn.LET(
  _xlpm.tgt,
    TRIM(
      SUBSTITUTE(
        SUBSTITUTE(
          SUBSTITUTE(
            SUBSTITUTE(
              SUBSTITUTE(UPPER(A38),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8" s="80">
        <f t="shared" si="1"/>
        <v>0</v>
      </c>
      <c r="G38" s="81"/>
    </row>
    <row r="39" spans="1:7" x14ac:dyDescent="0.25">
      <c r="A39" s="65" t="str">
        <f>IFERROR(Zones!B32,0)</f>
        <v/>
      </c>
      <c r="B39" s="69" t="str">
        <f>IFERROR(Zones!H32,0)</f>
        <v/>
      </c>
      <c r="C39" s="66" t="str">
        <f>IFERROR(Zones!K32,0)</f>
        <v/>
      </c>
      <c r="D39" s="64">
        <f t="shared" si="0"/>
        <v>0</v>
      </c>
      <c r="E39" s="79" cm="1">
        <f t="array" ref="E39">_xlfn.LET(
  _xlpm.tgt,
    TRIM(
      SUBSTITUTE(
        SUBSTITUTE(
          SUBSTITUTE(
            SUBSTITUTE(
              SUBSTITUTE(UPPER(A39),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9" s="80">
        <f t="shared" si="1"/>
        <v>0</v>
      </c>
      <c r="G39" s="81"/>
    </row>
    <row r="40" spans="1:7" x14ac:dyDescent="0.25">
      <c r="A40" s="65" t="str">
        <f>IFERROR(Zones!B33,0)</f>
        <v/>
      </c>
      <c r="B40" s="69" t="str">
        <f>IFERROR(Zones!H33,0)</f>
        <v/>
      </c>
      <c r="C40" s="66" t="str">
        <f>IFERROR(Zones!K33,0)</f>
        <v/>
      </c>
      <c r="D40" s="64">
        <f t="shared" si="0"/>
        <v>0</v>
      </c>
      <c r="E40" s="79" cm="1">
        <f t="array" ref="E40">_xlfn.LET(
  _xlpm.tgt,
    TRIM(
      SUBSTITUTE(
        SUBSTITUTE(
          SUBSTITUTE(
            SUBSTITUTE(
              SUBSTITUTE(UPPER(A40),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0" s="80">
        <f t="shared" si="1"/>
        <v>0</v>
      </c>
      <c r="G40" s="81"/>
    </row>
    <row r="41" spans="1:7" x14ac:dyDescent="0.25">
      <c r="A41" s="65" t="str">
        <f>IFERROR(Zones!B34,0)</f>
        <v/>
      </c>
      <c r="B41" s="69" t="str">
        <f>IFERROR(Zones!H34,0)</f>
        <v/>
      </c>
      <c r="C41" s="66" t="str">
        <f>IFERROR(Zones!K34,0)</f>
        <v/>
      </c>
      <c r="D41" s="64">
        <f t="shared" si="0"/>
        <v>0</v>
      </c>
      <c r="E41" s="79" cm="1">
        <f t="array" ref="E41">_xlfn.LET(
  _xlpm.tgt,
    TRIM(
      SUBSTITUTE(
        SUBSTITUTE(
          SUBSTITUTE(
            SUBSTITUTE(
              SUBSTITUTE(UPPER(A41),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1" s="80">
        <f t="shared" si="1"/>
        <v>0</v>
      </c>
      <c r="G41" s="81"/>
    </row>
    <row r="42" spans="1:7" x14ac:dyDescent="0.25">
      <c r="A42" s="65" t="str">
        <f>IFERROR(Zones!B35,0)</f>
        <v/>
      </c>
      <c r="B42" s="69" t="str">
        <f>IFERROR(Zones!H35,0)</f>
        <v/>
      </c>
      <c r="C42" s="66" t="str">
        <f>IFERROR(Zones!K35,0)</f>
        <v/>
      </c>
      <c r="D42" s="64">
        <f t="shared" si="0"/>
        <v>0</v>
      </c>
      <c r="E42" s="79" cm="1">
        <f t="array" ref="E42">_xlfn.LET(
  _xlpm.tgt,
    TRIM(
      SUBSTITUTE(
        SUBSTITUTE(
          SUBSTITUTE(
            SUBSTITUTE(
              SUBSTITUTE(UPPER(A42),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2" s="80">
        <f t="shared" si="1"/>
        <v>0</v>
      </c>
      <c r="G42" s="81"/>
    </row>
    <row r="43" spans="1:7" x14ac:dyDescent="0.25">
      <c r="A43" s="65" t="str">
        <f>IFERROR(Zones!B36,0)</f>
        <v/>
      </c>
      <c r="B43" s="69" t="str">
        <f>IFERROR(Zones!H36,0)</f>
        <v/>
      </c>
      <c r="C43" s="66" t="str">
        <f>IFERROR(Zones!K36,0)</f>
        <v/>
      </c>
      <c r="D43" s="64">
        <f t="shared" si="0"/>
        <v>0</v>
      </c>
      <c r="E43" s="79" cm="1">
        <f t="array" ref="E43">_xlfn.LET(
  _xlpm.tgt,
    TRIM(
      SUBSTITUTE(
        SUBSTITUTE(
          SUBSTITUTE(
            SUBSTITUTE(
              SUBSTITUTE(UPPER(A43),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3" s="80">
        <f t="shared" si="1"/>
        <v>0</v>
      </c>
      <c r="G43" s="81"/>
    </row>
    <row r="44" spans="1:7" x14ac:dyDescent="0.25">
      <c r="A44" s="65" t="str">
        <f>IFERROR(Zones!B37,0)</f>
        <v/>
      </c>
      <c r="B44" s="69" t="str">
        <f>IFERROR(Zones!H37,0)</f>
        <v/>
      </c>
      <c r="C44" s="66" t="str">
        <f>IFERROR(Zones!K37,0)</f>
        <v/>
      </c>
      <c r="D44" s="64">
        <f t="shared" si="0"/>
        <v>0</v>
      </c>
      <c r="E44" s="79" cm="1">
        <f t="array" ref="E44">_xlfn.LET(
  _xlpm.tgt,
    TRIM(
      SUBSTITUTE(
        SUBSTITUTE(
          SUBSTITUTE(
            SUBSTITUTE(
              SUBSTITUTE(UPPER(A44),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4" s="80">
        <f t="shared" si="1"/>
        <v>0</v>
      </c>
      <c r="G44" s="81"/>
    </row>
    <row r="45" spans="1:7" x14ac:dyDescent="0.25">
      <c r="A45" s="65" t="str">
        <f>IFERROR(Zones!B38,0)</f>
        <v/>
      </c>
      <c r="B45" s="69" t="str">
        <f>IFERROR(Zones!H38,0)</f>
        <v/>
      </c>
      <c r="C45" s="66" t="str">
        <f>IFERROR(Zones!K38,0)</f>
        <v/>
      </c>
      <c r="D45" s="64">
        <f t="shared" si="0"/>
        <v>0</v>
      </c>
      <c r="E45" s="79" cm="1">
        <f t="array" ref="E45">_xlfn.LET(
  _xlpm.tgt,
    TRIM(
      SUBSTITUTE(
        SUBSTITUTE(
          SUBSTITUTE(
            SUBSTITUTE(
              SUBSTITUTE(UPPER(A45),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5" s="80">
        <f t="shared" si="1"/>
        <v>0</v>
      </c>
      <c r="G45" s="81"/>
    </row>
    <row r="46" spans="1:7" x14ac:dyDescent="0.25">
      <c r="A46" s="65" t="str">
        <f>IFERROR(Zones!B39,0)</f>
        <v/>
      </c>
      <c r="B46" s="69" t="str">
        <f>IFERROR(Zones!H39,0)</f>
        <v/>
      </c>
      <c r="C46" s="66" t="str">
        <f>IFERROR(Zones!K39,0)</f>
        <v/>
      </c>
      <c r="D46" s="64">
        <f t="shared" si="0"/>
        <v>0</v>
      </c>
      <c r="E46" s="79" cm="1">
        <f t="array" ref="E46">_xlfn.LET(
  _xlpm.tgt,
    TRIM(
      SUBSTITUTE(
        SUBSTITUTE(
          SUBSTITUTE(
            SUBSTITUTE(
              SUBSTITUTE(UPPER(A46),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6" s="80">
        <f t="shared" si="1"/>
        <v>0</v>
      </c>
      <c r="G46" s="81"/>
    </row>
    <row r="47" spans="1:7" x14ac:dyDescent="0.25">
      <c r="A47" s="65" t="str">
        <f>IFERROR(Zones!B40,0)</f>
        <v/>
      </c>
      <c r="B47" s="69" t="str">
        <f>IFERROR(Zones!H40,0)</f>
        <v/>
      </c>
      <c r="C47" s="66" t="str">
        <f>IFERROR(Zones!K40,0)</f>
        <v/>
      </c>
      <c r="D47" s="64">
        <f t="shared" si="0"/>
        <v>0</v>
      </c>
      <c r="E47" s="79" cm="1">
        <f t="array" ref="E47">_xlfn.LET(
  _xlpm.tgt,
    TRIM(
      SUBSTITUTE(
        SUBSTITUTE(
          SUBSTITUTE(
            SUBSTITUTE(
              SUBSTITUTE(UPPER(A47),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7" s="80">
        <f t="shared" si="1"/>
        <v>0</v>
      </c>
      <c r="G47" s="81"/>
    </row>
    <row r="48" spans="1:7" x14ac:dyDescent="0.25">
      <c r="A48" s="65" t="str">
        <f>IFERROR(Zones!B41,0)</f>
        <v/>
      </c>
      <c r="B48" s="69" t="str">
        <f>IFERROR(Zones!H41,0)</f>
        <v/>
      </c>
      <c r="C48" s="66" t="str">
        <f>IFERROR(Zones!K41,0)</f>
        <v/>
      </c>
      <c r="D48" s="64">
        <f t="shared" si="0"/>
        <v>0</v>
      </c>
      <c r="E48" s="79" cm="1">
        <f t="array" ref="E48">_xlfn.LET(
  _xlpm.tgt,
    TRIM(
      SUBSTITUTE(
        SUBSTITUTE(
          SUBSTITUTE(
            SUBSTITUTE(
              SUBSTITUTE(UPPER(A48),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8" s="80">
        <f t="shared" si="1"/>
        <v>0</v>
      </c>
      <c r="G48" s="81"/>
    </row>
    <row r="49" spans="1:7" x14ac:dyDescent="0.25">
      <c r="A49" s="65" t="str">
        <f>IFERROR(Zones!B42,0)</f>
        <v/>
      </c>
      <c r="B49" s="69" t="str">
        <f>IFERROR(Zones!H42,0)</f>
        <v/>
      </c>
      <c r="C49" s="66" t="str">
        <f>IFERROR(Zones!K42,0)</f>
        <v/>
      </c>
      <c r="D49" s="64">
        <f t="shared" si="0"/>
        <v>0</v>
      </c>
      <c r="E49" s="79" cm="1">
        <f t="array" ref="E49">_xlfn.LET(
  _xlpm.tgt,
    TRIM(
      SUBSTITUTE(
        SUBSTITUTE(
          SUBSTITUTE(
            SUBSTITUTE(
              SUBSTITUTE(UPPER(A49),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9" s="80">
        <f t="shared" si="1"/>
        <v>0</v>
      </c>
      <c r="G49" s="81"/>
    </row>
    <row r="50" spans="1:7" x14ac:dyDescent="0.25">
      <c r="A50" s="65" t="str">
        <f>IFERROR(Zones!B43,0)</f>
        <v/>
      </c>
      <c r="B50" s="69" t="str">
        <f>IFERROR(Zones!H43,0)</f>
        <v/>
      </c>
      <c r="C50" s="66" t="str">
        <f>IFERROR(Zones!K43,0)</f>
        <v/>
      </c>
      <c r="D50" s="64">
        <f t="shared" si="0"/>
        <v>0</v>
      </c>
      <c r="E50" s="79" cm="1">
        <f t="array" ref="E50">_xlfn.LET(
  _xlpm.tgt,
    TRIM(
      SUBSTITUTE(
        SUBSTITUTE(
          SUBSTITUTE(
            SUBSTITUTE(
              SUBSTITUTE(UPPER(A50),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0" s="80">
        <f t="shared" si="1"/>
        <v>0</v>
      </c>
      <c r="G50" s="81"/>
    </row>
    <row r="51" spans="1:7" x14ac:dyDescent="0.25">
      <c r="A51" s="65" t="str">
        <f>IFERROR(Zones!B44,0)</f>
        <v/>
      </c>
      <c r="B51" s="69" t="str">
        <f>IFERROR(Zones!H44,0)</f>
        <v/>
      </c>
      <c r="C51" s="66" t="str">
        <f>IFERROR(Zones!K44,0)</f>
        <v/>
      </c>
      <c r="D51" s="64">
        <f t="shared" si="0"/>
        <v>0</v>
      </c>
      <c r="E51" s="79" cm="1">
        <f t="array" ref="E51">_xlfn.LET(
  _xlpm.tgt,
    TRIM(
      SUBSTITUTE(
        SUBSTITUTE(
          SUBSTITUTE(
            SUBSTITUTE(
              SUBSTITUTE(UPPER(A51),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1" s="80">
        <f t="shared" si="1"/>
        <v>0</v>
      </c>
      <c r="G51" s="81"/>
    </row>
    <row r="52" spans="1:7" x14ac:dyDescent="0.25">
      <c r="A52" s="65" t="str">
        <f>IFERROR(Zones!B45,0)</f>
        <v/>
      </c>
      <c r="B52" s="69" t="str">
        <f>IFERROR(Zones!H45,0)</f>
        <v/>
      </c>
      <c r="C52" s="66" t="str">
        <f>IFERROR(Zones!K45,0)</f>
        <v/>
      </c>
      <c r="D52" s="64">
        <f t="shared" si="0"/>
        <v>0</v>
      </c>
      <c r="E52" s="79" cm="1">
        <f t="array" ref="E52">_xlfn.LET(
  _xlpm.tgt,
    TRIM(
      SUBSTITUTE(
        SUBSTITUTE(
          SUBSTITUTE(
            SUBSTITUTE(
              SUBSTITUTE(UPPER(A52),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2" s="80">
        <f t="shared" si="1"/>
        <v>0</v>
      </c>
      <c r="G52" s="81"/>
    </row>
    <row r="53" spans="1:7" x14ac:dyDescent="0.25">
      <c r="A53" s="65" t="str">
        <f>IFERROR(Zones!B46,0)</f>
        <v/>
      </c>
      <c r="B53" s="69" t="str">
        <f>IFERROR(Zones!H46,0)</f>
        <v/>
      </c>
      <c r="C53" s="66" t="str">
        <f>IFERROR(Zones!K46,0)</f>
        <v/>
      </c>
      <c r="D53" s="64">
        <f t="shared" si="0"/>
        <v>0</v>
      </c>
      <c r="E53" s="79" cm="1">
        <f t="array" ref="E53">_xlfn.LET(
  _xlpm.tgt,
    TRIM(
      SUBSTITUTE(
        SUBSTITUTE(
          SUBSTITUTE(
            SUBSTITUTE(
              SUBSTITUTE(UPPER(A53),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3" s="80">
        <f t="shared" si="1"/>
        <v>0</v>
      </c>
      <c r="G53" s="81"/>
    </row>
    <row r="54" spans="1:7" x14ac:dyDescent="0.25">
      <c r="A54" s="65" t="str">
        <f>IFERROR(Zones!B47,0)</f>
        <v/>
      </c>
      <c r="B54" s="69" t="str">
        <f>IFERROR(Zones!H47,0)</f>
        <v/>
      </c>
      <c r="C54" s="66" t="str">
        <f>IFERROR(Zones!K47,0)</f>
        <v/>
      </c>
      <c r="D54" s="64">
        <f t="shared" si="0"/>
        <v>0</v>
      </c>
      <c r="E54" s="79" cm="1">
        <f t="array" ref="E54">_xlfn.LET(
  _xlpm.tgt,
    TRIM(
      SUBSTITUTE(
        SUBSTITUTE(
          SUBSTITUTE(
            SUBSTITUTE(
              SUBSTITUTE(UPPER(A54),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4" s="80">
        <f t="shared" si="1"/>
        <v>0</v>
      </c>
      <c r="G54" s="81"/>
    </row>
    <row r="55" spans="1:7" x14ac:dyDescent="0.25">
      <c r="A55" s="65" t="str">
        <f>IFERROR(Zones!B48,0)</f>
        <v/>
      </c>
      <c r="B55" s="69" t="str">
        <f>IFERROR(Zones!H48,0)</f>
        <v/>
      </c>
      <c r="C55" s="66" t="str">
        <f>IFERROR(Zones!K48,0)</f>
        <v/>
      </c>
      <c r="D55" s="64">
        <f t="shared" si="0"/>
        <v>0</v>
      </c>
      <c r="E55" s="79" cm="1">
        <f t="array" ref="E55">_xlfn.LET(
  _xlpm.tgt,
    TRIM(
      SUBSTITUTE(
        SUBSTITUTE(
          SUBSTITUTE(
            SUBSTITUTE(
              SUBSTITUTE(UPPER(A55),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5" s="80">
        <f t="shared" si="1"/>
        <v>0</v>
      </c>
      <c r="G55" s="81"/>
    </row>
    <row r="56" spans="1:7" x14ac:dyDescent="0.25">
      <c r="A56" s="65" t="str">
        <f>IFERROR(Zones!B49,0)</f>
        <v/>
      </c>
      <c r="B56" s="69" t="str">
        <f>IFERROR(Zones!H49,0)</f>
        <v/>
      </c>
      <c r="C56" s="66" t="str">
        <f>IFERROR(Zones!K49,0)</f>
        <v/>
      </c>
      <c r="D56" s="64">
        <f t="shared" si="0"/>
        <v>0</v>
      </c>
      <c r="E56" s="79" cm="1">
        <f t="array" ref="E56">_xlfn.LET(
  _xlpm.tgt,
    TRIM(
      SUBSTITUTE(
        SUBSTITUTE(
          SUBSTITUTE(
            SUBSTITUTE(
              SUBSTITUTE(UPPER(A56),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6" s="80">
        <f t="shared" si="1"/>
        <v>0</v>
      </c>
      <c r="G56" s="81"/>
    </row>
    <row r="57" spans="1:7" x14ac:dyDescent="0.25">
      <c r="A57" s="65" t="str">
        <f>IFERROR(Zones!B50,0)</f>
        <v/>
      </c>
      <c r="B57" s="69" t="str">
        <f>IFERROR(Zones!H50,0)</f>
        <v/>
      </c>
      <c r="C57" s="66" t="str">
        <f>IFERROR(Zones!K50,0)</f>
        <v/>
      </c>
      <c r="D57" s="64">
        <f t="shared" si="0"/>
        <v>0</v>
      </c>
      <c r="E57" s="79" cm="1">
        <f t="array" ref="E57">_xlfn.LET(
  _xlpm.tgt,
    TRIM(
      SUBSTITUTE(
        SUBSTITUTE(
          SUBSTITUTE(
            SUBSTITUTE(
              SUBSTITUTE(UPPER(A57),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7" s="80">
        <f t="shared" si="1"/>
        <v>0</v>
      </c>
      <c r="G57" s="81"/>
    </row>
    <row r="58" spans="1:7" x14ac:dyDescent="0.25">
      <c r="A58" s="65" t="str">
        <f>IFERROR(Zones!B51,0)</f>
        <v/>
      </c>
      <c r="B58" s="69" t="str">
        <f>IFERROR(Zones!H51,0)</f>
        <v/>
      </c>
      <c r="C58" s="66" t="str">
        <f>IFERROR(Zones!K51,0)</f>
        <v/>
      </c>
      <c r="D58" s="64">
        <f t="shared" si="0"/>
        <v>0</v>
      </c>
      <c r="E58" s="79" cm="1">
        <f t="array" ref="E58">_xlfn.LET(
  _xlpm.tgt,
    TRIM(
      SUBSTITUTE(
        SUBSTITUTE(
          SUBSTITUTE(
            SUBSTITUTE(
              SUBSTITUTE(UPPER(A58),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8" s="80">
        <f t="shared" si="1"/>
        <v>0</v>
      </c>
      <c r="G58" s="81"/>
    </row>
    <row r="59" spans="1:7" x14ac:dyDescent="0.25">
      <c r="A59" s="65" t="str">
        <f>IFERROR(Zones!B52,0)</f>
        <v/>
      </c>
      <c r="B59" s="69" t="str">
        <f>IFERROR(Zones!H52,0)</f>
        <v/>
      </c>
      <c r="C59" s="66" t="str">
        <f>IFERROR(Zones!K52,0)</f>
        <v/>
      </c>
      <c r="D59" s="64">
        <f t="shared" si="0"/>
        <v>0</v>
      </c>
      <c r="E59" s="79" cm="1">
        <f t="array" ref="E59">_xlfn.LET(
  _xlpm.tgt,
    TRIM(
      SUBSTITUTE(
        SUBSTITUTE(
          SUBSTITUTE(
            SUBSTITUTE(
              SUBSTITUTE(UPPER(A59),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9" s="80">
        <f t="shared" si="1"/>
        <v>0</v>
      </c>
      <c r="G59" s="81"/>
    </row>
    <row r="60" spans="1:7" x14ac:dyDescent="0.25">
      <c r="A60" s="65" t="str">
        <f>IFERROR(Zones!B53,0)</f>
        <v/>
      </c>
      <c r="B60" s="69" t="str">
        <f>IFERROR(Zones!H53,0)</f>
        <v/>
      </c>
      <c r="C60" s="66" t="str">
        <f>IFERROR(Zones!K53,0)</f>
        <v/>
      </c>
      <c r="D60" s="64">
        <f t="shared" si="0"/>
        <v>0</v>
      </c>
      <c r="E60" s="79" cm="1">
        <f t="array" ref="E60">_xlfn.LET(
  _xlpm.tgt,
    TRIM(
      SUBSTITUTE(
        SUBSTITUTE(
          SUBSTITUTE(
            SUBSTITUTE(
              SUBSTITUTE(UPPER(A60),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60" s="80">
        <f t="shared" si="1"/>
        <v>0</v>
      </c>
      <c r="G60" s="81"/>
    </row>
    <row r="61" spans="1:7" x14ac:dyDescent="0.25">
      <c r="A61" s="65" t="str">
        <f>Zones!B70</f>
        <v>Total (0 Space)</v>
      </c>
      <c r="B61" s="32"/>
      <c r="C61" s="66"/>
      <c r="D61" s="64"/>
      <c r="E61" s="82"/>
      <c r="F61" s="80"/>
      <c r="G61" s="81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37" t="s">
        <v>18</v>
      </c>
      <c r="B1" s="37" t="s">
        <v>36</v>
      </c>
      <c r="C1" s="37" t="s">
        <v>245</v>
      </c>
      <c r="D1" s="37" t="s">
        <v>246</v>
      </c>
      <c r="E1" s="37" t="s">
        <v>247</v>
      </c>
      <c r="F1" s="37" t="s">
        <v>248</v>
      </c>
    </row>
    <row r="2" spans="1: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16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9" t="s">
        <v>51</v>
      </c>
      <c r="B1" s="49" t="s">
        <v>349</v>
      </c>
      <c r="C1" s="49" t="s">
        <v>47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0</v>
      </c>
      <c r="B3">
        <v>0</v>
      </c>
      <c r="C3">
        <v>0</v>
      </c>
    </row>
    <row r="4" spans="1:3" x14ac:dyDescent="0.25">
      <c r="A4">
        <v>0</v>
      </c>
      <c r="B4">
        <v>0</v>
      </c>
      <c r="C4">
        <v>0</v>
      </c>
    </row>
    <row r="5" spans="1:3" x14ac:dyDescent="0.25">
      <c r="A5">
        <v>0</v>
      </c>
      <c r="B5">
        <v>0</v>
      </c>
      <c r="C5">
        <v>0</v>
      </c>
    </row>
    <row r="6" spans="1:3" x14ac:dyDescent="0.25">
      <c r="A6">
        <v>0</v>
      </c>
      <c r="B6">
        <v>0</v>
      </c>
      <c r="C6">
        <v>0</v>
      </c>
    </row>
    <row r="7" spans="1:3" x14ac:dyDescent="0.25">
      <c r="A7">
        <v>0</v>
      </c>
      <c r="B7">
        <v>0</v>
      </c>
      <c r="C7">
        <v>0</v>
      </c>
    </row>
    <row r="8" spans="1:3" x14ac:dyDescent="0.25">
      <c r="A8">
        <v>0</v>
      </c>
      <c r="B8">
        <v>0</v>
      </c>
      <c r="C8">
        <v>0</v>
      </c>
    </row>
    <row r="9" spans="1:3" x14ac:dyDescent="0.25">
      <c r="A9">
        <v>0</v>
      </c>
      <c r="B9">
        <v>0</v>
      </c>
      <c r="C9">
        <v>0</v>
      </c>
    </row>
    <row r="10" spans="1:3" x14ac:dyDescent="0.25">
      <c r="A10">
        <v>0</v>
      </c>
      <c r="B10">
        <v>0</v>
      </c>
      <c r="C10">
        <v>0</v>
      </c>
    </row>
    <row r="11" spans="1:3" x14ac:dyDescent="0.25">
      <c r="A11">
        <v>0</v>
      </c>
      <c r="B11">
        <v>0</v>
      </c>
      <c r="C11">
        <v>0</v>
      </c>
    </row>
    <row r="12" spans="1:3" x14ac:dyDescent="0.25">
      <c r="A12">
        <v>0</v>
      </c>
      <c r="B12">
        <v>0</v>
      </c>
      <c r="C12">
        <v>0</v>
      </c>
    </row>
    <row r="13" spans="1:3" x14ac:dyDescent="0.25">
      <c r="A13">
        <v>0</v>
      </c>
      <c r="B13">
        <v>0</v>
      </c>
      <c r="C13">
        <v>0</v>
      </c>
    </row>
    <row r="14" spans="1:3" x14ac:dyDescent="0.25">
      <c r="A14">
        <v>0</v>
      </c>
      <c r="B14">
        <v>0</v>
      </c>
      <c r="C14">
        <v>0</v>
      </c>
    </row>
    <row r="15" spans="1:3" x14ac:dyDescent="0.25">
      <c r="A15">
        <v>0</v>
      </c>
      <c r="B15">
        <v>0</v>
      </c>
      <c r="C15">
        <v>0</v>
      </c>
    </row>
    <row r="16" spans="1:3" x14ac:dyDescent="0.25">
      <c r="A16">
        <v>0</v>
      </c>
      <c r="B16">
        <v>0</v>
      </c>
      <c r="C16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27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- 0</v>
      </c>
      <c r="B1" s="87"/>
      <c r="C1" s="87"/>
      <c r="D1" s="87"/>
      <c r="E1" s="87"/>
      <c r="F1" s="87"/>
      <c r="G1" s="87"/>
      <c r="H1" s="87"/>
    </row>
    <row r="2" spans="1:8" ht="49.5" customHeight="1" x14ac:dyDescent="0.25">
      <c r="A2" s="16" t="s">
        <v>18</v>
      </c>
      <c r="B2" s="16" t="s">
        <v>28</v>
      </c>
      <c r="C2" s="16" t="s">
        <v>319</v>
      </c>
      <c r="D2" s="8" t="s">
        <v>331</v>
      </c>
      <c r="E2" s="16" t="s">
        <v>93</v>
      </c>
      <c r="F2" s="16" t="s">
        <v>94</v>
      </c>
      <c r="G2" s="16" t="s">
        <v>29</v>
      </c>
      <c r="H2" s="8" t="s">
        <v>102</v>
      </c>
    </row>
    <row r="3" spans="1:8" x14ac:dyDescent="0.25">
      <c r="A3" s="2">
        <f>Raw_interiorlights!A2</f>
        <v>0</v>
      </c>
      <c r="B3" s="2" t="s">
        <v>67</v>
      </c>
      <c r="C3" s="2">
        <f>Raw_interiorlights!B2</f>
        <v>0</v>
      </c>
      <c r="D3" s="70">
        <f>Raw_interiorlights!C2</f>
        <v>0</v>
      </c>
      <c r="E3" s="47">
        <f>Raw_interiorlights!D2</f>
        <v>0</v>
      </c>
      <c r="F3" s="48" t="s">
        <v>56</v>
      </c>
      <c r="G3" s="48" t="s">
        <v>56</v>
      </c>
      <c r="H3" s="26"/>
    </row>
    <row r="4" spans="1:8" x14ac:dyDescent="0.25">
      <c r="A4" s="2">
        <f>Raw_interiorlights!A3</f>
        <v>0</v>
      </c>
      <c r="B4" s="2" t="s">
        <v>67</v>
      </c>
      <c r="C4" s="2">
        <f>Raw_interiorlights!B3</f>
        <v>0</v>
      </c>
      <c r="D4" s="70">
        <f>Raw_interiorlights!C3</f>
        <v>0</v>
      </c>
      <c r="E4" s="47">
        <f>Raw_interiorlights!D3</f>
        <v>0</v>
      </c>
      <c r="F4" s="48" t="s">
        <v>56</v>
      </c>
      <c r="G4" s="48" t="s">
        <v>56</v>
      </c>
      <c r="H4" s="26"/>
    </row>
    <row r="5" spans="1:8" x14ac:dyDescent="0.25">
      <c r="A5" s="2">
        <f>Raw_interiorlights!A4</f>
        <v>0</v>
      </c>
      <c r="B5" s="2" t="s">
        <v>67</v>
      </c>
      <c r="C5" s="2">
        <f>Raw_interiorlights!B4</f>
        <v>0</v>
      </c>
      <c r="D5" s="70">
        <f>Raw_interiorlights!C4</f>
        <v>0</v>
      </c>
      <c r="E5" s="47">
        <f>Raw_interiorlights!D4</f>
        <v>0</v>
      </c>
      <c r="F5" s="48" t="s">
        <v>56</v>
      </c>
      <c r="G5" s="48" t="s">
        <v>56</v>
      </c>
      <c r="H5" s="26"/>
    </row>
    <row r="6" spans="1:8" x14ac:dyDescent="0.25">
      <c r="A6" s="2">
        <f>Raw_interiorlights!A5</f>
        <v>0</v>
      </c>
      <c r="B6" s="2" t="s">
        <v>67</v>
      </c>
      <c r="C6" s="2">
        <f>Raw_interiorlights!B5</f>
        <v>0</v>
      </c>
      <c r="D6" s="70">
        <f>Raw_interiorlights!C5</f>
        <v>0</v>
      </c>
      <c r="E6" s="47">
        <f>Raw_interiorlights!D5</f>
        <v>0</v>
      </c>
      <c r="F6" s="48" t="s">
        <v>56</v>
      </c>
      <c r="G6" s="48" t="s">
        <v>56</v>
      </c>
      <c r="H6" s="26"/>
    </row>
    <row r="7" spans="1:8" x14ac:dyDescent="0.25">
      <c r="A7" s="2">
        <f>Raw_interiorlights!A6</f>
        <v>0</v>
      </c>
      <c r="B7" s="2" t="s">
        <v>67</v>
      </c>
      <c r="C7" s="2">
        <f>Raw_interiorlights!B6</f>
        <v>0</v>
      </c>
      <c r="D7" s="70">
        <f>Raw_interiorlights!C6</f>
        <v>0</v>
      </c>
      <c r="E7" s="47">
        <f>Raw_interiorlights!D6</f>
        <v>0</v>
      </c>
      <c r="F7" s="48" t="s">
        <v>56</v>
      </c>
      <c r="G7" s="48" t="s">
        <v>56</v>
      </c>
      <c r="H7" s="26"/>
    </row>
    <row r="8" spans="1:8" x14ac:dyDescent="0.25">
      <c r="A8" s="2">
        <f>Raw_interiorlights!A7</f>
        <v>0</v>
      </c>
      <c r="B8" s="2" t="s">
        <v>67</v>
      </c>
      <c r="C8" s="2">
        <f>Raw_interiorlights!B7</f>
        <v>0</v>
      </c>
      <c r="D8" s="70">
        <f>Raw_interiorlights!C7</f>
        <v>0</v>
      </c>
      <c r="E8" s="47">
        <f>Raw_interiorlights!D7</f>
        <v>0</v>
      </c>
      <c r="F8" s="48" t="s">
        <v>56</v>
      </c>
      <c r="G8" s="48" t="s">
        <v>56</v>
      </c>
      <c r="H8" s="26"/>
    </row>
    <row r="9" spans="1:8" x14ac:dyDescent="0.25">
      <c r="A9" s="2">
        <f>Raw_interiorlights!A8</f>
        <v>0</v>
      </c>
      <c r="B9" s="2" t="s">
        <v>67</v>
      </c>
      <c r="C9" s="2">
        <f>Raw_interiorlights!B8</f>
        <v>0</v>
      </c>
      <c r="D9" s="70">
        <f>Raw_interiorlights!C8</f>
        <v>0</v>
      </c>
      <c r="E9" s="47">
        <f>Raw_interiorlights!D8</f>
        <v>0</v>
      </c>
      <c r="F9" s="48" t="s">
        <v>56</v>
      </c>
      <c r="G9" s="48" t="s">
        <v>56</v>
      </c>
      <c r="H9" s="26"/>
    </row>
    <row r="10" spans="1:8" x14ac:dyDescent="0.25">
      <c r="A10" s="2">
        <f>Raw_interiorlights!A9</f>
        <v>0</v>
      </c>
      <c r="B10" s="2" t="s">
        <v>67</v>
      </c>
      <c r="C10" s="2">
        <f>Raw_interiorlights!B9</f>
        <v>0</v>
      </c>
      <c r="D10" s="70">
        <f>Raw_interiorlights!C9</f>
        <v>0</v>
      </c>
      <c r="E10" s="47">
        <f>Raw_interiorlights!D9</f>
        <v>0</v>
      </c>
      <c r="F10" s="48" t="s">
        <v>56</v>
      </c>
      <c r="G10" s="48" t="s">
        <v>56</v>
      </c>
      <c r="H10" s="26"/>
    </row>
    <row r="11" spans="1:8" x14ac:dyDescent="0.25">
      <c r="A11" s="2">
        <f>Raw_interiorlights!A10</f>
        <v>0</v>
      </c>
      <c r="B11" s="2" t="s">
        <v>67</v>
      </c>
      <c r="C11" s="2">
        <f>Raw_interiorlights!B10</f>
        <v>0</v>
      </c>
      <c r="D11" s="70">
        <f>Raw_interiorlights!C10</f>
        <v>0</v>
      </c>
      <c r="E11" s="47">
        <f>Raw_interiorlights!D10</f>
        <v>0</v>
      </c>
      <c r="F11" s="48" t="s">
        <v>56</v>
      </c>
      <c r="G11" s="48" t="s">
        <v>56</v>
      </c>
      <c r="H11" s="26"/>
    </row>
    <row r="12" spans="1:8" x14ac:dyDescent="0.25">
      <c r="A12" s="2">
        <f>Raw_interiorlights!A11</f>
        <v>0</v>
      </c>
      <c r="B12" s="2" t="s">
        <v>67</v>
      </c>
      <c r="C12" s="2">
        <f>Raw_interiorlights!B11</f>
        <v>0</v>
      </c>
      <c r="D12" s="70">
        <f>Raw_interiorlights!C11</f>
        <v>0</v>
      </c>
      <c r="E12" s="47">
        <f>Raw_interiorlights!D11</f>
        <v>0</v>
      </c>
      <c r="F12" s="48" t="s">
        <v>56</v>
      </c>
      <c r="G12" s="48" t="s">
        <v>56</v>
      </c>
      <c r="H12" s="26"/>
    </row>
    <row r="13" spans="1:8" x14ac:dyDescent="0.25">
      <c r="A13" s="2">
        <f>Raw_interiorlights!A12</f>
        <v>0</v>
      </c>
      <c r="B13" s="2" t="s">
        <v>67</v>
      </c>
      <c r="C13" s="2">
        <f>Raw_interiorlights!B12</f>
        <v>0</v>
      </c>
      <c r="D13" s="70">
        <f>Raw_interiorlights!C12</f>
        <v>0</v>
      </c>
      <c r="E13" s="47">
        <f>Raw_interiorlights!D12</f>
        <v>0</v>
      </c>
      <c r="F13" s="48" t="s">
        <v>56</v>
      </c>
      <c r="G13" s="48" t="s">
        <v>56</v>
      </c>
      <c r="H13" s="26"/>
    </row>
    <row r="14" spans="1:8" x14ac:dyDescent="0.25">
      <c r="A14" s="2">
        <f>Raw_interiorlights!A13</f>
        <v>0</v>
      </c>
      <c r="B14" s="2" t="s">
        <v>67</v>
      </c>
      <c r="C14" s="2">
        <f>Raw_interiorlights!B13</f>
        <v>0</v>
      </c>
      <c r="D14" s="70">
        <f>Raw_interiorlights!C13</f>
        <v>0</v>
      </c>
      <c r="E14" s="47">
        <f>Raw_interiorlights!D13</f>
        <v>0</v>
      </c>
      <c r="F14" s="48" t="s">
        <v>56</v>
      </c>
      <c r="G14" s="48" t="s">
        <v>56</v>
      </c>
      <c r="H14" s="26"/>
    </row>
    <row r="15" spans="1:8" x14ac:dyDescent="0.25">
      <c r="A15" s="2">
        <f>Raw_interiorlights!A14</f>
        <v>0</v>
      </c>
      <c r="B15" s="2" t="s">
        <v>67</v>
      </c>
      <c r="C15" s="2">
        <f>Raw_interiorlights!B14</f>
        <v>0</v>
      </c>
      <c r="D15" s="70">
        <f>Raw_interiorlights!C14</f>
        <v>0</v>
      </c>
      <c r="E15" s="47">
        <f>Raw_interiorlights!D14</f>
        <v>0</v>
      </c>
      <c r="F15" s="48" t="s">
        <v>56</v>
      </c>
      <c r="G15" s="48" t="s">
        <v>56</v>
      </c>
      <c r="H15" s="26"/>
    </row>
    <row r="16" spans="1:8" x14ac:dyDescent="0.25">
      <c r="A16" s="2">
        <f>Raw_interiorlights!A15</f>
        <v>0</v>
      </c>
      <c r="B16" s="2" t="s">
        <v>67</v>
      </c>
      <c r="C16" s="2">
        <f>Raw_interiorlights!B15</f>
        <v>0</v>
      </c>
      <c r="D16" s="70">
        <f>Raw_interiorlights!C15</f>
        <v>0</v>
      </c>
      <c r="E16" s="47">
        <f>Raw_interiorlights!D15</f>
        <v>0</v>
      </c>
      <c r="F16" s="48" t="s">
        <v>56</v>
      </c>
      <c r="G16" s="48" t="s">
        <v>56</v>
      </c>
      <c r="H16" s="26"/>
    </row>
    <row r="17" spans="1:8" x14ac:dyDescent="0.25">
      <c r="A17" s="2">
        <f>Raw_interiorlights!A16</f>
        <v>0</v>
      </c>
      <c r="B17" s="2" t="s">
        <v>67</v>
      </c>
      <c r="C17" s="2">
        <f>Raw_interiorlights!B16</f>
        <v>0</v>
      </c>
      <c r="D17" s="70">
        <f>Raw_interiorlights!C16</f>
        <v>0</v>
      </c>
      <c r="E17" s="47">
        <f>Raw_interiorlights!D16</f>
        <v>0</v>
      </c>
      <c r="F17" s="48" t="s">
        <v>56</v>
      </c>
      <c r="G17" s="48" t="s">
        <v>56</v>
      </c>
      <c r="H17" s="26"/>
    </row>
    <row r="18" spans="1:8" x14ac:dyDescent="0.25">
      <c r="A18" s="2">
        <f>Raw_interiorlights!A17</f>
        <v>0</v>
      </c>
      <c r="B18" s="2" t="s">
        <v>67</v>
      </c>
      <c r="C18" s="2">
        <f>Raw_interiorlights!B17</f>
        <v>0</v>
      </c>
      <c r="D18" s="70">
        <f>Raw_interiorlights!C17</f>
        <v>0</v>
      </c>
      <c r="E18" s="47">
        <f>Raw_interiorlights!D17</f>
        <v>0</v>
      </c>
      <c r="F18" s="48" t="s">
        <v>56</v>
      </c>
      <c r="G18" s="48" t="s">
        <v>56</v>
      </c>
      <c r="H18" s="26"/>
    </row>
    <row r="19" spans="1:8" x14ac:dyDescent="0.25">
      <c r="A19" s="2">
        <f>Raw_interiorlights!A18</f>
        <v>0</v>
      </c>
      <c r="B19" s="2" t="s">
        <v>67</v>
      </c>
      <c r="C19" s="2">
        <f>Raw_interiorlights!B18</f>
        <v>0</v>
      </c>
      <c r="D19" s="70">
        <f>Raw_interiorlights!C18</f>
        <v>0</v>
      </c>
      <c r="E19" s="47">
        <f>Raw_interiorlights!D18</f>
        <v>0</v>
      </c>
      <c r="F19" s="48" t="s">
        <v>56</v>
      </c>
      <c r="G19" s="48" t="s">
        <v>56</v>
      </c>
      <c r="H19" s="26"/>
    </row>
    <row r="20" spans="1:8" x14ac:dyDescent="0.25">
      <c r="A20" s="2">
        <f>Raw_interiorlights!A19</f>
        <v>0</v>
      </c>
      <c r="B20" s="2" t="s">
        <v>67</v>
      </c>
      <c r="C20" s="2">
        <f>Raw_interiorlights!B19</f>
        <v>0</v>
      </c>
      <c r="D20" s="70">
        <f>Raw_interiorlights!C19</f>
        <v>0</v>
      </c>
      <c r="E20" s="47">
        <f>Raw_interiorlights!D19</f>
        <v>0</v>
      </c>
      <c r="F20" s="48" t="s">
        <v>56</v>
      </c>
      <c r="G20" s="48" t="s">
        <v>56</v>
      </c>
      <c r="H20" s="26"/>
    </row>
    <row r="21" spans="1:8" x14ac:dyDescent="0.25">
      <c r="A21" s="2">
        <f>Raw_interiorlights!A20</f>
        <v>0</v>
      </c>
      <c r="B21" s="2" t="s">
        <v>67</v>
      </c>
      <c r="C21" s="2">
        <f>Raw_interiorlights!B20</f>
        <v>0</v>
      </c>
      <c r="D21" s="70">
        <f>Raw_interiorlights!C20</f>
        <v>0</v>
      </c>
      <c r="E21" s="47">
        <f>Raw_interiorlights!D20</f>
        <v>0</v>
      </c>
      <c r="F21" s="48" t="s">
        <v>56</v>
      </c>
      <c r="G21" s="48" t="s">
        <v>56</v>
      </c>
      <c r="H21" s="26"/>
    </row>
    <row r="22" spans="1:8" x14ac:dyDescent="0.25">
      <c r="A22" s="2">
        <f>Raw_interiorlights!A21</f>
        <v>0</v>
      </c>
      <c r="B22" s="2" t="s">
        <v>67</v>
      </c>
      <c r="C22" s="2">
        <f>Raw_interiorlights!B21</f>
        <v>0</v>
      </c>
      <c r="D22" s="70">
        <f>Raw_interiorlights!C21</f>
        <v>0</v>
      </c>
      <c r="E22" s="47">
        <f>Raw_interiorlights!D21</f>
        <v>0</v>
      </c>
      <c r="F22" s="48" t="s">
        <v>56</v>
      </c>
      <c r="G22" s="48" t="s">
        <v>56</v>
      </c>
      <c r="H22" s="26"/>
    </row>
    <row r="23" spans="1:8" x14ac:dyDescent="0.25">
      <c r="A23" s="2">
        <f>Raw_interiorlights!A22</f>
        <v>0</v>
      </c>
      <c r="B23" s="2" t="s">
        <v>67</v>
      </c>
      <c r="C23" s="2">
        <f>Raw_interiorlights!B22</f>
        <v>0</v>
      </c>
      <c r="D23" s="70">
        <f>Raw_interiorlights!C22</f>
        <v>0</v>
      </c>
      <c r="E23" s="47">
        <f>Raw_interiorlights!D22</f>
        <v>0</v>
      </c>
      <c r="F23" s="48" t="s">
        <v>56</v>
      </c>
      <c r="G23" s="48" t="s">
        <v>56</v>
      </c>
      <c r="H23" s="26"/>
    </row>
    <row r="24" spans="1:8" x14ac:dyDescent="0.25">
      <c r="A24" s="2">
        <f>Raw_interiorlights!A23</f>
        <v>0</v>
      </c>
      <c r="B24" s="2" t="s">
        <v>67</v>
      </c>
      <c r="C24" s="2">
        <f>Raw_interiorlights!B23</f>
        <v>0</v>
      </c>
      <c r="D24" s="70">
        <f>Raw_interiorlights!C23</f>
        <v>0</v>
      </c>
      <c r="E24" s="47">
        <f>Raw_interiorlights!D23</f>
        <v>0</v>
      </c>
      <c r="F24" s="48" t="s">
        <v>56</v>
      </c>
      <c r="G24" s="48" t="s">
        <v>56</v>
      </c>
      <c r="H24" s="26"/>
    </row>
    <row r="25" spans="1:8" x14ac:dyDescent="0.25">
      <c r="A25" s="2">
        <f>Raw_interiorlights!A24</f>
        <v>0</v>
      </c>
      <c r="B25" s="2" t="s">
        <v>67</v>
      </c>
      <c r="C25" s="2">
        <f>Raw_interiorlights!B24</f>
        <v>0</v>
      </c>
      <c r="D25" s="70">
        <f>Raw_interiorlights!C24</f>
        <v>0</v>
      </c>
      <c r="E25" s="47">
        <f>Raw_interiorlights!D24</f>
        <v>0</v>
      </c>
      <c r="F25" s="48" t="s">
        <v>56</v>
      </c>
      <c r="G25" s="48" t="s">
        <v>56</v>
      </c>
      <c r="H25" s="26"/>
    </row>
    <row r="26" spans="1:8" x14ac:dyDescent="0.25">
      <c r="A26" s="2">
        <f>Raw_interiorlights!A25</f>
        <v>0</v>
      </c>
      <c r="B26" s="2" t="s">
        <v>67</v>
      </c>
      <c r="C26" s="2">
        <f>Raw_interiorlights!B25</f>
        <v>0</v>
      </c>
      <c r="D26" s="70">
        <f>Raw_interiorlights!C25</f>
        <v>0</v>
      </c>
      <c r="E26" s="47">
        <f>Raw_interiorlights!D25</f>
        <v>0</v>
      </c>
      <c r="F26" s="48" t="s">
        <v>56</v>
      </c>
      <c r="G26" s="48" t="s">
        <v>56</v>
      </c>
      <c r="H26" s="26"/>
    </row>
    <row r="27" spans="1:8" x14ac:dyDescent="0.25">
      <c r="A27" s="2">
        <f>Raw_interiorlights!A26</f>
        <v>0</v>
      </c>
      <c r="B27" s="2" t="s">
        <v>67</v>
      </c>
      <c r="C27" s="2">
        <f>Raw_interiorlights!B26</f>
        <v>0</v>
      </c>
      <c r="D27" s="70">
        <f>Raw_interiorlights!C26</f>
        <v>0</v>
      </c>
      <c r="E27" s="47">
        <f>Raw_interiorlights!D26</f>
        <v>0</v>
      </c>
      <c r="F27" s="48" t="s">
        <v>56</v>
      </c>
      <c r="G27" s="48" t="s">
        <v>56</v>
      </c>
      <c r="H27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91" t="str">
        <f>"Exterior Lighting - "&amp;Prototype!A2</f>
        <v>Exterior Lighting - 0</v>
      </c>
      <c r="B1" s="91"/>
      <c r="C1" s="91"/>
      <c r="D1" s="91"/>
      <c r="E1" s="91"/>
    </row>
    <row r="2" spans="1:5" x14ac:dyDescent="0.25">
      <c r="A2" s="20" t="s">
        <v>18</v>
      </c>
      <c r="B2" s="20" t="s">
        <v>95</v>
      </c>
      <c r="C2" s="20" t="s">
        <v>30</v>
      </c>
      <c r="D2" s="20" t="s">
        <v>31</v>
      </c>
      <c r="E2" s="8" t="s">
        <v>102</v>
      </c>
    </row>
    <row r="3" spans="1:5" x14ac:dyDescent="0.25">
      <c r="A3" s="48" t="s">
        <v>39</v>
      </c>
      <c r="B3" s="48" t="s">
        <v>56</v>
      </c>
      <c r="C3" s="48" t="s">
        <v>56</v>
      </c>
      <c r="D3" s="48" t="s">
        <v>56</v>
      </c>
      <c r="E3" s="26"/>
    </row>
    <row r="4" spans="1:5" x14ac:dyDescent="0.25">
      <c r="A4" s="48" t="s">
        <v>52</v>
      </c>
      <c r="B4" s="48" t="s">
        <v>56</v>
      </c>
      <c r="C4" s="48" t="s">
        <v>56</v>
      </c>
      <c r="D4" s="48" t="s">
        <v>56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5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37" t="s">
        <v>18</v>
      </c>
      <c r="B1" s="37" t="s">
        <v>58</v>
      </c>
      <c r="C1" s="37" t="s">
        <v>96</v>
      </c>
      <c r="D1" s="37" t="s">
        <v>259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0</v>
      </c>
      <c r="B3">
        <v>0</v>
      </c>
      <c r="C3">
        <v>0</v>
      </c>
      <c r="D3">
        <v>0</v>
      </c>
    </row>
    <row r="4" spans="1:4" x14ac:dyDescent="0.25">
      <c r="A4">
        <v>0</v>
      </c>
      <c r="B4">
        <v>0</v>
      </c>
      <c r="C4">
        <v>0</v>
      </c>
      <c r="D4">
        <v>0</v>
      </c>
    </row>
    <row r="5" spans="1:4" x14ac:dyDescent="0.25">
      <c r="A5">
        <v>0</v>
      </c>
      <c r="B5">
        <v>0</v>
      </c>
      <c r="C5">
        <v>0</v>
      </c>
      <c r="D5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29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4" ht="15.75" x14ac:dyDescent="0.25">
      <c r="A1" s="107" t="str">
        <f>"Equipment - "&amp;Prototype!A2</f>
        <v>Equipment - 0</v>
      </c>
      <c r="B1" s="93"/>
      <c r="C1" s="93"/>
      <c r="D1" s="93"/>
    </row>
    <row r="2" spans="1:4" x14ac:dyDescent="0.25">
      <c r="A2" s="16" t="s">
        <v>58</v>
      </c>
      <c r="B2" s="16" t="s">
        <v>327</v>
      </c>
      <c r="C2" s="16" t="s">
        <v>333</v>
      </c>
      <c r="D2" s="16" t="s">
        <v>118</v>
      </c>
    </row>
    <row r="3" spans="1:4" x14ac:dyDescent="0.25">
      <c r="A3" s="3" t="str">
        <f>IF(TRIM(Raw_equipment!$A2)="Existing",Raw_equipment!B2,"")</f>
        <v/>
      </c>
      <c r="B3" s="71" t="str">
        <f>IF(TRIM(Raw_equipment!$A2)="Existing",Raw_equipment!C2,"")</f>
        <v/>
      </c>
      <c r="C3" s="61" t="str">
        <f>IF(TRIM(Raw_equipment!$A2)="Existing",Raw_equipment!D2,"")</f>
        <v/>
      </c>
      <c r="D3" s="38" t="str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/>
      </c>
    </row>
    <row r="4" spans="1:4" x14ac:dyDescent="0.25">
      <c r="A4" s="3" t="str">
        <f>IF(TRIM(Raw_equipment!$A3)="Existing",Raw_equipment!B3,"")</f>
        <v/>
      </c>
      <c r="B4" s="71" t="str">
        <f>IF(TRIM(Raw_equipment!$A3)="Existing",Raw_equipment!C3,"")</f>
        <v/>
      </c>
      <c r="C4" s="61" t="str">
        <f>IF(TRIM(Raw_equipment!$A3)="Existing",Raw_equipment!D3,"")</f>
        <v/>
      </c>
      <c r="D4" s="38" t="str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/>
      </c>
    </row>
    <row r="5" spans="1:4" x14ac:dyDescent="0.25">
      <c r="A5" s="3" t="str">
        <f>IF(TRIM(Raw_equipment!$A4)="Existing",Raw_equipment!B4,"")</f>
        <v/>
      </c>
      <c r="B5" s="71" t="str">
        <f>IF(TRIM(Raw_equipment!$A4)="Existing",Raw_equipment!C4,"")</f>
        <v/>
      </c>
      <c r="C5" s="61" t="str">
        <f>IF(TRIM(Raw_equipment!$A4)="Existing",Raw_equipment!D4,"")</f>
        <v/>
      </c>
      <c r="D5" s="38" t="str" cm="1">
        <f t="array" ref="D5">IF(
  TRIM($A5)="",
  "",
  IF(
    ISNUMBER(SEARCH("No GasEquipment found",Raw_gasequipment!$B$2)),
    0,
    _xlfn.IFNA(
      _xlfn.XLOOKUP(
        1,
        (Raw_gasequipment!$A$2:$A$100="Existing")*(Raw_gasequipment!$D$2:$D$100=$A5),
        Raw_gasequipment!$C$2:$C$100
      ),
      0
    )
  )
)</f>
        <v/>
      </c>
    </row>
    <row r="6" spans="1:4" x14ac:dyDescent="0.25">
      <c r="A6" s="3" t="str">
        <f>IF(TRIM(Raw_equipment!$A5)="Existing",Raw_equipment!B5,"")</f>
        <v/>
      </c>
      <c r="B6" s="71" t="str">
        <f>IF(TRIM(Raw_equipment!$A5)="Existing",Raw_equipment!C5,"")</f>
        <v/>
      </c>
      <c r="C6" s="61" t="str">
        <f>IF(TRIM(Raw_equipment!$A5)="Existing",Raw_equipment!D5,"")</f>
        <v/>
      </c>
      <c r="D6" s="38" t="str" cm="1">
        <f t="array" ref="D6">IF(
  TRIM($A6)="",
  "",
  IF(
    ISNUMBER(SEARCH("No GasEquipment found",Raw_gasequipment!$B$2)),
    0,
    _xlfn.IFNA(
      _xlfn.XLOOKUP(
        1,
        (Raw_gasequipment!$A$2:$A$100="Existing")*(Raw_gasequipment!$D$2:$D$100=$A6),
        Raw_gasequipment!$C$2:$C$100
      ),
      0
    )
  )
)</f>
        <v/>
      </c>
    </row>
    <row r="7" spans="1:4" x14ac:dyDescent="0.25">
      <c r="A7" s="3" t="str">
        <f>IF(TRIM(Raw_equipment!$A6)="Existing",Raw_equipment!B6,"")</f>
        <v/>
      </c>
      <c r="B7" s="71" t="str">
        <f>IF(TRIM(Raw_equipment!$A6)="Existing",Raw_equipment!C6,"")</f>
        <v/>
      </c>
      <c r="C7" s="61" t="str">
        <f>IF(TRIM(Raw_equipment!$A6)="Existing",Raw_equipment!D6,"")</f>
        <v/>
      </c>
      <c r="D7" s="38" t="str" cm="1">
        <f t="array" ref="D7">IF(
  TRIM($A7)="",
  "",
  IF(
    ISNUMBER(SEARCH("No GasEquipment found",Raw_gasequipment!$B$2)),
    0,
    _xlfn.IFNA(
      _xlfn.XLOOKUP(
        1,
        (Raw_gasequipment!$A$2:$A$100="Existing")*(Raw_gasequipment!$D$2:$D$100=$A7),
        Raw_gasequipment!$C$2:$C$100
      ),
      0
    )
  )
)</f>
        <v/>
      </c>
    </row>
    <row r="8" spans="1:4" x14ac:dyDescent="0.25">
      <c r="A8" s="3" t="str">
        <f>IF(TRIM(Raw_equipment!$A7)="Existing",Raw_equipment!B7,"")</f>
        <v/>
      </c>
      <c r="B8" s="71" t="str">
        <f>IF(TRIM(Raw_equipment!$A7)="Existing",Raw_equipment!C7,"")</f>
        <v/>
      </c>
      <c r="C8" s="61" t="str">
        <f>IF(TRIM(Raw_equipment!$A7)="Existing",Raw_equipment!D7,"")</f>
        <v/>
      </c>
      <c r="D8" s="38" t="str" cm="1">
        <f t="array" ref="D8">IF(
  TRIM($A8)="",
  "",
  IF(
    ISNUMBER(SEARCH("No GasEquipment found",Raw_gasequipment!$B$2)),
    0,
    _xlfn.IFNA(
      _xlfn.XLOOKUP(
        1,
        (Raw_gasequipment!$A$2:$A$100="Existing")*(Raw_gasequipment!$D$2:$D$100=$A8),
        Raw_gasequipment!$C$2:$C$100
      ),
      0
    )
  )
)</f>
        <v/>
      </c>
    </row>
    <row r="9" spans="1:4" x14ac:dyDescent="0.25">
      <c r="A9" s="3" t="str">
        <f>IF(TRIM(Raw_equipment!$A8)="Existing",Raw_equipment!B8,"")</f>
        <v/>
      </c>
      <c r="B9" s="71" t="str">
        <f>IF(TRIM(Raw_equipment!$A8)="Existing",Raw_equipment!C8,"")</f>
        <v/>
      </c>
      <c r="C9" s="61" t="str">
        <f>IF(TRIM(Raw_equipment!$A8)="Existing",Raw_equipment!D8,"")</f>
        <v/>
      </c>
      <c r="D9" s="38" t="str" cm="1">
        <f t="array" ref="D9">IF(
  TRIM($A9)="",
  "",
  IF(
    ISNUMBER(SEARCH("No GasEquipment found",Raw_gasequipment!$B$2)),
    0,
    _xlfn.IFNA(
      _xlfn.XLOOKUP(
        1,
        (Raw_gasequipment!$A$2:$A$100="Existing")*(Raw_gasequipment!$D$2:$D$100=$A9),
        Raw_gasequipment!$C$2:$C$100
      ),
      0
    )
  )
)</f>
        <v/>
      </c>
    </row>
    <row r="10" spans="1:4" x14ac:dyDescent="0.25">
      <c r="A10" s="3" t="str">
        <f>IF(TRIM(Raw_equipment!$A9)="Existing",Raw_equipment!B9,"")</f>
        <v/>
      </c>
      <c r="B10" s="71" t="str">
        <f>IF(TRIM(Raw_equipment!$A9)="Existing",Raw_equipment!C9,"")</f>
        <v/>
      </c>
      <c r="C10" s="61" t="str">
        <f>IF(TRIM(Raw_equipment!$A9)="Existing",Raw_equipment!D9,"")</f>
        <v/>
      </c>
      <c r="D10" s="38" t="str" cm="1">
        <f t="array" ref="D10">IF(
  TRIM($A10)="",
  "",
  IF(
    ISNUMBER(SEARCH("No GasEquipment found",Raw_gasequipment!$B$2)),
    0,
    _xlfn.IFNA(
      _xlfn.XLOOKUP(
        1,
        (Raw_gasequipment!$A$2:$A$100="Existing")*(Raw_gasequipment!$D$2:$D$100=$A10),
        Raw_gasequipment!$C$2:$C$100
      ),
      0
    )
  )
)</f>
        <v/>
      </c>
    </row>
    <row r="11" spans="1:4" x14ac:dyDescent="0.25">
      <c r="A11" s="3" t="str">
        <f>IF(TRIM(Raw_equipment!$A10)="Existing",Raw_equipment!B10,"")</f>
        <v/>
      </c>
      <c r="B11" s="71" t="str">
        <f>IF(TRIM(Raw_equipment!$A10)="Existing",Raw_equipment!C10,"")</f>
        <v/>
      </c>
      <c r="C11" s="61" t="str">
        <f>IF(TRIM(Raw_equipment!$A10)="Existing",Raw_equipment!D10,"")</f>
        <v/>
      </c>
      <c r="D11" s="38" t="str" cm="1">
        <f t="array" ref="D11">IF(
  TRIM($A11)="",
  "",
  IF(
    ISNUMBER(SEARCH("No GasEquipment found",Raw_gasequipment!$B$2)),
    0,
    _xlfn.IFNA(
      _xlfn.XLOOKUP(
        1,
        (Raw_gasequipment!$A$2:$A$100="Existing")*(Raw_gasequipment!$D$2:$D$100=$A11),
        Raw_gasequipment!$C$2:$C$100
      ),
      0
    )
  )
)</f>
        <v/>
      </c>
    </row>
    <row r="12" spans="1:4" x14ac:dyDescent="0.25">
      <c r="A12" s="3" t="str">
        <f>IF(TRIM(Raw_equipment!$A11)="Existing",Raw_equipment!B11,"")</f>
        <v/>
      </c>
      <c r="B12" s="71" t="str">
        <f>IF(TRIM(Raw_equipment!$A11)="Existing",Raw_equipment!C11,"")</f>
        <v/>
      </c>
      <c r="C12" s="61" t="str">
        <f>IF(TRIM(Raw_equipment!$A11)="Existing",Raw_equipment!D11,"")</f>
        <v/>
      </c>
      <c r="D12" s="38" t="str" cm="1">
        <f t="array" ref="D12">IF(
  TRIM($A12)="",
  "",
  IF(
    ISNUMBER(SEARCH("No GasEquipment found",Raw_gasequipment!$B$2)),
    0,
    _xlfn.IFNA(
      _xlfn.XLOOKUP(
        1,
        (Raw_gasequipment!$A$2:$A$100="Existing")*(Raw_gasequipment!$D$2:$D$100=$A12),
        Raw_gasequipment!$C$2:$C$100
      ),
      0
    )
  )
)</f>
        <v/>
      </c>
    </row>
    <row r="13" spans="1:4" x14ac:dyDescent="0.25">
      <c r="A13" s="3" t="str">
        <f>IF(TRIM(Raw_equipment!$A12)="Existing",Raw_equipment!B12,"")</f>
        <v/>
      </c>
      <c r="B13" s="71" t="str">
        <f>IF(TRIM(Raw_equipment!$A12)="Existing",Raw_equipment!C12,"")</f>
        <v/>
      </c>
      <c r="C13" s="61" t="str">
        <f>IF(TRIM(Raw_equipment!$A12)="Existing",Raw_equipment!D12,"")</f>
        <v/>
      </c>
      <c r="D13" s="38" t="str" cm="1">
        <f t="array" ref="D13">IF(
  TRIM($A13)="",
  "",
  IF(
    ISNUMBER(SEARCH("No GasEquipment found",Raw_gasequipment!$B$2)),
    0,
    _xlfn.IFNA(
      _xlfn.XLOOKUP(
        1,
        (Raw_gasequipment!$A$2:$A$100="Existing")*(Raw_gasequipment!$D$2:$D$100=$A13),
        Raw_gasequipment!$C$2:$C$100
      ),
      0
    )
  )
)</f>
        <v/>
      </c>
    </row>
    <row r="14" spans="1:4" x14ac:dyDescent="0.25">
      <c r="A14" s="3" t="str">
        <f>IF(TRIM(Raw_equipment!$A13)="Existing",Raw_equipment!B13,"")</f>
        <v/>
      </c>
      <c r="B14" s="71" t="str">
        <f>IF(TRIM(Raw_equipment!$A13)="Existing",Raw_equipment!C13,"")</f>
        <v/>
      </c>
      <c r="C14" s="61" t="str">
        <f>IF(TRIM(Raw_equipment!$A13)="Existing",Raw_equipment!D13,"")</f>
        <v/>
      </c>
      <c r="D14" s="38" t="str" cm="1">
        <f t="array" ref="D14">IF(
  TRIM($A14)="",
  "",
  IF(
    ISNUMBER(SEARCH("No GasEquipment found",Raw_gasequipment!$B$2)),
    0,
    _xlfn.IFNA(
      _xlfn.XLOOKUP(
        1,
        (Raw_gasequipment!$A$2:$A$100="Existing")*(Raw_gasequipment!$D$2:$D$100=$A14),
        Raw_gasequipment!$C$2:$C$100
      ),
      0
    )
  )
)</f>
        <v/>
      </c>
    </row>
    <row r="15" spans="1:4" x14ac:dyDescent="0.25">
      <c r="A15" s="3" t="str">
        <f>IF(TRIM(Raw_equipment!$A14)="Existing",Raw_equipment!B14,"")</f>
        <v/>
      </c>
      <c r="B15" s="71" t="str">
        <f>IF(TRIM(Raw_equipment!$A14)="Existing",Raw_equipment!C14,"")</f>
        <v/>
      </c>
      <c r="C15" s="61" t="str">
        <f>IF(TRIM(Raw_equipment!$A14)="Existing",Raw_equipment!D14,"")</f>
        <v/>
      </c>
      <c r="D15" s="38" t="str" cm="1">
        <f t="array" ref="D15">IF(
  TRIM($A15)="",
  "",
  IF(
    ISNUMBER(SEARCH("No GasEquipment found",Raw_gasequipment!$B$2)),
    0,
    _xlfn.IFNA(
      _xlfn.XLOOKUP(
        1,
        (Raw_gasequipment!$A$2:$A$100="Existing")*(Raw_gasequipment!$D$2:$D$100=$A15),
        Raw_gasequipment!$C$2:$C$100
      ),
      0
    )
  )
)</f>
        <v/>
      </c>
    </row>
    <row r="18" spans="1:9" ht="15.75" x14ac:dyDescent="0.25">
      <c r="A18" s="107" t="str">
        <f>"Refrigeration - "&amp;Prototype!A2</f>
        <v>Refrigeration - 0</v>
      </c>
      <c r="B18" s="93"/>
      <c r="C18" s="93"/>
      <c r="D18" s="93"/>
    </row>
    <row r="19" spans="1:9" ht="30" x14ac:dyDescent="0.25">
      <c r="A19" s="56" t="s">
        <v>261</v>
      </c>
      <c r="B19" s="56" t="s">
        <v>262</v>
      </c>
      <c r="C19" s="57" t="s">
        <v>314</v>
      </c>
      <c r="D19" s="56" t="s">
        <v>264</v>
      </c>
    </row>
    <row r="20" spans="1:9" x14ac:dyDescent="0.25">
      <c r="A20" s="3" t="str">
        <f>IF(TRIM(Raw_refrigerationsystem!$A2)="Existing",Raw_refrigerationsystem!B2,"")</f>
        <v/>
      </c>
      <c r="B20" s="3" t="str">
        <f>IF(TRIM(Raw_refrigerationsystem!$A2)="Existing",Raw_refrigerationsystem!C2,"")</f>
        <v/>
      </c>
      <c r="C20" s="3" t="str">
        <f>IF(TRIM(Raw_refrigerationsystem!$A2)="Existing",Raw_refrigerationsystem!D2,"")</f>
        <v/>
      </c>
      <c r="D20" s="3" t="str">
        <f>IF(TRIM(Raw_refrigerationsystem!$A2)="Existing",Raw_refrigerationsystem!E2,"")</f>
        <v/>
      </c>
    </row>
    <row r="21" spans="1:9" x14ac:dyDescent="0.25">
      <c r="A21" s="3" t="str">
        <f>IF(TRIM(Raw_refrigerationsystem!$A3)="Existing",Raw_refrigerationsystem!B3,"")</f>
        <v/>
      </c>
      <c r="B21" s="3" t="str">
        <f>IF(TRIM(Raw_refrigerationsystem!$A3)="Existing",Raw_refrigerationsystem!C3,"")</f>
        <v/>
      </c>
      <c r="C21" s="3" t="str">
        <f>IF(TRIM(Raw_refrigerationsystem!$A3)="Existing",Raw_refrigerationsystem!D3,"")</f>
        <v/>
      </c>
      <c r="D21" s="3" t="str">
        <f>IF(TRIM(Raw_refrigerationsystem!$A3)="Existing",Raw_refrigerationsystem!E3,"")</f>
        <v/>
      </c>
    </row>
    <row r="22" spans="1:9" x14ac:dyDescent="0.25">
      <c r="A22" s="3" t="str">
        <f>IF(TRIM(Raw_refrigerationsystem!$A4)="Existing",Raw_refrigerationsystem!B4,"")</f>
        <v/>
      </c>
      <c r="B22" s="3" t="str">
        <f>IF(TRIM(Raw_refrigerationsystem!$A4)="Existing",Raw_refrigerationsystem!C4,"")</f>
        <v/>
      </c>
      <c r="C22" s="3" t="str">
        <f>IF(TRIM(Raw_refrigerationsystem!$A4)="Existing",Raw_refrigerationsystem!D4,"")</f>
        <v/>
      </c>
      <c r="D22" s="3" t="str">
        <f>IF(TRIM(Raw_refrigerationsystem!$A4)="Existing",Raw_refrigerationsystem!E4,"")</f>
        <v/>
      </c>
    </row>
    <row r="23" spans="1:9" x14ac:dyDescent="0.25">
      <c r="A23" s="3" t="str">
        <f>IF(TRIM(Raw_refrigerationsystem!$A5)="Existing",Raw_refrigerationsystem!B5,"")</f>
        <v/>
      </c>
      <c r="B23" s="3" t="str">
        <f>IF(TRIM(Raw_refrigerationsystem!$A5)="Existing",Raw_refrigerationsystem!C5,"")</f>
        <v/>
      </c>
      <c r="C23" s="3" t="str">
        <f>IF(TRIM(Raw_refrigerationsystem!$A5)="Existing",Raw_refrigerationsystem!D5,"")</f>
        <v/>
      </c>
      <c r="D23" s="3" t="str">
        <f>IF(TRIM(Raw_refrigerationsystem!$A5)="Existing",Raw_refrigerationsystem!E5,"")</f>
        <v/>
      </c>
    </row>
    <row r="26" spans="1:9" ht="15.75" x14ac:dyDescent="0.25">
      <c r="A26" s="107" t="str">
        <f>"Elevator - "&amp;Prototype!A2</f>
        <v>Elevator - 0</v>
      </c>
      <c r="B26" s="93"/>
      <c r="C26" s="93"/>
      <c r="D26" s="93"/>
      <c r="E26" s="93"/>
      <c r="F26" s="93"/>
      <c r="G26" s="93"/>
      <c r="H26" s="93"/>
      <c r="I26" s="93"/>
    </row>
    <row r="27" spans="1:9" ht="27" x14ac:dyDescent="0.25">
      <c r="A27" s="16" t="s">
        <v>18</v>
      </c>
      <c r="B27" s="16" t="s">
        <v>119</v>
      </c>
      <c r="C27" s="16" t="s">
        <v>120</v>
      </c>
      <c r="D27" s="16" t="s">
        <v>121</v>
      </c>
      <c r="E27" s="16" t="s">
        <v>122</v>
      </c>
      <c r="F27" s="16" t="s">
        <v>123</v>
      </c>
      <c r="G27" s="16" t="s">
        <v>124</v>
      </c>
      <c r="H27" s="16" t="s">
        <v>125</v>
      </c>
      <c r="I27" s="16" t="s">
        <v>101</v>
      </c>
    </row>
    <row r="28" spans="1:9" x14ac:dyDescent="0.25">
      <c r="A28" s="35" t="s">
        <v>39</v>
      </c>
      <c r="B28" s="4" t="s">
        <v>92</v>
      </c>
      <c r="C28" s="4" t="s">
        <v>92</v>
      </c>
      <c r="D28" s="4" t="s">
        <v>92</v>
      </c>
      <c r="E28" s="4" t="s">
        <v>92</v>
      </c>
      <c r="F28" s="4" t="s">
        <v>92</v>
      </c>
      <c r="G28" s="4" t="s">
        <v>92</v>
      </c>
      <c r="H28" s="4" t="s">
        <v>92</v>
      </c>
      <c r="I28" s="33"/>
    </row>
    <row r="29" spans="1:9" x14ac:dyDescent="0.25">
      <c r="A29" s="35" t="s">
        <v>40</v>
      </c>
      <c r="B29" s="4" t="s">
        <v>92</v>
      </c>
      <c r="C29" s="4" t="s">
        <v>92</v>
      </c>
      <c r="D29" s="4" t="s">
        <v>92</v>
      </c>
      <c r="E29" s="4" t="s">
        <v>92</v>
      </c>
      <c r="F29" s="4" t="s">
        <v>92</v>
      </c>
      <c r="G29" s="4" t="s">
        <v>92</v>
      </c>
      <c r="H29" s="4" t="s">
        <v>92</v>
      </c>
      <c r="I29" s="34"/>
    </row>
  </sheetData>
  <mergeCells count="3">
    <mergeCell ref="A26:I26"/>
    <mergeCell ref="A1:D1"/>
    <mergeCell ref="A18:D1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11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37" t="s">
        <v>18</v>
      </c>
      <c r="B1" s="37" t="s">
        <v>58</v>
      </c>
      <c r="C1" s="37" t="s">
        <v>96</v>
      </c>
      <c r="D1" s="37" t="s">
        <v>97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0</v>
      </c>
      <c r="B3">
        <v>0</v>
      </c>
      <c r="C3">
        <v>0</v>
      </c>
      <c r="D3">
        <v>0</v>
      </c>
    </row>
    <row r="4" spans="1:4" x14ac:dyDescent="0.25">
      <c r="A4">
        <v>0</v>
      </c>
      <c r="B4">
        <v>0</v>
      </c>
      <c r="C4">
        <v>0</v>
      </c>
      <c r="D4">
        <v>0</v>
      </c>
    </row>
    <row r="5" spans="1:4" x14ac:dyDescent="0.25">
      <c r="A5">
        <v>0</v>
      </c>
      <c r="B5">
        <v>0</v>
      </c>
      <c r="C5">
        <v>0</v>
      </c>
      <c r="D5">
        <v>0</v>
      </c>
    </row>
    <row r="6" spans="1:4" x14ac:dyDescent="0.25">
      <c r="A6">
        <v>0</v>
      </c>
      <c r="B6">
        <v>0</v>
      </c>
      <c r="C6">
        <v>0</v>
      </c>
      <c r="D6">
        <v>0</v>
      </c>
    </row>
    <row r="7" spans="1:4" x14ac:dyDescent="0.25">
      <c r="A7">
        <v>0</v>
      </c>
      <c r="B7">
        <v>0</v>
      </c>
      <c r="C7">
        <v>0</v>
      </c>
      <c r="D7">
        <v>0</v>
      </c>
    </row>
    <row r="8" spans="1:4" x14ac:dyDescent="0.25">
      <c r="A8">
        <v>0</v>
      </c>
      <c r="B8">
        <v>0</v>
      </c>
      <c r="C8">
        <v>0</v>
      </c>
      <c r="D8">
        <v>0</v>
      </c>
    </row>
    <row r="9" spans="1:4" x14ac:dyDescent="0.25">
      <c r="A9">
        <v>0</v>
      </c>
      <c r="B9">
        <v>0</v>
      </c>
      <c r="C9">
        <v>0</v>
      </c>
      <c r="D9">
        <v>0</v>
      </c>
    </row>
    <row r="10" spans="1:4" x14ac:dyDescent="0.25">
      <c r="A10">
        <v>0</v>
      </c>
      <c r="B10">
        <v>0</v>
      </c>
      <c r="C10">
        <v>0</v>
      </c>
      <c r="D10">
        <v>0</v>
      </c>
    </row>
    <row r="11" spans="1:4" x14ac:dyDescent="0.25">
      <c r="A11">
        <v>0</v>
      </c>
      <c r="B11">
        <v>0</v>
      </c>
      <c r="C11">
        <v>0</v>
      </c>
      <c r="D11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1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9" t="s">
        <v>18</v>
      </c>
      <c r="B1" s="49" t="s">
        <v>58</v>
      </c>
      <c r="C1" s="49" t="s">
        <v>50</v>
      </c>
      <c r="D1" s="49" t="s">
        <v>260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0</v>
      </c>
      <c r="B3">
        <v>0</v>
      </c>
      <c r="C3">
        <v>0</v>
      </c>
      <c r="D3">
        <v>0</v>
      </c>
    </row>
    <row r="4" spans="1:4" x14ac:dyDescent="0.25">
      <c r="A4">
        <v>0</v>
      </c>
      <c r="B4">
        <v>0</v>
      </c>
      <c r="C4">
        <v>0</v>
      </c>
      <c r="D4">
        <v>0</v>
      </c>
    </row>
    <row r="5" spans="1:4" x14ac:dyDescent="0.25">
      <c r="A5">
        <v>0</v>
      </c>
      <c r="B5">
        <v>0</v>
      </c>
      <c r="C5">
        <v>0</v>
      </c>
      <c r="D5">
        <v>0</v>
      </c>
    </row>
    <row r="6" spans="1:4" x14ac:dyDescent="0.25">
      <c r="A6">
        <v>0</v>
      </c>
      <c r="B6">
        <v>0</v>
      </c>
      <c r="C6">
        <v>0</v>
      </c>
      <c r="D6">
        <v>0</v>
      </c>
    </row>
    <row r="7" spans="1:4" x14ac:dyDescent="0.25">
      <c r="A7">
        <v>0</v>
      </c>
      <c r="B7">
        <v>0</v>
      </c>
      <c r="C7">
        <v>0</v>
      </c>
      <c r="D7">
        <v>0</v>
      </c>
    </row>
    <row r="8" spans="1:4" x14ac:dyDescent="0.25">
      <c r="A8">
        <v>0</v>
      </c>
      <c r="B8">
        <v>0</v>
      </c>
      <c r="C8">
        <v>0</v>
      </c>
      <c r="D8">
        <v>0</v>
      </c>
    </row>
    <row r="9" spans="1:4" x14ac:dyDescent="0.25">
      <c r="A9">
        <v>0</v>
      </c>
      <c r="B9">
        <v>0</v>
      </c>
      <c r="C9">
        <v>0</v>
      </c>
      <c r="D9">
        <v>0</v>
      </c>
    </row>
    <row r="10" spans="1:4" x14ac:dyDescent="0.25">
      <c r="A10">
        <v>0</v>
      </c>
      <c r="B10">
        <v>0</v>
      </c>
      <c r="C10">
        <v>0</v>
      </c>
      <c r="D10">
        <v>0</v>
      </c>
    </row>
    <row r="11" spans="1:4" x14ac:dyDescent="0.25">
      <c r="A11">
        <v>0</v>
      </c>
      <c r="B11">
        <v>0</v>
      </c>
      <c r="C11">
        <v>0</v>
      </c>
      <c r="D11">
        <v>0</v>
      </c>
    </row>
    <row r="12" spans="1:4" x14ac:dyDescent="0.25">
      <c r="A12">
        <v>0</v>
      </c>
      <c r="B12">
        <v>0</v>
      </c>
      <c r="C12">
        <v>0</v>
      </c>
      <c r="D12">
        <v>0</v>
      </c>
    </row>
    <row r="13" spans="1:4" x14ac:dyDescent="0.25">
      <c r="A13">
        <v>0</v>
      </c>
      <c r="B13">
        <v>0</v>
      </c>
      <c r="C13">
        <v>0</v>
      </c>
      <c r="D13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37" t="s">
        <v>18</v>
      </c>
      <c r="B1" s="37" t="s">
        <v>261</v>
      </c>
      <c r="C1" s="37" t="s">
        <v>262</v>
      </c>
      <c r="D1" s="37" t="s">
        <v>263</v>
      </c>
      <c r="E1" s="37" t="s">
        <v>264</v>
      </c>
    </row>
    <row r="2" spans="1:5" x14ac:dyDescent="0.25">
      <c r="A2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1018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4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326</v>
      </c>
      <c r="B2" s="113" t="s">
        <v>322</v>
      </c>
      <c r="C2" s="113" t="s">
        <v>38</v>
      </c>
      <c r="D2" s="113" t="s">
        <v>102</v>
      </c>
      <c r="E2" s="110" t="s">
        <v>323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42">
        <f>Raw_schedule!B2</f>
        <v>0</v>
      </c>
      <c r="B4" s="42">
        <f>Raw_schedule!A2</f>
        <v>0</v>
      </c>
      <c r="C4" s="2">
        <f>Raw_schedule!C2</f>
        <v>0</v>
      </c>
      <c r="D4" s="108" t="s">
        <v>348</v>
      </c>
      <c r="E4" s="2">
        <f>Raw_schedule!D2</f>
        <v>0</v>
      </c>
      <c r="F4" s="2">
        <f>Raw_schedule!E2</f>
        <v>0</v>
      </c>
      <c r="G4" s="2">
        <f>Raw_schedule!F2</f>
        <v>0</v>
      </c>
      <c r="H4" s="2">
        <f>Raw_schedule!G2</f>
        <v>0</v>
      </c>
      <c r="I4" s="2">
        <f>Raw_schedule!H2</f>
        <v>0</v>
      </c>
      <c r="J4" s="2">
        <f>Raw_schedule!I2</f>
        <v>0</v>
      </c>
      <c r="K4" s="2">
        <f>Raw_schedule!J2</f>
        <v>0</v>
      </c>
      <c r="L4" s="2">
        <f>Raw_schedule!K2</f>
        <v>0</v>
      </c>
      <c r="M4" s="2">
        <f>Raw_schedule!L2</f>
        <v>0</v>
      </c>
      <c r="N4" s="2">
        <f>Raw_schedule!M2</f>
        <v>0</v>
      </c>
      <c r="O4" s="2">
        <f>Raw_schedule!N2</f>
        <v>0</v>
      </c>
      <c r="P4" s="2">
        <f>Raw_schedule!O2</f>
        <v>0</v>
      </c>
      <c r="Q4" s="2">
        <f>Raw_schedule!P2</f>
        <v>0</v>
      </c>
      <c r="R4" s="2">
        <f>Raw_schedule!Q2</f>
        <v>0</v>
      </c>
      <c r="S4" s="2">
        <f>Raw_schedule!R2</f>
        <v>0</v>
      </c>
      <c r="T4" s="2">
        <f>Raw_schedule!S2</f>
        <v>0</v>
      </c>
      <c r="U4" s="2">
        <f>Raw_schedule!T2</f>
        <v>0</v>
      </c>
      <c r="V4" s="2">
        <f>Raw_schedule!U2</f>
        <v>0</v>
      </c>
      <c r="W4" s="2">
        <f>Raw_schedule!V2</f>
        <v>0</v>
      </c>
      <c r="X4" s="2">
        <f>Raw_schedule!W2</f>
        <v>0</v>
      </c>
      <c r="Y4" s="2">
        <f>Raw_schedule!X2</f>
        <v>0</v>
      </c>
      <c r="Z4" s="2">
        <f>Raw_schedule!Y2</f>
        <v>0</v>
      </c>
      <c r="AA4" s="2">
        <f>Raw_schedule!Z2</f>
        <v>0</v>
      </c>
      <c r="AB4" s="2">
        <f>Raw_schedule!AA2</f>
        <v>0</v>
      </c>
    </row>
    <row r="5" spans="1:28" x14ac:dyDescent="0.25">
      <c r="A5" s="42">
        <f>Raw_schedule!B3</f>
        <v>0</v>
      </c>
      <c r="B5" s="42">
        <f>Raw_schedule!A3</f>
        <v>0</v>
      </c>
      <c r="C5" s="2">
        <f>Raw_schedule!C3</f>
        <v>0</v>
      </c>
      <c r="D5" s="109"/>
      <c r="E5" s="2">
        <f>Raw_schedule!D3</f>
        <v>0</v>
      </c>
      <c r="F5" s="2">
        <f>Raw_schedule!E3</f>
        <v>0</v>
      </c>
      <c r="G5" s="2">
        <f>Raw_schedule!F3</f>
        <v>0</v>
      </c>
      <c r="H5" s="2">
        <f>Raw_schedule!G3</f>
        <v>0</v>
      </c>
      <c r="I5" s="2">
        <f>Raw_schedule!H3</f>
        <v>0</v>
      </c>
      <c r="J5" s="2">
        <f>Raw_schedule!I3</f>
        <v>0</v>
      </c>
      <c r="K5" s="2">
        <f>Raw_schedule!J3</f>
        <v>0</v>
      </c>
      <c r="L5" s="2">
        <f>Raw_schedule!K3</f>
        <v>0</v>
      </c>
      <c r="M5" s="2">
        <f>Raw_schedule!L3</f>
        <v>0</v>
      </c>
      <c r="N5" s="2">
        <f>Raw_schedule!M3</f>
        <v>0</v>
      </c>
      <c r="O5" s="2">
        <f>Raw_schedule!N3</f>
        <v>0</v>
      </c>
      <c r="P5" s="2">
        <f>Raw_schedule!O3</f>
        <v>0</v>
      </c>
      <c r="Q5" s="2">
        <f>Raw_schedule!P3</f>
        <v>0</v>
      </c>
      <c r="R5" s="2">
        <f>Raw_schedule!Q3</f>
        <v>0</v>
      </c>
      <c r="S5" s="2">
        <f>Raw_schedule!R3</f>
        <v>0</v>
      </c>
      <c r="T5" s="2">
        <f>Raw_schedule!S3</f>
        <v>0</v>
      </c>
      <c r="U5" s="2">
        <f>Raw_schedule!T3</f>
        <v>0</v>
      </c>
      <c r="V5" s="2">
        <f>Raw_schedule!U3</f>
        <v>0</v>
      </c>
      <c r="W5" s="2">
        <f>Raw_schedule!V3</f>
        <v>0</v>
      </c>
      <c r="X5" s="2">
        <f>Raw_schedule!W3</f>
        <v>0</v>
      </c>
      <c r="Y5" s="2">
        <f>Raw_schedule!X3</f>
        <v>0</v>
      </c>
      <c r="Z5" s="2">
        <f>Raw_schedule!Y3</f>
        <v>0</v>
      </c>
      <c r="AA5" s="2">
        <f>Raw_schedule!Z3</f>
        <v>0</v>
      </c>
      <c r="AB5" s="2">
        <f>Raw_schedule!AA3</f>
        <v>0</v>
      </c>
    </row>
    <row r="6" spans="1:28" x14ac:dyDescent="0.25">
      <c r="A6" s="42">
        <f>Raw_schedule!B4</f>
        <v>0</v>
      </c>
      <c r="B6" s="42">
        <f>Raw_schedule!A4</f>
        <v>0</v>
      </c>
      <c r="C6" s="2">
        <f>Raw_schedule!C4</f>
        <v>0</v>
      </c>
      <c r="D6" s="2"/>
      <c r="E6" s="2">
        <f>Raw_schedule!D4</f>
        <v>0</v>
      </c>
      <c r="F6" s="2">
        <f>Raw_schedule!E4</f>
        <v>0</v>
      </c>
      <c r="G6" s="2">
        <f>Raw_schedule!F4</f>
        <v>0</v>
      </c>
      <c r="H6" s="2">
        <f>Raw_schedule!G4</f>
        <v>0</v>
      </c>
      <c r="I6" s="2">
        <f>Raw_schedule!H4</f>
        <v>0</v>
      </c>
      <c r="J6" s="2">
        <f>Raw_schedule!I4</f>
        <v>0</v>
      </c>
      <c r="K6" s="2">
        <f>Raw_schedule!J4</f>
        <v>0</v>
      </c>
      <c r="L6" s="2">
        <f>Raw_schedule!K4</f>
        <v>0</v>
      </c>
      <c r="M6" s="2">
        <f>Raw_schedule!L4</f>
        <v>0</v>
      </c>
      <c r="N6" s="2">
        <f>Raw_schedule!M4</f>
        <v>0</v>
      </c>
      <c r="O6" s="2">
        <f>Raw_schedule!N4</f>
        <v>0</v>
      </c>
      <c r="P6" s="2">
        <f>Raw_schedule!O4</f>
        <v>0</v>
      </c>
      <c r="Q6" s="2">
        <f>Raw_schedule!P4</f>
        <v>0</v>
      </c>
      <c r="R6" s="2">
        <f>Raw_schedule!Q4</f>
        <v>0</v>
      </c>
      <c r="S6" s="2">
        <f>Raw_schedule!R4</f>
        <v>0</v>
      </c>
      <c r="T6" s="2">
        <f>Raw_schedule!S4</f>
        <v>0</v>
      </c>
      <c r="U6" s="2">
        <f>Raw_schedule!T4</f>
        <v>0</v>
      </c>
      <c r="V6" s="2">
        <f>Raw_schedule!U4</f>
        <v>0</v>
      </c>
      <c r="W6" s="2">
        <f>Raw_schedule!V4</f>
        <v>0</v>
      </c>
      <c r="X6" s="2">
        <f>Raw_schedule!W4</f>
        <v>0</v>
      </c>
      <c r="Y6" s="2">
        <f>Raw_schedule!X4</f>
        <v>0</v>
      </c>
      <c r="Z6" s="2">
        <f>Raw_schedule!Y4</f>
        <v>0</v>
      </c>
      <c r="AA6" s="2">
        <f>Raw_schedule!Z4</f>
        <v>0</v>
      </c>
      <c r="AB6" s="2">
        <f>Raw_schedule!AA4</f>
        <v>0</v>
      </c>
    </row>
    <row r="7" spans="1:28" x14ac:dyDescent="0.25">
      <c r="A7" s="42">
        <f>Raw_schedule!B5</f>
        <v>0</v>
      </c>
      <c r="B7" s="42">
        <f>Raw_schedule!A5</f>
        <v>0</v>
      </c>
      <c r="C7" s="2">
        <f>Raw_schedule!C5</f>
        <v>0</v>
      </c>
      <c r="D7" s="2"/>
      <c r="E7" s="2">
        <f>Raw_schedule!D5</f>
        <v>0</v>
      </c>
      <c r="F7" s="2">
        <f>Raw_schedule!E5</f>
        <v>0</v>
      </c>
      <c r="G7" s="2">
        <f>Raw_schedule!F5</f>
        <v>0</v>
      </c>
      <c r="H7" s="2">
        <f>Raw_schedule!G5</f>
        <v>0</v>
      </c>
      <c r="I7" s="2">
        <f>Raw_schedule!H5</f>
        <v>0</v>
      </c>
      <c r="J7" s="2">
        <f>Raw_schedule!I5</f>
        <v>0</v>
      </c>
      <c r="K7" s="2">
        <f>Raw_schedule!J5</f>
        <v>0</v>
      </c>
      <c r="L7" s="2">
        <f>Raw_schedule!K5</f>
        <v>0</v>
      </c>
      <c r="M7" s="2">
        <f>Raw_schedule!L5</f>
        <v>0</v>
      </c>
      <c r="N7" s="2">
        <f>Raw_schedule!M5</f>
        <v>0</v>
      </c>
      <c r="O7" s="2">
        <f>Raw_schedule!N5</f>
        <v>0</v>
      </c>
      <c r="P7" s="2">
        <f>Raw_schedule!O5</f>
        <v>0</v>
      </c>
      <c r="Q7" s="2">
        <f>Raw_schedule!P5</f>
        <v>0</v>
      </c>
      <c r="R7" s="2">
        <f>Raw_schedule!Q5</f>
        <v>0</v>
      </c>
      <c r="S7" s="2">
        <f>Raw_schedule!R5</f>
        <v>0</v>
      </c>
      <c r="T7" s="2">
        <f>Raw_schedule!S5</f>
        <v>0</v>
      </c>
      <c r="U7" s="2">
        <f>Raw_schedule!T5</f>
        <v>0</v>
      </c>
      <c r="V7" s="2">
        <f>Raw_schedule!U5</f>
        <v>0</v>
      </c>
      <c r="W7" s="2">
        <f>Raw_schedule!V5</f>
        <v>0</v>
      </c>
      <c r="X7" s="2">
        <f>Raw_schedule!W5</f>
        <v>0</v>
      </c>
      <c r="Y7" s="2">
        <f>Raw_schedule!X5</f>
        <v>0</v>
      </c>
      <c r="Z7" s="2">
        <f>Raw_schedule!Y5</f>
        <v>0</v>
      </c>
      <c r="AA7" s="2">
        <f>Raw_schedule!Z5</f>
        <v>0</v>
      </c>
      <c r="AB7" s="2">
        <f>Raw_schedule!AA5</f>
        <v>0</v>
      </c>
    </row>
    <row r="8" spans="1:28" x14ac:dyDescent="0.25">
      <c r="A8" s="42">
        <f>Raw_schedule!B6</f>
        <v>0</v>
      </c>
      <c r="B8" s="42">
        <f>Raw_schedule!A6</f>
        <v>0</v>
      </c>
      <c r="C8" s="2">
        <f>Raw_schedule!C6</f>
        <v>0</v>
      </c>
      <c r="D8" s="2"/>
      <c r="E8" s="2">
        <f>Raw_schedule!D6</f>
        <v>0</v>
      </c>
      <c r="F8" s="2">
        <f>Raw_schedule!E6</f>
        <v>0</v>
      </c>
      <c r="G8" s="2">
        <f>Raw_schedule!F6</f>
        <v>0</v>
      </c>
      <c r="H8" s="2">
        <f>Raw_schedule!G6</f>
        <v>0</v>
      </c>
      <c r="I8" s="2">
        <f>Raw_schedule!H6</f>
        <v>0</v>
      </c>
      <c r="J8" s="2">
        <f>Raw_schedule!I6</f>
        <v>0</v>
      </c>
      <c r="K8" s="2">
        <f>Raw_schedule!J6</f>
        <v>0</v>
      </c>
      <c r="L8" s="2">
        <f>Raw_schedule!K6</f>
        <v>0</v>
      </c>
      <c r="M8" s="2">
        <f>Raw_schedule!L6</f>
        <v>0</v>
      </c>
      <c r="N8" s="2">
        <f>Raw_schedule!M6</f>
        <v>0</v>
      </c>
      <c r="O8" s="2">
        <f>Raw_schedule!N6</f>
        <v>0</v>
      </c>
      <c r="P8" s="2">
        <f>Raw_schedule!O6</f>
        <v>0</v>
      </c>
      <c r="Q8" s="2">
        <f>Raw_schedule!P6</f>
        <v>0</v>
      </c>
      <c r="R8" s="2">
        <f>Raw_schedule!Q6</f>
        <v>0</v>
      </c>
      <c r="S8" s="2">
        <f>Raw_schedule!R6</f>
        <v>0</v>
      </c>
      <c r="T8" s="2">
        <f>Raw_schedule!S6</f>
        <v>0</v>
      </c>
      <c r="U8" s="2">
        <f>Raw_schedule!T6</f>
        <v>0</v>
      </c>
      <c r="V8" s="2">
        <f>Raw_schedule!U6</f>
        <v>0</v>
      </c>
      <c r="W8" s="2">
        <f>Raw_schedule!V6</f>
        <v>0</v>
      </c>
      <c r="X8" s="2">
        <f>Raw_schedule!W6</f>
        <v>0</v>
      </c>
      <c r="Y8" s="2">
        <f>Raw_schedule!X6</f>
        <v>0</v>
      </c>
      <c r="Z8" s="2">
        <f>Raw_schedule!Y6</f>
        <v>0</v>
      </c>
      <c r="AA8" s="2">
        <f>Raw_schedule!Z6</f>
        <v>0</v>
      </c>
      <c r="AB8" s="2">
        <f>Raw_schedule!AA6</f>
        <v>0</v>
      </c>
    </row>
    <row r="9" spans="1:28" x14ac:dyDescent="0.25">
      <c r="A9" s="42">
        <f>Raw_schedule!B7</f>
        <v>0</v>
      </c>
      <c r="B9" s="42">
        <f>Raw_schedule!A7</f>
        <v>0</v>
      </c>
      <c r="C9" s="2">
        <f>Raw_schedule!C7</f>
        <v>0</v>
      </c>
      <c r="D9" s="2"/>
      <c r="E9" s="2">
        <f>Raw_schedule!D7</f>
        <v>0</v>
      </c>
      <c r="F9" s="2">
        <f>Raw_schedule!E7</f>
        <v>0</v>
      </c>
      <c r="G9" s="2">
        <f>Raw_schedule!F7</f>
        <v>0</v>
      </c>
      <c r="H9" s="2">
        <f>Raw_schedule!G7</f>
        <v>0</v>
      </c>
      <c r="I9" s="2">
        <f>Raw_schedule!H7</f>
        <v>0</v>
      </c>
      <c r="J9" s="2">
        <f>Raw_schedule!I7</f>
        <v>0</v>
      </c>
      <c r="K9" s="2">
        <f>Raw_schedule!J7</f>
        <v>0</v>
      </c>
      <c r="L9" s="2">
        <f>Raw_schedule!K7</f>
        <v>0</v>
      </c>
      <c r="M9" s="2">
        <f>Raw_schedule!L7</f>
        <v>0</v>
      </c>
      <c r="N9" s="2">
        <f>Raw_schedule!M7</f>
        <v>0</v>
      </c>
      <c r="O9" s="2">
        <f>Raw_schedule!N7</f>
        <v>0</v>
      </c>
      <c r="P9" s="2">
        <f>Raw_schedule!O7</f>
        <v>0</v>
      </c>
      <c r="Q9" s="2">
        <f>Raw_schedule!P7</f>
        <v>0</v>
      </c>
      <c r="R9" s="2">
        <f>Raw_schedule!Q7</f>
        <v>0</v>
      </c>
      <c r="S9" s="2">
        <f>Raw_schedule!R7</f>
        <v>0</v>
      </c>
      <c r="T9" s="2">
        <f>Raw_schedule!S7</f>
        <v>0</v>
      </c>
      <c r="U9" s="2">
        <f>Raw_schedule!T7</f>
        <v>0</v>
      </c>
      <c r="V9" s="2">
        <f>Raw_schedule!U7</f>
        <v>0</v>
      </c>
      <c r="W9" s="2">
        <f>Raw_schedule!V7</f>
        <v>0</v>
      </c>
      <c r="X9" s="2">
        <f>Raw_schedule!W7</f>
        <v>0</v>
      </c>
      <c r="Y9" s="2">
        <f>Raw_schedule!X7</f>
        <v>0</v>
      </c>
      <c r="Z9" s="2">
        <f>Raw_schedule!Y7</f>
        <v>0</v>
      </c>
      <c r="AA9" s="2">
        <f>Raw_schedule!Z7</f>
        <v>0</v>
      </c>
      <c r="AB9" s="2">
        <f>Raw_schedule!AA7</f>
        <v>0</v>
      </c>
    </row>
    <row r="10" spans="1:28" x14ac:dyDescent="0.25">
      <c r="A10" s="42">
        <f>Raw_schedule!B8</f>
        <v>0</v>
      </c>
      <c r="B10" s="42">
        <f>Raw_schedule!A8</f>
        <v>0</v>
      </c>
      <c r="C10" s="2">
        <f>Raw_schedule!C8</f>
        <v>0</v>
      </c>
      <c r="D10" s="2"/>
      <c r="E10" s="2">
        <f>Raw_schedule!D8</f>
        <v>0</v>
      </c>
      <c r="F10" s="2">
        <f>Raw_schedule!E8</f>
        <v>0</v>
      </c>
      <c r="G10" s="2">
        <f>Raw_schedule!F8</f>
        <v>0</v>
      </c>
      <c r="H10" s="2">
        <f>Raw_schedule!G8</f>
        <v>0</v>
      </c>
      <c r="I10" s="2">
        <f>Raw_schedule!H8</f>
        <v>0</v>
      </c>
      <c r="J10" s="2">
        <f>Raw_schedule!I8</f>
        <v>0</v>
      </c>
      <c r="K10" s="2">
        <f>Raw_schedule!J8</f>
        <v>0</v>
      </c>
      <c r="L10" s="2">
        <f>Raw_schedule!K8</f>
        <v>0</v>
      </c>
      <c r="M10" s="2">
        <f>Raw_schedule!L8</f>
        <v>0</v>
      </c>
      <c r="N10" s="2">
        <f>Raw_schedule!M8</f>
        <v>0</v>
      </c>
      <c r="O10" s="2">
        <f>Raw_schedule!N8</f>
        <v>0</v>
      </c>
      <c r="P10" s="2">
        <f>Raw_schedule!O8</f>
        <v>0</v>
      </c>
      <c r="Q10" s="2">
        <f>Raw_schedule!P8</f>
        <v>0</v>
      </c>
      <c r="R10" s="2">
        <f>Raw_schedule!Q8</f>
        <v>0</v>
      </c>
      <c r="S10" s="2">
        <f>Raw_schedule!R8</f>
        <v>0</v>
      </c>
      <c r="T10" s="2">
        <f>Raw_schedule!S8</f>
        <v>0</v>
      </c>
      <c r="U10" s="2">
        <f>Raw_schedule!T8</f>
        <v>0</v>
      </c>
      <c r="V10" s="2">
        <f>Raw_schedule!U8</f>
        <v>0</v>
      </c>
      <c r="W10" s="2">
        <f>Raw_schedule!V8</f>
        <v>0</v>
      </c>
      <c r="X10" s="2">
        <f>Raw_schedule!W8</f>
        <v>0</v>
      </c>
      <c r="Y10" s="2">
        <f>Raw_schedule!X8</f>
        <v>0</v>
      </c>
      <c r="Z10" s="2">
        <f>Raw_schedule!Y8</f>
        <v>0</v>
      </c>
      <c r="AA10" s="2">
        <f>Raw_schedule!Z8</f>
        <v>0</v>
      </c>
      <c r="AB10" s="2">
        <f>Raw_schedule!AA8</f>
        <v>0</v>
      </c>
    </row>
    <row r="11" spans="1:28" x14ac:dyDescent="0.25">
      <c r="A11" s="42">
        <f>Raw_schedule!B9</f>
        <v>0</v>
      </c>
      <c r="B11" s="42">
        <f>Raw_schedule!A9</f>
        <v>0</v>
      </c>
      <c r="C11" s="2">
        <f>Raw_schedule!C9</f>
        <v>0</v>
      </c>
      <c r="D11" s="2"/>
      <c r="E11" s="2">
        <f>Raw_schedule!D9</f>
        <v>0</v>
      </c>
      <c r="F11" s="2">
        <f>Raw_schedule!E9</f>
        <v>0</v>
      </c>
      <c r="G11" s="2">
        <f>Raw_schedule!F9</f>
        <v>0</v>
      </c>
      <c r="H11" s="2">
        <f>Raw_schedule!G9</f>
        <v>0</v>
      </c>
      <c r="I11" s="2">
        <f>Raw_schedule!H9</f>
        <v>0</v>
      </c>
      <c r="J11" s="2">
        <f>Raw_schedule!I9</f>
        <v>0</v>
      </c>
      <c r="K11" s="2">
        <f>Raw_schedule!J9</f>
        <v>0</v>
      </c>
      <c r="L11" s="2">
        <f>Raw_schedule!K9</f>
        <v>0</v>
      </c>
      <c r="M11" s="2">
        <f>Raw_schedule!L9</f>
        <v>0</v>
      </c>
      <c r="N11" s="2">
        <f>Raw_schedule!M9</f>
        <v>0</v>
      </c>
      <c r="O11" s="2">
        <f>Raw_schedule!N9</f>
        <v>0</v>
      </c>
      <c r="P11" s="2">
        <f>Raw_schedule!O9</f>
        <v>0</v>
      </c>
      <c r="Q11" s="2">
        <f>Raw_schedule!P9</f>
        <v>0</v>
      </c>
      <c r="R11" s="2">
        <f>Raw_schedule!Q9</f>
        <v>0</v>
      </c>
      <c r="S11" s="2">
        <f>Raw_schedule!R9</f>
        <v>0</v>
      </c>
      <c r="T11" s="2">
        <f>Raw_schedule!S9</f>
        <v>0</v>
      </c>
      <c r="U11" s="2">
        <f>Raw_schedule!T9</f>
        <v>0</v>
      </c>
      <c r="V11" s="2">
        <f>Raw_schedule!U9</f>
        <v>0</v>
      </c>
      <c r="W11" s="2">
        <f>Raw_schedule!V9</f>
        <v>0</v>
      </c>
      <c r="X11" s="2">
        <f>Raw_schedule!W9</f>
        <v>0</v>
      </c>
      <c r="Y11" s="2">
        <f>Raw_schedule!X9</f>
        <v>0</v>
      </c>
      <c r="Z11" s="2">
        <f>Raw_schedule!Y9</f>
        <v>0</v>
      </c>
      <c r="AA11" s="2">
        <f>Raw_schedule!Z9</f>
        <v>0</v>
      </c>
      <c r="AB11" s="2">
        <f>Raw_schedule!AA9</f>
        <v>0</v>
      </c>
    </row>
    <row r="12" spans="1:28" x14ac:dyDescent="0.25">
      <c r="A12" s="42">
        <f>Raw_schedule!B10</f>
        <v>0</v>
      </c>
      <c r="B12" s="42">
        <f>Raw_schedule!A10</f>
        <v>0</v>
      </c>
      <c r="C12" s="2">
        <f>Raw_schedule!C10</f>
        <v>0</v>
      </c>
      <c r="D12" s="2"/>
      <c r="E12" s="2">
        <f>Raw_schedule!D10</f>
        <v>0</v>
      </c>
      <c r="F12" s="2">
        <f>Raw_schedule!E10</f>
        <v>0</v>
      </c>
      <c r="G12" s="2">
        <f>Raw_schedule!F10</f>
        <v>0</v>
      </c>
      <c r="H12" s="2">
        <f>Raw_schedule!G10</f>
        <v>0</v>
      </c>
      <c r="I12" s="2">
        <f>Raw_schedule!H10</f>
        <v>0</v>
      </c>
      <c r="J12" s="2">
        <f>Raw_schedule!I10</f>
        <v>0</v>
      </c>
      <c r="K12" s="2">
        <f>Raw_schedule!J10</f>
        <v>0</v>
      </c>
      <c r="L12" s="2">
        <f>Raw_schedule!K10</f>
        <v>0</v>
      </c>
      <c r="M12" s="2">
        <f>Raw_schedule!L10</f>
        <v>0</v>
      </c>
      <c r="N12" s="2">
        <f>Raw_schedule!M10</f>
        <v>0</v>
      </c>
      <c r="O12" s="2">
        <f>Raw_schedule!N10</f>
        <v>0</v>
      </c>
      <c r="P12" s="2">
        <f>Raw_schedule!O10</f>
        <v>0</v>
      </c>
      <c r="Q12" s="2">
        <f>Raw_schedule!P10</f>
        <v>0</v>
      </c>
      <c r="R12" s="2">
        <f>Raw_schedule!Q10</f>
        <v>0</v>
      </c>
      <c r="S12" s="2">
        <f>Raw_schedule!R10</f>
        <v>0</v>
      </c>
      <c r="T12" s="2">
        <f>Raw_schedule!S10</f>
        <v>0</v>
      </c>
      <c r="U12" s="2">
        <f>Raw_schedule!T10</f>
        <v>0</v>
      </c>
      <c r="V12" s="2">
        <f>Raw_schedule!U10</f>
        <v>0</v>
      </c>
      <c r="W12" s="2">
        <f>Raw_schedule!V10</f>
        <v>0</v>
      </c>
      <c r="X12" s="2">
        <f>Raw_schedule!W10</f>
        <v>0</v>
      </c>
      <c r="Y12" s="2">
        <f>Raw_schedule!X10</f>
        <v>0</v>
      </c>
      <c r="Z12" s="2">
        <f>Raw_schedule!Y10</f>
        <v>0</v>
      </c>
      <c r="AA12" s="2">
        <f>Raw_schedule!Z10</f>
        <v>0</v>
      </c>
      <c r="AB12" s="2">
        <f>Raw_schedule!AA10</f>
        <v>0</v>
      </c>
    </row>
    <row r="13" spans="1:28" x14ac:dyDescent="0.25">
      <c r="A13" s="42">
        <f>Raw_schedule!B11</f>
        <v>0</v>
      </c>
      <c r="B13" s="42">
        <f>Raw_schedule!A11</f>
        <v>0</v>
      </c>
      <c r="C13" s="2">
        <f>Raw_schedule!C11</f>
        <v>0</v>
      </c>
      <c r="D13" s="2"/>
      <c r="E13" s="2">
        <f>Raw_schedule!D11</f>
        <v>0</v>
      </c>
      <c r="F13" s="2">
        <f>Raw_schedule!E11</f>
        <v>0</v>
      </c>
      <c r="G13" s="2">
        <f>Raw_schedule!F11</f>
        <v>0</v>
      </c>
      <c r="H13" s="2">
        <f>Raw_schedule!G11</f>
        <v>0</v>
      </c>
      <c r="I13" s="2">
        <f>Raw_schedule!H11</f>
        <v>0</v>
      </c>
      <c r="J13" s="2">
        <f>Raw_schedule!I11</f>
        <v>0</v>
      </c>
      <c r="K13" s="2">
        <f>Raw_schedule!J11</f>
        <v>0</v>
      </c>
      <c r="L13" s="2">
        <f>Raw_schedule!K11</f>
        <v>0</v>
      </c>
      <c r="M13" s="2">
        <f>Raw_schedule!L11</f>
        <v>0</v>
      </c>
      <c r="N13" s="2">
        <f>Raw_schedule!M11</f>
        <v>0</v>
      </c>
      <c r="O13" s="2">
        <f>Raw_schedule!N11</f>
        <v>0</v>
      </c>
      <c r="P13" s="2">
        <f>Raw_schedule!O11</f>
        <v>0</v>
      </c>
      <c r="Q13" s="2">
        <f>Raw_schedule!P11</f>
        <v>0</v>
      </c>
      <c r="R13" s="2">
        <f>Raw_schedule!Q11</f>
        <v>0</v>
      </c>
      <c r="S13" s="2">
        <f>Raw_schedule!R11</f>
        <v>0</v>
      </c>
      <c r="T13" s="2">
        <f>Raw_schedule!S11</f>
        <v>0</v>
      </c>
      <c r="U13" s="2">
        <f>Raw_schedule!T11</f>
        <v>0</v>
      </c>
      <c r="V13" s="2">
        <f>Raw_schedule!U11</f>
        <v>0</v>
      </c>
      <c r="W13" s="2">
        <f>Raw_schedule!V11</f>
        <v>0</v>
      </c>
      <c r="X13" s="2">
        <f>Raw_schedule!W11</f>
        <v>0</v>
      </c>
      <c r="Y13" s="2">
        <f>Raw_schedule!X11</f>
        <v>0</v>
      </c>
      <c r="Z13" s="2">
        <f>Raw_schedule!Y11</f>
        <v>0</v>
      </c>
      <c r="AA13" s="2">
        <f>Raw_schedule!Z11</f>
        <v>0</v>
      </c>
      <c r="AB13" s="2">
        <f>Raw_schedule!AA11</f>
        <v>0</v>
      </c>
    </row>
    <row r="14" spans="1:28" x14ac:dyDescent="0.25">
      <c r="A14" s="42">
        <f>Raw_schedule!B12</f>
        <v>0</v>
      </c>
      <c r="B14" s="42">
        <f>Raw_schedule!A12</f>
        <v>0</v>
      </c>
      <c r="C14" s="2">
        <f>Raw_schedule!C12</f>
        <v>0</v>
      </c>
      <c r="D14" s="2"/>
      <c r="E14" s="2">
        <f>Raw_schedule!D12</f>
        <v>0</v>
      </c>
      <c r="F14" s="2">
        <f>Raw_schedule!E12</f>
        <v>0</v>
      </c>
      <c r="G14" s="2">
        <f>Raw_schedule!F12</f>
        <v>0</v>
      </c>
      <c r="H14" s="2">
        <f>Raw_schedule!G12</f>
        <v>0</v>
      </c>
      <c r="I14" s="2">
        <f>Raw_schedule!H12</f>
        <v>0</v>
      </c>
      <c r="J14" s="2">
        <f>Raw_schedule!I12</f>
        <v>0</v>
      </c>
      <c r="K14" s="2">
        <f>Raw_schedule!J12</f>
        <v>0</v>
      </c>
      <c r="L14" s="2">
        <f>Raw_schedule!K12</f>
        <v>0</v>
      </c>
      <c r="M14" s="2">
        <f>Raw_schedule!L12</f>
        <v>0</v>
      </c>
      <c r="N14" s="2">
        <f>Raw_schedule!M12</f>
        <v>0</v>
      </c>
      <c r="O14" s="2">
        <f>Raw_schedule!N12</f>
        <v>0</v>
      </c>
      <c r="P14" s="2">
        <f>Raw_schedule!O12</f>
        <v>0</v>
      </c>
      <c r="Q14" s="2">
        <f>Raw_schedule!P12</f>
        <v>0</v>
      </c>
      <c r="R14" s="2">
        <f>Raw_schedule!Q12</f>
        <v>0</v>
      </c>
      <c r="S14" s="2">
        <f>Raw_schedule!R12</f>
        <v>0</v>
      </c>
      <c r="T14" s="2">
        <f>Raw_schedule!S12</f>
        <v>0</v>
      </c>
      <c r="U14" s="2">
        <f>Raw_schedule!T12</f>
        <v>0</v>
      </c>
      <c r="V14" s="2">
        <f>Raw_schedule!U12</f>
        <v>0</v>
      </c>
      <c r="W14" s="2">
        <f>Raw_schedule!V12</f>
        <v>0</v>
      </c>
      <c r="X14" s="2">
        <f>Raw_schedule!W12</f>
        <v>0</v>
      </c>
      <c r="Y14" s="2">
        <f>Raw_schedule!X12</f>
        <v>0</v>
      </c>
      <c r="Z14" s="2">
        <f>Raw_schedule!Y12</f>
        <v>0</v>
      </c>
      <c r="AA14" s="2">
        <f>Raw_schedule!Z12</f>
        <v>0</v>
      </c>
      <c r="AB14" s="2">
        <f>Raw_schedule!AA12</f>
        <v>0</v>
      </c>
    </row>
    <row r="15" spans="1:28" x14ac:dyDescent="0.25">
      <c r="A15" s="42">
        <f>Raw_schedule!B13</f>
        <v>0</v>
      </c>
      <c r="B15" s="42">
        <f>Raw_schedule!A13</f>
        <v>0</v>
      </c>
      <c r="C15" s="2">
        <f>Raw_schedule!C13</f>
        <v>0</v>
      </c>
      <c r="D15" s="2"/>
      <c r="E15" s="2">
        <f>Raw_schedule!D13</f>
        <v>0</v>
      </c>
      <c r="F15" s="2">
        <f>Raw_schedule!E13</f>
        <v>0</v>
      </c>
      <c r="G15" s="2">
        <f>Raw_schedule!F13</f>
        <v>0</v>
      </c>
      <c r="H15" s="2">
        <f>Raw_schedule!G13</f>
        <v>0</v>
      </c>
      <c r="I15" s="2">
        <f>Raw_schedule!H13</f>
        <v>0</v>
      </c>
      <c r="J15" s="2">
        <f>Raw_schedule!I13</f>
        <v>0</v>
      </c>
      <c r="K15" s="2">
        <f>Raw_schedule!J13</f>
        <v>0</v>
      </c>
      <c r="L15" s="2">
        <f>Raw_schedule!K13</f>
        <v>0</v>
      </c>
      <c r="M15" s="2">
        <f>Raw_schedule!L13</f>
        <v>0</v>
      </c>
      <c r="N15" s="2">
        <f>Raw_schedule!M13</f>
        <v>0</v>
      </c>
      <c r="O15" s="2">
        <f>Raw_schedule!N13</f>
        <v>0</v>
      </c>
      <c r="P15" s="2">
        <f>Raw_schedule!O13</f>
        <v>0</v>
      </c>
      <c r="Q15" s="2">
        <f>Raw_schedule!P13</f>
        <v>0</v>
      </c>
      <c r="R15" s="2">
        <f>Raw_schedule!Q13</f>
        <v>0</v>
      </c>
      <c r="S15" s="2">
        <f>Raw_schedule!R13</f>
        <v>0</v>
      </c>
      <c r="T15" s="2">
        <f>Raw_schedule!S13</f>
        <v>0</v>
      </c>
      <c r="U15" s="2">
        <f>Raw_schedule!T13</f>
        <v>0</v>
      </c>
      <c r="V15" s="2">
        <f>Raw_schedule!U13</f>
        <v>0</v>
      </c>
      <c r="W15" s="2">
        <f>Raw_schedule!V13</f>
        <v>0</v>
      </c>
      <c r="X15" s="2">
        <f>Raw_schedule!W13</f>
        <v>0</v>
      </c>
      <c r="Y15" s="2">
        <f>Raw_schedule!X13</f>
        <v>0</v>
      </c>
      <c r="Z15" s="2">
        <f>Raw_schedule!Y13</f>
        <v>0</v>
      </c>
      <c r="AA15" s="2">
        <f>Raw_schedule!Z13</f>
        <v>0</v>
      </c>
      <c r="AB15" s="2">
        <f>Raw_schedule!AA13</f>
        <v>0</v>
      </c>
    </row>
    <row r="16" spans="1:28" x14ac:dyDescent="0.25">
      <c r="A16" s="42">
        <f>Raw_schedule!B14</f>
        <v>0</v>
      </c>
      <c r="B16" s="42">
        <f>Raw_schedule!A14</f>
        <v>0</v>
      </c>
      <c r="C16" s="2">
        <f>Raw_schedule!C14</f>
        <v>0</v>
      </c>
      <c r="D16" s="2"/>
      <c r="E16" s="2">
        <f>Raw_schedule!D14</f>
        <v>0</v>
      </c>
      <c r="F16" s="2">
        <f>Raw_schedule!E14</f>
        <v>0</v>
      </c>
      <c r="G16" s="2">
        <f>Raw_schedule!F14</f>
        <v>0</v>
      </c>
      <c r="H16" s="2">
        <f>Raw_schedule!G14</f>
        <v>0</v>
      </c>
      <c r="I16" s="2">
        <f>Raw_schedule!H14</f>
        <v>0</v>
      </c>
      <c r="J16" s="2">
        <f>Raw_schedule!I14</f>
        <v>0</v>
      </c>
      <c r="K16" s="2">
        <f>Raw_schedule!J14</f>
        <v>0</v>
      </c>
      <c r="L16" s="2">
        <f>Raw_schedule!K14</f>
        <v>0</v>
      </c>
      <c r="M16" s="2">
        <f>Raw_schedule!L14</f>
        <v>0</v>
      </c>
      <c r="N16" s="2">
        <f>Raw_schedule!M14</f>
        <v>0</v>
      </c>
      <c r="O16" s="2">
        <f>Raw_schedule!N14</f>
        <v>0</v>
      </c>
      <c r="P16" s="2">
        <f>Raw_schedule!O14</f>
        <v>0</v>
      </c>
      <c r="Q16" s="2">
        <f>Raw_schedule!P14</f>
        <v>0</v>
      </c>
      <c r="R16" s="2">
        <f>Raw_schedule!Q14</f>
        <v>0</v>
      </c>
      <c r="S16" s="2">
        <f>Raw_schedule!R14</f>
        <v>0</v>
      </c>
      <c r="T16" s="2">
        <f>Raw_schedule!S14</f>
        <v>0</v>
      </c>
      <c r="U16" s="2">
        <f>Raw_schedule!T14</f>
        <v>0</v>
      </c>
      <c r="V16" s="2">
        <f>Raw_schedule!U14</f>
        <v>0</v>
      </c>
      <c r="W16" s="2">
        <f>Raw_schedule!V14</f>
        <v>0</v>
      </c>
      <c r="X16" s="2">
        <f>Raw_schedule!W14</f>
        <v>0</v>
      </c>
      <c r="Y16" s="2">
        <f>Raw_schedule!X14</f>
        <v>0</v>
      </c>
      <c r="Z16" s="2">
        <f>Raw_schedule!Y14</f>
        <v>0</v>
      </c>
      <c r="AA16" s="2">
        <f>Raw_schedule!Z14</f>
        <v>0</v>
      </c>
      <c r="AB16" s="2">
        <f>Raw_schedule!AA14</f>
        <v>0</v>
      </c>
    </row>
    <row r="17" spans="1:28" x14ac:dyDescent="0.25">
      <c r="A17" s="42">
        <f>Raw_schedule!B15</f>
        <v>0</v>
      </c>
      <c r="B17" s="42">
        <f>Raw_schedule!A15</f>
        <v>0</v>
      </c>
      <c r="C17" s="2">
        <f>Raw_schedule!C15</f>
        <v>0</v>
      </c>
      <c r="D17" s="2"/>
      <c r="E17" s="2">
        <f>Raw_schedule!D15</f>
        <v>0</v>
      </c>
      <c r="F17" s="2">
        <f>Raw_schedule!E15</f>
        <v>0</v>
      </c>
      <c r="G17" s="2">
        <f>Raw_schedule!F15</f>
        <v>0</v>
      </c>
      <c r="H17" s="2">
        <f>Raw_schedule!G15</f>
        <v>0</v>
      </c>
      <c r="I17" s="2">
        <f>Raw_schedule!H15</f>
        <v>0</v>
      </c>
      <c r="J17" s="2">
        <f>Raw_schedule!I15</f>
        <v>0</v>
      </c>
      <c r="K17" s="2">
        <f>Raw_schedule!J15</f>
        <v>0</v>
      </c>
      <c r="L17" s="2">
        <f>Raw_schedule!K15</f>
        <v>0</v>
      </c>
      <c r="M17" s="2">
        <f>Raw_schedule!L15</f>
        <v>0</v>
      </c>
      <c r="N17" s="2">
        <f>Raw_schedule!M15</f>
        <v>0</v>
      </c>
      <c r="O17" s="2">
        <f>Raw_schedule!N15</f>
        <v>0</v>
      </c>
      <c r="P17" s="2">
        <f>Raw_schedule!O15</f>
        <v>0</v>
      </c>
      <c r="Q17" s="2">
        <f>Raw_schedule!P15</f>
        <v>0</v>
      </c>
      <c r="R17" s="2">
        <f>Raw_schedule!Q15</f>
        <v>0</v>
      </c>
      <c r="S17" s="2">
        <f>Raw_schedule!R15</f>
        <v>0</v>
      </c>
      <c r="T17" s="2">
        <f>Raw_schedule!S15</f>
        <v>0</v>
      </c>
      <c r="U17" s="2">
        <f>Raw_schedule!T15</f>
        <v>0</v>
      </c>
      <c r="V17" s="2">
        <f>Raw_schedule!U15</f>
        <v>0</v>
      </c>
      <c r="W17" s="2">
        <f>Raw_schedule!V15</f>
        <v>0</v>
      </c>
      <c r="X17" s="2">
        <f>Raw_schedule!W15</f>
        <v>0</v>
      </c>
      <c r="Y17" s="2">
        <f>Raw_schedule!X15</f>
        <v>0</v>
      </c>
      <c r="Z17" s="2">
        <f>Raw_schedule!Y15</f>
        <v>0</v>
      </c>
      <c r="AA17" s="2">
        <f>Raw_schedule!Z15</f>
        <v>0</v>
      </c>
      <c r="AB17" s="2">
        <f>Raw_schedule!AA15</f>
        <v>0</v>
      </c>
    </row>
    <row r="18" spans="1:28" x14ac:dyDescent="0.25">
      <c r="A18" s="42">
        <f>Raw_schedule!B16</f>
        <v>0</v>
      </c>
      <c r="B18" s="42">
        <f>Raw_schedule!A16</f>
        <v>0</v>
      </c>
      <c r="C18" s="2">
        <f>Raw_schedule!C16</f>
        <v>0</v>
      </c>
      <c r="D18" s="2"/>
      <c r="E18" s="2">
        <f>Raw_schedule!D16</f>
        <v>0</v>
      </c>
      <c r="F18" s="2">
        <f>Raw_schedule!E16</f>
        <v>0</v>
      </c>
      <c r="G18" s="2">
        <f>Raw_schedule!F16</f>
        <v>0</v>
      </c>
      <c r="H18" s="2">
        <f>Raw_schedule!G16</f>
        <v>0</v>
      </c>
      <c r="I18" s="2">
        <f>Raw_schedule!H16</f>
        <v>0</v>
      </c>
      <c r="J18" s="2">
        <f>Raw_schedule!I16</f>
        <v>0</v>
      </c>
      <c r="K18" s="2">
        <f>Raw_schedule!J16</f>
        <v>0</v>
      </c>
      <c r="L18" s="2">
        <f>Raw_schedule!K16</f>
        <v>0</v>
      </c>
      <c r="M18" s="2">
        <f>Raw_schedule!L16</f>
        <v>0</v>
      </c>
      <c r="N18" s="2">
        <f>Raw_schedule!M16</f>
        <v>0</v>
      </c>
      <c r="O18" s="2">
        <f>Raw_schedule!N16</f>
        <v>0</v>
      </c>
      <c r="P18" s="2">
        <f>Raw_schedule!O16</f>
        <v>0</v>
      </c>
      <c r="Q18" s="2">
        <f>Raw_schedule!P16</f>
        <v>0</v>
      </c>
      <c r="R18" s="2">
        <f>Raw_schedule!Q16</f>
        <v>0</v>
      </c>
      <c r="S18" s="2">
        <f>Raw_schedule!R16</f>
        <v>0</v>
      </c>
      <c r="T18" s="2">
        <f>Raw_schedule!S16</f>
        <v>0</v>
      </c>
      <c r="U18" s="2">
        <f>Raw_schedule!T16</f>
        <v>0</v>
      </c>
      <c r="V18" s="2">
        <f>Raw_schedule!U16</f>
        <v>0</v>
      </c>
      <c r="W18" s="2">
        <f>Raw_schedule!V16</f>
        <v>0</v>
      </c>
      <c r="X18" s="2">
        <f>Raw_schedule!W16</f>
        <v>0</v>
      </c>
      <c r="Y18" s="2">
        <f>Raw_schedule!X16</f>
        <v>0</v>
      </c>
      <c r="Z18" s="2">
        <f>Raw_schedule!Y16</f>
        <v>0</v>
      </c>
      <c r="AA18" s="2">
        <f>Raw_schedule!Z16</f>
        <v>0</v>
      </c>
      <c r="AB18" s="2">
        <f>Raw_schedule!AA16</f>
        <v>0</v>
      </c>
    </row>
    <row r="19" spans="1:28" x14ac:dyDescent="0.25">
      <c r="A19" s="42">
        <f>Raw_schedule!B17</f>
        <v>0</v>
      </c>
      <c r="B19" s="42">
        <f>Raw_schedule!A17</f>
        <v>0</v>
      </c>
      <c r="C19" s="2">
        <f>Raw_schedule!C17</f>
        <v>0</v>
      </c>
      <c r="D19" s="2"/>
      <c r="E19" s="2">
        <f>Raw_schedule!D17</f>
        <v>0</v>
      </c>
      <c r="F19" s="2">
        <f>Raw_schedule!E17</f>
        <v>0</v>
      </c>
      <c r="G19" s="2">
        <f>Raw_schedule!F17</f>
        <v>0</v>
      </c>
      <c r="H19" s="2">
        <f>Raw_schedule!G17</f>
        <v>0</v>
      </c>
      <c r="I19" s="2">
        <f>Raw_schedule!H17</f>
        <v>0</v>
      </c>
      <c r="J19" s="2">
        <f>Raw_schedule!I17</f>
        <v>0</v>
      </c>
      <c r="K19" s="2">
        <f>Raw_schedule!J17</f>
        <v>0</v>
      </c>
      <c r="L19" s="2">
        <f>Raw_schedule!K17</f>
        <v>0</v>
      </c>
      <c r="M19" s="2">
        <f>Raw_schedule!L17</f>
        <v>0</v>
      </c>
      <c r="N19" s="2">
        <f>Raw_schedule!M17</f>
        <v>0</v>
      </c>
      <c r="O19" s="2">
        <f>Raw_schedule!N17</f>
        <v>0</v>
      </c>
      <c r="P19" s="2">
        <f>Raw_schedule!O17</f>
        <v>0</v>
      </c>
      <c r="Q19" s="2">
        <f>Raw_schedule!P17</f>
        <v>0</v>
      </c>
      <c r="R19" s="2">
        <f>Raw_schedule!Q17</f>
        <v>0</v>
      </c>
      <c r="S19" s="2">
        <f>Raw_schedule!R17</f>
        <v>0</v>
      </c>
      <c r="T19" s="2">
        <f>Raw_schedule!S17</f>
        <v>0</v>
      </c>
      <c r="U19" s="2">
        <f>Raw_schedule!T17</f>
        <v>0</v>
      </c>
      <c r="V19" s="2">
        <f>Raw_schedule!U17</f>
        <v>0</v>
      </c>
      <c r="W19" s="2">
        <f>Raw_schedule!V17</f>
        <v>0</v>
      </c>
      <c r="X19" s="2">
        <f>Raw_schedule!W17</f>
        <v>0</v>
      </c>
      <c r="Y19" s="2">
        <f>Raw_schedule!X17</f>
        <v>0</v>
      </c>
      <c r="Z19" s="2">
        <f>Raw_schedule!Y17</f>
        <v>0</v>
      </c>
      <c r="AA19" s="2">
        <f>Raw_schedule!Z17</f>
        <v>0</v>
      </c>
      <c r="AB19" s="2">
        <f>Raw_schedule!AA17</f>
        <v>0</v>
      </c>
    </row>
    <row r="20" spans="1:28" x14ac:dyDescent="0.25">
      <c r="A20" s="42">
        <f>Raw_schedule!B18</f>
        <v>0</v>
      </c>
      <c r="B20" s="42">
        <f>Raw_schedule!A18</f>
        <v>0</v>
      </c>
      <c r="C20" s="2">
        <f>Raw_schedule!C18</f>
        <v>0</v>
      </c>
      <c r="D20" s="2"/>
      <c r="E20" s="2">
        <f>Raw_schedule!D18</f>
        <v>0</v>
      </c>
      <c r="F20" s="2">
        <f>Raw_schedule!E18</f>
        <v>0</v>
      </c>
      <c r="G20" s="2">
        <f>Raw_schedule!F18</f>
        <v>0</v>
      </c>
      <c r="H20" s="2">
        <f>Raw_schedule!G18</f>
        <v>0</v>
      </c>
      <c r="I20" s="2">
        <f>Raw_schedule!H18</f>
        <v>0</v>
      </c>
      <c r="J20" s="2">
        <f>Raw_schedule!I18</f>
        <v>0</v>
      </c>
      <c r="K20" s="2">
        <f>Raw_schedule!J18</f>
        <v>0</v>
      </c>
      <c r="L20" s="2">
        <f>Raw_schedule!K18</f>
        <v>0</v>
      </c>
      <c r="M20" s="2">
        <f>Raw_schedule!L18</f>
        <v>0</v>
      </c>
      <c r="N20" s="2">
        <f>Raw_schedule!M18</f>
        <v>0</v>
      </c>
      <c r="O20" s="2">
        <f>Raw_schedule!N18</f>
        <v>0</v>
      </c>
      <c r="P20" s="2">
        <f>Raw_schedule!O18</f>
        <v>0</v>
      </c>
      <c r="Q20" s="2">
        <f>Raw_schedule!P18</f>
        <v>0</v>
      </c>
      <c r="R20" s="2">
        <f>Raw_schedule!Q18</f>
        <v>0</v>
      </c>
      <c r="S20" s="2">
        <f>Raw_schedule!R18</f>
        <v>0</v>
      </c>
      <c r="T20" s="2">
        <f>Raw_schedule!S18</f>
        <v>0</v>
      </c>
      <c r="U20" s="2">
        <f>Raw_schedule!T18</f>
        <v>0</v>
      </c>
      <c r="V20" s="2">
        <f>Raw_schedule!U18</f>
        <v>0</v>
      </c>
      <c r="W20" s="2">
        <f>Raw_schedule!V18</f>
        <v>0</v>
      </c>
      <c r="X20" s="2">
        <f>Raw_schedule!W18</f>
        <v>0</v>
      </c>
      <c r="Y20" s="2">
        <f>Raw_schedule!X18</f>
        <v>0</v>
      </c>
      <c r="Z20" s="2">
        <f>Raw_schedule!Y18</f>
        <v>0</v>
      </c>
      <c r="AA20" s="2">
        <f>Raw_schedule!Z18</f>
        <v>0</v>
      </c>
      <c r="AB20" s="2">
        <f>Raw_schedule!AA18</f>
        <v>0</v>
      </c>
    </row>
    <row r="21" spans="1:28" x14ac:dyDescent="0.25">
      <c r="A21" s="42">
        <f>Raw_schedule!B19</f>
        <v>0</v>
      </c>
      <c r="B21" s="42">
        <f>Raw_schedule!A19</f>
        <v>0</v>
      </c>
      <c r="C21" s="2">
        <f>Raw_schedule!C19</f>
        <v>0</v>
      </c>
      <c r="D21" s="2"/>
      <c r="E21" s="2">
        <f>Raw_schedule!D19</f>
        <v>0</v>
      </c>
      <c r="F21" s="2">
        <f>Raw_schedule!E19</f>
        <v>0</v>
      </c>
      <c r="G21" s="2">
        <f>Raw_schedule!F19</f>
        <v>0</v>
      </c>
      <c r="H21" s="2">
        <f>Raw_schedule!G19</f>
        <v>0</v>
      </c>
      <c r="I21" s="2">
        <f>Raw_schedule!H19</f>
        <v>0</v>
      </c>
      <c r="J21" s="2">
        <f>Raw_schedule!I19</f>
        <v>0</v>
      </c>
      <c r="K21" s="2">
        <f>Raw_schedule!J19</f>
        <v>0</v>
      </c>
      <c r="L21" s="2">
        <f>Raw_schedule!K19</f>
        <v>0</v>
      </c>
      <c r="M21" s="2">
        <f>Raw_schedule!L19</f>
        <v>0</v>
      </c>
      <c r="N21" s="2">
        <f>Raw_schedule!M19</f>
        <v>0</v>
      </c>
      <c r="O21" s="2">
        <f>Raw_schedule!N19</f>
        <v>0</v>
      </c>
      <c r="P21" s="2">
        <f>Raw_schedule!O19</f>
        <v>0</v>
      </c>
      <c r="Q21" s="2">
        <f>Raw_schedule!P19</f>
        <v>0</v>
      </c>
      <c r="R21" s="2">
        <f>Raw_schedule!Q19</f>
        <v>0</v>
      </c>
      <c r="S21" s="2">
        <f>Raw_schedule!R19</f>
        <v>0</v>
      </c>
      <c r="T21" s="2">
        <f>Raw_schedule!S19</f>
        <v>0</v>
      </c>
      <c r="U21" s="2">
        <f>Raw_schedule!T19</f>
        <v>0</v>
      </c>
      <c r="V21" s="2">
        <f>Raw_schedule!U19</f>
        <v>0</v>
      </c>
      <c r="W21" s="2">
        <f>Raw_schedule!V19</f>
        <v>0</v>
      </c>
      <c r="X21" s="2">
        <f>Raw_schedule!W19</f>
        <v>0</v>
      </c>
      <c r="Y21" s="2">
        <f>Raw_schedule!X19</f>
        <v>0</v>
      </c>
      <c r="Z21" s="2">
        <f>Raw_schedule!Y19</f>
        <v>0</v>
      </c>
      <c r="AA21" s="2">
        <f>Raw_schedule!Z19</f>
        <v>0</v>
      </c>
      <c r="AB21" s="2">
        <f>Raw_schedule!AA19</f>
        <v>0</v>
      </c>
    </row>
    <row r="22" spans="1:28" x14ac:dyDescent="0.25">
      <c r="A22" s="42">
        <f>Raw_schedule!B20</f>
        <v>0</v>
      </c>
      <c r="B22" s="42">
        <f>Raw_schedule!A20</f>
        <v>0</v>
      </c>
      <c r="C22" s="2">
        <f>Raw_schedule!C20</f>
        <v>0</v>
      </c>
      <c r="D22" s="2"/>
      <c r="E22" s="2">
        <f>Raw_schedule!D20</f>
        <v>0</v>
      </c>
      <c r="F22" s="2">
        <f>Raw_schedule!E20</f>
        <v>0</v>
      </c>
      <c r="G22" s="2">
        <f>Raw_schedule!F20</f>
        <v>0</v>
      </c>
      <c r="H22" s="2">
        <f>Raw_schedule!G20</f>
        <v>0</v>
      </c>
      <c r="I22" s="2">
        <f>Raw_schedule!H20</f>
        <v>0</v>
      </c>
      <c r="J22" s="2">
        <f>Raw_schedule!I20</f>
        <v>0</v>
      </c>
      <c r="K22" s="2">
        <f>Raw_schedule!J20</f>
        <v>0</v>
      </c>
      <c r="L22" s="2">
        <f>Raw_schedule!K20</f>
        <v>0</v>
      </c>
      <c r="M22" s="2">
        <f>Raw_schedule!L20</f>
        <v>0</v>
      </c>
      <c r="N22" s="2">
        <f>Raw_schedule!M20</f>
        <v>0</v>
      </c>
      <c r="O22" s="2">
        <f>Raw_schedule!N20</f>
        <v>0</v>
      </c>
      <c r="P22" s="2">
        <f>Raw_schedule!O20</f>
        <v>0</v>
      </c>
      <c r="Q22" s="2">
        <f>Raw_schedule!P20</f>
        <v>0</v>
      </c>
      <c r="R22" s="2">
        <f>Raw_schedule!Q20</f>
        <v>0</v>
      </c>
      <c r="S22" s="2">
        <f>Raw_schedule!R20</f>
        <v>0</v>
      </c>
      <c r="T22" s="2">
        <f>Raw_schedule!S20</f>
        <v>0</v>
      </c>
      <c r="U22" s="2">
        <f>Raw_schedule!T20</f>
        <v>0</v>
      </c>
      <c r="V22" s="2">
        <f>Raw_schedule!U20</f>
        <v>0</v>
      </c>
      <c r="W22" s="2">
        <f>Raw_schedule!V20</f>
        <v>0</v>
      </c>
      <c r="X22" s="2">
        <f>Raw_schedule!W20</f>
        <v>0</v>
      </c>
      <c r="Y22" s="2">
        <f>Raw_schedule!X20</f>
        <v>0</v>
      </c>
      <c r="Z22" s="2">
        <f>Raw_schedule!Y20</f>
        <v>0</v>
      </c>
      <c r="AA22" s="2">
        <f>Raw_schedule!Z20</f>
        <v>0</v>
      </c>
      <c r="AB22" s="2">
        <f>Raw_schedule!AA20</f>
        <v>0</v>
      </c>
    </row>
    <row r="23" spans="1:28" x14ac:dyDescent="0.25">
      <c r="A23" s="42">
        <f>Raw_schedule!B21</f>
        <v>0</v>
      </c>
      <c r="B23" s="42">
        <f>Raw_schedule!A21</f>
        <v>0</v>
      </c>
      <c r="C23" s="2">
        <f>Raw_schedule!C21</f>
        <v>0</v>
      </c>
      <c r="D23" s="2"/>
      <c r="E23" s="2">
        <f>Raw_schedule!D21</f>
        <v>0</v>
      </c>
      <c r="F23" s="2">
        <f>Raw_schedule!E21</f>
        <v>0</v>
      </c>
      <c r="G23" s="2">
        <f>Raw_schedule!F21</f>
        <v>0</v>
      </c>
      <c r="H23" s="2">
        <f>Raw_schedule!G21</f>
        <v>0</v>
      </c>
      <c r="I23" s="2">
        <f>Raw_schedule!H21</f>
        <v>0</v>
      </c>
      <c r="J23" s="2">
        <f>Raw_schedule!I21</f>
        <v>0</v>
      </c>
      <c r="K23" s="2">
        <f>Raw_schedule!J21</f>
        <v>0</v>
      </c>
      <c r="L23" s="2">
        <f>Raw_schedule!K21</f>
        <v>0</v>
      </c>
      <c r="M23" s="2">
        <f>Raw_schedule!L21</f>
        <v>0</v>
      </c>
      <c r="N23" s="2">
        <f>Raw_schedule!M21</f>
        <v>0</v>
      </c>
      <c r="O23" s="2">
        <f>Raw_schedule!N21</f>
        <v>0</v>
      </c>
      <c r="P23" s="2">
        <f>Raw_schedule!O21</f>
        <v>0</v>
      </c>
      <c r="Q23" s="2">
        <f>Raw_schedule!P21</f>
        <v>0</v>
      </c>
      <c r="R23" s="2">
        <f>Raw_schedule!Q21</f>
        <v>0</v>
      </c>
      <c r="S23" s="2">
        <f>Raw_schedule!R21</f>
        <v>0</v>
      </c>
      <c r="T23" s="2">
        <f>Raw_schedule!S21</f>
        <v>0</v>
      </c>
      <c r="U23" s="2">
        <f>Raw_schedule!T21</f>
        <v>0</v>
      </c>
      <c r="V23" s="2">
        <f>Raw_schedule!U21</f>
        <v>0</v>
      </c>
      <c r="W23" s="2">
        <f>Raw_schedule!V21</f>
        <v>0</v>
      </c>
      <c r="X23" s="2">
        <f>Raw_schedule!W21</f>
        <v>0</v>
      </c>
      <c r="Y23" s="2">
        <f>Raw_schedule!X21</f>
        <v>0</v>
      </c>
      <c r="Z23" s="2">
        <f>Raw_schedule!Y21</f>
        <v>0</v>
      </c>
      <c r="AA23" s="2">
        <f>Raw_schedule!Z21</f>
        <v>0</v>
      </c>
      <c r="AB23" s="2">
        <f>Raw_schedule!AA21</f>
        <v>0</v>
      </c>
    </row>
    <row r="24" spans="1:28" x14ac:dyDescent="0.25">
      <c r="A24" s="42">
        <f>Raw_schedule!B22</f>
        <v>0</v>
      </c>
      <c r="B24" s="42">
        <f>Raw_schedule!A22</f>
        <v>0</v>
      </c>
      <c r="C24" s="2">
        <f>Raw_schedule!C22</f>
        <v>0</v>
      </c>
      <c r="D24" s="2"/>
      <c r="E24" s="2">
        <f>Raw_schedule!D22</f>
        <v>0</v>
      </c>
      <c r="F24" s="2">
        <f>Raw_schedule!E22</f>
        <v>0</v>
      </c>
      <c r="G24" s="2">
        <f>Raw_schedule!F22</f>
        <v>0</v>
      </c>
      <c r="H24" s="2">
        <f>Raw_schedule!G22</f>
        <v>0</v>
      </c>
      <c r="I24" s="2">
        <f>Raw_schedule!H22</f>
        <v>0</v>
      </c>
      <c r="J24" s="2">
        <f>Raw_schedule!I22</f>
        <v>0</v>
      </c>
      <c r="K24" s="2">
        <f>Raw_schedule!J22</f>
        <v>0</v>
      </c>
      <c r="L24" s="2">
        <f>Raw_schedule!K22</f>
        <v>0</v>
      </c>
      <c r="M24" s="2">
        <f>Raw_schedule!L22</f>
        <v>0</v>
      </c>
      <c r="N24" s="2">
        <f>Raw_schedule!M22</f>
        <v>0</v>
      </c>
      <c r="O24" s="2">
        <f>Raw_schedule!N22</f>
        <v>0</v>
      </c>
      <c r="P24" s="2">
        <f>Raw_schedule!O22</f>
        <v>0</v>
      </c>
      <c r="Q24" s="2">
        <f>Raw_schedule!P22</f>
        <v>0</v>
      </c>
      <c r="R24" s="2">
        <f>Raw_schedule!Q22</f>
        <v>0</v>
      </c>
      <c r="S24" s="2">
        <f>Raw_schedule!R22</f>
        <v>0</v>
      </c>
      <c r="T24" s="2">
        <f>Raw_schedule!S22</f>
        <v>0</v>
      </c>
      <c r="U24" s="2">
        <f>Raw_schedule!T22</f>
        <v>0</v>
      </c>
      <c r="V24" s="2">
        <f>Raw_schedule!U22</f>
        <v>0</v>
      </c>
      <c r="W24" s="2">
        <f>Raw_schedule!V22</f>
        <v>0</v>
      </c>
      <c r="X24" s="2">
        <f>Raw_schedule!W22</f>
        <v>0</v>
      </c>
      <c r="Y24" s="2">
        <f>Raw_schedule!X22</f>
        <v>0</v>
      </c>
      <c r="Z24" s="2">
        <f>Raw_schedule!Y22</f>
        <v>0</v>
      </c>
      <c r="AA24" s="2">
        <f>Raw_schedule!Z22</f>
        <v>0</v>
      </c>
      <c r="AB24" s="2">
        <f>Raw_schedule!AA22</f>
        <v>0</v>
      </c>
    </row>
    <row r="25" spans="1:28" x14ac:dyDescent="0.25">
      <c r="A25" s="42">
        <f>Raw_schedule!B23</f>
        <v>0</v>
      </c>
      <c r="B25" s="42">
        <f>Raw_schedule!A23</f>
        <v>0</v>
      </c>
      <c r="C25" s="2">
        <f>Raw_schedule!C23</f>
        <v>0</v>
      </c>
      <c r="D25" s="2"/>
      <c r="E25" s="2">
        <f>Raw_schedule!D23</f>
        <v>0</v>
      </c>
      <c r="F25" s="2">
        <f>Raw_schedule!E23</f>
        <v>0</v>
      </c>
      <c r="G25" s="2">
        <f>Raw_schedule!F23</f>
        <v>0</v>
      </c>
      <c r="H25" s="2">
        <f>Raw_schedule!G23</f>
        <v>0</v>
      </c>
      <c r="I25" s="2">
        <f>Raw_schedule!H23</f>
        <v>0</v>
      </c>
      <c r="J25" s="2">
        <f>Raw_schedule!I23</f>
        <v>0</v>
      </c>
      <c r="K25" s="2">
        <f>Raw_schedule!J23</f>
        <v>0</v>
      </c>
      <c r="L25" s="2">
        <f>Raw_schedule!K23</f>
        <v>0</v>
      </c>
      <c r="M25" s="2">
        <f>Raw_schedule!L23</f>
        <v>0</v>
      </c>
      <c r="N25" s="2">
        <f>Raw_schedule!M23</f>
        <v>0</v>
      </c>
      <c r="O25" s="2">
        <f>Raw_schedule!N23</f>
        <v>0</v>
      </c>
      <c r="P25" s="2">
        <f>Raw_schedule!O23</f>
        <v>0</v>
      </c>
      <c r="Q25" s="2">
        <f>Raw_schedule!P23</f>
        <v>0</v>
      </c>
      <c r="R25" s="2">
        <f>Raw_schedule!Q23</f>
        <v>0</v>
      </c>
      <c r="S25" s="2">
        <f>Raw_schedule!R23</f>
        <v>0</v>
      </c>
      <c r="T25" s="2">
        <f>Raw_schedule!S23</f>
        <v>0</v>
      </c>
      <c r="U25" s="2">
        <f>Raw_schedule!T23</f>
        <v>0</v>
      </c>
      <c r="V25" s="2">
        <f>Raw_schedule!U23</f>
        <v>0</v>
      </c>
      <c r="W25" s="2">
        <f>Raw_schedule!V23</f>
        <v>0</v>
      </c>
      <c r="X25" s="2">
        <f>Raw_schedule!W23</f>
        <v>0</v>
      </c>
      <c r="Y25" s="2">
        <f>Raw_schedule!X23</f>
        <v>0</v>
      </c>
      <c r="Z25" s="2">
        <f>Raw_schedule!Y23</f>
        <v>0</v>
      </c>
      <c r="AA25" s="2">
        <f>Raw_schedule!Z23</f>
        <v>0</v>
      </c>
      <c r="AB25" s="2">
        <f>Raw_schedule!AA23</f>
        <v>0</v>
      </c>
    </row>
    <row r="26" spans="1:28" x14ac:dyDescent="0.25">
      <c r="A26" s="42">
        <f>Raw_schedule!B24</f>
        <v>0</v>
      </c>
      <c r="B26" s="42">
        <f>Raw_schedule!A24</f>
        <v>0</v>
      </c>
      <c r="C26" s="2">
        <f>Raw_schedule!C24</f>
        <v>0</v>
      </c>
      <c r="D26" s="2"/>
      <c r="E26" s="2">
        <f>Raw_schedule!D24</f>
        <v>0</v>
      </c>
      <c r="F26" s="2">
        <f>Raw_schedule!E24</f>
        <v>0</v>
      </c>
      <c r="G26" s="2">
        <f>Raw_schedule!F24</f>
        <v>0</v>
      </c>
      <c r="H26" s="2">
        <f>Raw_schedule!G24</f>
        <v>0</v>
      </c>
      <c r="I26" s="2">
        <f>Raw_schedule!H24</f>
        <v>0</v>
      </c>
      <c r="J26" s="2">
        <f>Raw_schedule!I24</f>
        <v>0</v>
      </c>
      <c r="K26" s="2">
        <f>Raw_schedule!J24</f>
        <v>0</v>
      </c>
      <c r="L26" s="2">
        <f>Raw_schedule!K24</f>
        <v>0</v>
      </c>
      <c r="M26" s="2">
        <f>Raw_schedule!L24</f>
        <v>0</v>
      </c>
      <c r="N26" s="2">
        <f>Raw_schedule!M24</f>
        <v>0</v>
      </c>
      <c r="O26" s="2">
        <f>Raw_schedule!N24</f>
        <v>0</v>
      </c>
      <c r="P26" s="2">
        <f>Raw_schedule!O24</f>
        <v>0</v>
      </c>
      <c r="Q26" s="2">
        <f>Raw_schedule!P24</f>
        <v>0</v>
      </c>
      <c r="R26" s="2">
        <f>Raw_schedule!Q24</f>
        <v>0</v>
      </c>
      <c r="S26" s="2">
        <f>Raw_schedule!R24</f>
        <v>0</v>
      </c>
      <c r="T26" s="2">
        <f>Raw_schedule!S24</f>
        <v>0</v>
      </c>
      <c r="U26" s="2">
        <f>Raw_schedule!T24</f>
        <v>0</v>
      </c>
      <c r="V26" s="2">
        <f>Raw_schedule!U24</f>
        <v>0</v>
      </c>
      <c r="W26" s="2">
        <f>Raw_schedule!V24</f>
        <v>0</v>
      </c>
      <c r="X26" s="2">
        <f>Raw_schedule!W24</f>
        <v>0</v>
      </c>
      <c r="Y26" s="2">
        <f>Raw_schedule!X24</f>
        <v>0</v>
      </c>
      <c r="Z26" s="2">
        <f>Raw_schedule!Y24</f>
        <v>0</v>
      </c>
      <c r="AA26" s="2">
        <f>Raw_schedule!Z24</f>
        <v>0</v>
      </c>
      <c r="AB26" s="2">
        <f>Raw_schedule!AA24</f>
        <v>0</v>
      </c>
    </row>
    <row r="27" spans="1:28" x14ac:dyDescent="0.25">
      <c r="A27" s="42">
        <f>Raw_schedule!B25</f>
        <v>0</v>
      </c>
      <c r="B27" s="42">
        <f>Raw_schedule!A25</f>
        <v>0</v>
      </c>
      <c r="C27" s="2">
        <f>Raw_schedule!C25</f>
        <v>0</v>
      </c>
      <c r="D27" s="2"/>
      <c r="E27" s="2">
        <f>Raw_schedule!D25</f>
        <v>0</v>
      </c>
      <c r="F27" s="2">
        <f>Raw_schedule!E25</f>
        <v>0</v>
      </c>
      <c r="G27" s="2">
        <f>Raw_schedule!F25</f>
        <v>0</v>
      </c>
      <c r="H27" s="2">
        <f>Raw_schedule!G25</f>
        <v>0</v>
      </c>
      <c r="I27" s="2">
        <f>Raw_schedule!H25</f>
        <v>0</v>
      </c>
      <c r="J27" s="2">
        <f>Raw_schedule!I25</f>
        <v>0</v>
      </c>
      <c r="K27" s="2">
        <f>Raw_schedule!J25</f>
        <v>0</v>
      </c>
      <c r="L27" s="2">
        <f>Raw_schedule!K25</f>
        <v>0</v>
      </c>
      <c r="M27" s="2">
        <f>Raw_schedule!L25</f>
        <v>0</v>
      </c>
      <c r="N27" s="2">
        <f>Raw_schedule!M25</f>
        <v>0</v>
      </c>
      <c r="O27" s="2">
        <f>Raw_schedule!N25</f>
        <v>0</v>
      </c>
      <c r="P27" s="2">
        <f>Raw_schedule!O25</f>
        <v>0</v>
      </c>
      <c r="Q27" s="2">
        <f>Raw_schedule!P25</f>
        <v>0</v>
      </c>
      <c r="R27" s="2">
        <f>Raw_schedule!Q25</f>
        <v>0</v>
      </c>
      <c r="S27" s="2">
        <f>Raw_schedule!R25</f>
        <v>0</v>
      </c>
      <c r="T27" s="2">
        <f>Raw_schedule!S25</f>
        <v>0</v>
      </c>
      <c r="U27" s="2">
        <f>Raw_schedule!T25</f>
        <v>0</v>
      </c>
      <c r="V27" s="2">
        <f>Raw_schedule!U25</f>
        <v>0</v>
      </c>
      <c r="W27" s="2">
        <f>Raw_schedule!V25</f>
        <v>0</v>
      </c>
      <c r="X27" s="2">
        <f>Raw_schedule!W25</f>
        <v>0</v>
      </c>
      <c r="Y27" s="2">
        <f>Raw_schedule!X25</f>
        <v>0</v>
      </c>
      <c r="Z27" s="2">
        <f>Raw_schedule!Y25</f>
        <v>0</v>
      </c>
      <c r="AA27" s="2">
        <f>Raw_schedule!Z25</f>
        <v>0</v>
      </c>
      <c r="AB27" s="2">
        <f>Raw_schedule!AA25</f>
        <v>0</v>
      </c>
    </row>
    <row r="28" spans="1:28" x14ac:dyDescent="0.25">
      <c r="A28" s="42">
        <f>Raw_schedule!B26</f>
        <v>0</v>
      </c>
      <c r="B28" s="42">
        <f>Raw_schedule!A26</f>
        <v>0</v>
      </c>
      <c r="C28" s="2">
        <f>Raw_schedule!C26</f>
        <v>0</v>
      </c>
      <c r="D28" s="2"/>
      <c r="E28" s="2">
        <f>Raw_schedule!D26</f>
        <v>0</v>
      </c>
      <c r="F28" s="2">
        <f>Raw_schedule!E26</f>
        <v>0</v>
      </c>
      <c r="G28" s="2">
        <f>Raw_schedule!F26</f>
        <v>0</v>
      </c>
      <c r="H28" s="2">
        <f>Raw_schedule!G26</f>
        <v>0</v>
      </c>
      <c r="I28" s="2">
        <f>Raw_schedule!H26</f>
        <v>0</v>
      </c>
      <c r="J28" s="2">
        <f>Raw_schedule!I26</f>
        <v>0</v>
      </c>
      <c r="K28" s="2">
        <f>Raw_schedule!J26</f>
        <v>0</v>
      </c>
      <c r="L28" s="2">
        <f>Raw_schedule!K26</f>
        <v>0</v>
      </c>
      <c r="M28" s="2">
        <f>Raw_schedule!L26</f>
        <v>0</v>
      </c>
      <c r="N28" s="2">
        <f>Raw_schedule!M26</f>
        <v>0</v>
      </c>
      <c r="O28" s="2">
        <f>Raw_schedule!N26</f>
        <v>0</v>
      </c>
      <c r="P28" s="2">
        <f>Raw_schedule!O26</f>
        <v>0</v>
      </c>
      <c r="Q28" s="2">
        <f>Raw_schedule!P26</f>
        <v>0</v>
      </c>
      <c r="R28" s="2">
        <f>Raw_schedule!Q26</f>
        <v>0</v>
      </c>
      <c r="S28" s="2">
        <f>Raw_schedule!R26</f>
        <v>0</v>
      </c>
      <c r="T28" s="2">
        <f>Raw_schedule!S26</f>
        <v>0</v>
      </c>
      <c r="U28" s="2">
        <f>Raw_schedule!T26</f>
        <v>0</v>
      </c>
      <c r="V28" s="2">
        <f>Raw_schedule!U26</f>
        <v>0</v>
      </c>
      <c r="W28" s="2">
        <f>Raw_schedule!V26</f>
        <v>0</v>
      </c>
      <c r="X28" s="2">
        <f>Raw_schedule!W26</f>
        <v>0</v>
      </c>
      <c r="Y28" s="2">
        <f>Raw_schedule!X26</f>
        <v>0</v>
      </c>
      <c r="Z28" s="2">
        <f>Raw_schedule!Y26</f>
        <v>0</v>
      </c>
      <c r="AA28" s="2">
        <f>Raw_schedule!Z26</f>
        <v>0</v>
      </c>
      <c r="AB28" s="2">
        <f>Raw_schedule!AA26</f>
        <v>0</v>
      </c>
    </row>
    <row r="29" spans="1:28" x14ac:dyDescent="0.25">
      <c r="A29" s="42">
        <f>Raw_schedule!B27</f>
        <v>0</v>
      </c>
      <c r="B29" s="42">
        <f>Raw_schedule!A27</f>
        <v>0</v>
      </c>
      <c r="C29" s="2">
        <f>Raw_schedule!C27</f>
        <v>0</v>
      </c>
      <c r="D29" s="2"/>
      <c r="E29" s="2">
        <f>Raw_schedule!D27</f>
        <v>0</v>
      </c>
      <c r="F29" s="2">
        <f>Raw_schedule!E27</f>
        <v>0</v>
      </c>
      <c r="G29" s="2">
        <f>Raw_schedule!F27</f>
        <v>0</v>
      </c>
      <c r="H29" s="2">
        <f>Raw_schedule!G27</f>
        <v>0</v>
      </c>
      <c r="I29" s="2">
        <f>Raw_schedule!H27</f>
        <v>0</v>
      </c>
      <c r="J29" s="2">
        <f>Raw_schedule!I27</f>
        <v>0</v>
      </c>
      <c r="K29" s="2">
        <f>Raw_schedule!J27</f>
        <v>0</v>
      </c>
      <c r="L29" s="2">
        <f>Raw_schedule!K27</f>
        <v>0</v>
      </c>
      <c r="M29" s="2">
        <f>Raw_schedule!L27</f>
        <v>0</v>
      </c>
      <c r="N29" s="2">
        <f>Raw_schedule!M27</f>
        <v>0</v>
      </c>
      <c r="O29" s="2">
        <f>Raw_schedule!N27</f>
        <v>0</v>
      </c>
      <c r="P29" s="2">
        <f>Raw_schedule!O27</f>
        <v>0</v>
      </c>
      <c r="Q29" s="2">
        <f>Raw_schedule!P27</f>
        <v>0</v>
      </c>
      <c r="R29" s="2">
        <f>Raw_schedule!Q27</f>
        <v>0</v>
      </c>
      <c r="S29" s="2">
        <f>Raw_schedule!R27</f>
        <v>0</v>
      </c>
      <c r="T29" s="2">
        <f>Raw_schedule!S27</f>
        <v>0</v>
      </c>
      <c r="U29" s="2">
        <f>Raw_schedule!T27</f>
        <v>0</v>
      </c>
      <c r="V29" s="2">
        <f>Raw_schedule!U27</f>
        <v>0</v>
      </c>
      <c r="W29" s="2">
        <f>Raw_schedule!V27</f>
        <v>0</v>
      </c>
      <c r="X29" s="2">
        <f>Raw_schedule!W27</f>
        <v>0</v>
      </c>
      <c r="Y29" s="2">
        <f>Raw_schedule!X27</f>
        <v>0</v>
      </c>
      <c r="Z29" s="2">
        <f>Raw_schedule!Y27</f>
        <v>0</v>
      </c>
      <c r="AA29" s="2">
        <f>Raw_schedule!Z27</f>
        <v>0</v>
      </c>
      <c r="AB29" s="2">
        <f>Raw_schedule!AA27</f>
        <v>0</v>
      </c>
    </row>
    <row r="30" spans="1:28" x14ac:dyDescent="0.25">
      <c r="A30" s="42">
        <f>Raw_schedule!B28</f>
        <v>0</v>
      </c>
      <c r="B30" s="42">
        <f>Raw_schedule!A28</f>
        <v>0</v>
      </c>
      <c r="C30" s="2">
        <f>Raw_schedule!C28</f>
        <v>0</v>
      </c>
      <c r="D30" s="2"/>
      <c r="E30" s="2">
        <f>Raw_schedule!D28</f>
        <v>0</v>
      </c>
      <c r="F30" s="2">
        <f>Raw_schedule!E28</f>
        <v>0</v>
      </c>
      <c r="G30" s="2">
        <f>Raw_schedule!F28</f>
        <v>0</v>
      </c>
      <c r="H30" s="2">
        <f>Raw_schedule!G28</f>
        <v>0</v>
      </c>
      <c r="I30" s="2">
        <f>Raw_schedule!H28</f>
        <v>0</v>
      </c>
      <c r="J30" s="2">
        <f>Raw_schedule!I28</f>
        <v>0</v>
      </c>
      <c r="K30" s="2">
        <f>Raw_schedule!J28</f>
        <v>0</v>
      </c>
      <c r="L30" s="2">
        <f>Raw_schedule!K28</f>
        <v>0</v>
      </c>
      <c r="M30" s="2">
        <f>Raw_schedule!L28</f>
        <v>0</v>
      </c>
      <c r="N30" s="2">
        <f>Raw_schedule!M28</f>
        <v>0</v>
      </c>
      <c r="O30" s="2">
        <f>Raw_schedule!N28</f>
        <v>0</v>
      </c>
      <c r="P30" s="2">
        <f>Raw_schedule!O28</f>
        <v>0</v>
      </c>
      <c r="Q30" s="2">
        <f>Raw_schedule!P28</f>
        <v>0</v>
      </c>
      <c r="R30" s="2">
        <f>Raw_schedule!Q28</f>
        <v>0</v>
      </c>
      <c r="S30" s="2">
        <f>Raw_schedule!R28</f>
        <v>0</v>
      </c>
      <c r="T30" s="2">
        <f>Raw_schedule!S28</f>
        <v>0</v>
      </c>
      <c r="U30" s="2">
        <f>Raw_schedule!T28</f>
        <v>0</v>
      </c>
      <c r="V30" s="2">
        <f>Raw_schedule!U28</f>
        <v>0</v>
      </c>
      <c r="W30" s="2">
        <f>Raw_schedule!V28</f>
        <v>0</v>
      </c>
      <c r="X30" s="2">
        <f>Raw_schedule!W28</f>
        <v>0</v>
      </c>
      <c r="Y30" s="2">
        <f>Raw_schedule!X28</f>
        <v>0</v>
      </c>
      <c r="Z30" s="2">
        <f>Raw_schedule!Y28</f>
        <v>0</v>
      </c>
      <c r="AA30" s="2">
        <f>Raw_schedule!Z28</f>
        <v>0</v>
      </c>
      <c r="AB30" s="2">
        <f>Raw_schedule!AA28</f>
        <v>0</v>
      </c>
    </row>
    <row r="31" spans="1:28" x14ac:dyDescent="0.25">
      <c r="A31" s="42">
        <f>Raw_schedule!B29</f>
        <v>0</v>
      </c>
      <c r="B31" s="42">
        <f>Raw_schedule!A29</f>
        <v>0</v>
      </c>
      <c r="C31" s="2">
        <f>Raw_schedule!C29</f>
        <v>0</v>
      </c>
      <c r="D31" s="2"/>
      <c r="E31" s="2">
        <f>Raw_schedule!D29</f>
        <v>0</v>
      </c>
      <c r="F31" s="2">
        <f>Raw_schedule!E29</f>
        <v>0</v>
      </c>
      <c r="G31" s="2">
        <f>Raw_schedule!F29</f>
        <v>0</v>
      </c>
      <c r="H31" s="2">
        <f>Raw_schedule!G29</f>
        <v>0</v>
      </c>
      <c r="I31" s="2">
        <f>Raw_schedule!H29</f>
        <v>0</v>
      </c>
      <c r="J31" s="2">
        <f>Raw_schedule!I29</f>
        <v>0</v>
      </c>
      <c r="K31" s="2">
        <f>Raw_schedule!J29</f>
        <v>0</v>
      </c>
      <c r="L31" s="2">
        <f>Raw_schedule!K29</f>
        <v>0</v>
      </c>
      <c r="M31" s="2">
        <f>Raw_schedule!L29</f>
        <v>0</v>
      </c>
      <c r="N31" s="2">
        <f>Raw_schedule!M29</f>
        <v>0</v>
      </c>
      <c r="O31" s="2">
        <f>Raw_schedule!N29</f>
        <v>0</v>
      </c>
      <c r="P31" s="2">
        <f>Raw_schedule!O29</f>
        <v>0</v>
      </c>
      <c r="Q31" s="2">
        <f>Raw_schedule!P29</f>
        <v>0</v>
      </c>
      <c r="R31" s="2">
        <f>Raw_schedule!Q29</f>
        <v>0</v>
      </c>
      <c r="S31" s="2">
        <f>Raw_schedule!R29</f>
        <v>0</v>
      </c>
      <c r="T31" s="2">
        <f>Raw_schedule!S29</f>
        <v>0</v>
      </c>
      <c r="U31" s="2">
        <f>Raw_schedule!T29</f>
        <v>0</v>
      </c>
      <c r="V31" s="2">
        <f>Raw_schedule!U29</f>
        <v>0</v>
      </c>
      <c r="W31" s="2">
        <f>Raw_schedule!V29</f>
        <v>0</v>
      </c>
      <c r="X31" s="2">
        <f>Raw_schedule!W29</f>
        <v>0</v>
      </c>
      <c r="Y31" s="2">
        <f>Raw_schedule!X29</f>
        <v>0</v>
      </c>
      <c r="Z31" s="2">
        <f>Raw_schedule!Y29</f>
        <v>0</v>
      </c>
      <c r="AA31" s="2">
        <f>Raw_schedule!Z29</f>
        <v>0</v>
      </c>
      <c r="AB31" s="2">
        <f>Raw_schedule!AA29</f>
        <v>0</v>
      </c>
    </row>
    <row r="32" spans="1:28" x14ac:dyDescent="0.25">
      <c r="A32" s="42">
        <f>Raw_schedule!B30</f>
        <v>0</v>
      </c>
      <c r="B32" s="42">
        <f>Raw_schedule!A30</f>
        <v>0</v>
      </c>
      <c r="C32" s="2">
        <f>Raw_schedule!C30</f>
        <v>0</v>
      </c>
      <c r="D32" s="2"/>
      <c r="E32" s="2">
        <f>Raw_schedule!D30</f>
        <v>0</v>
      </c>
      <c r="F32" s="2">
        <f>Raw_schedule!E30</f>
        <v>0</v>
      </c>
      <c r="G32" s="2">
        <f>Raw_schedule!F30</f>
        <v>0</v>
      </c>
      <c r="H32" s="2">
        <f>Raw_schedule!G30</f>
        <v>0</v>
      </c>
      <c r="I32" s="2">
        <f>Raw_schedule!H30</f>
        <v>0</v>
      </c>
      <c r="J32" s="2">
        <f>Raw_schedule!I30</f>
        <v>0</v>
      </c>
      <c r="K32" s="2">
        <f>Raw_schedule!J30</f>
        <v>0</v>
      </c>
      <c r="L32" s="2">
        <f>Raw_schedule!K30</f>
        <v>0</v>
      </c>
      <c r="M32" s="2">
        <f>Raw_schedule!L30</f>
        <v>0</v>
      </c>
      <c r="N32" s="2">
        <f>Raw_schedule!M30</f>
        <v>0</v>
      </c>
      <c r="O32" s="2">
        <f>Raw_schedule!N30</f>
        <v>0</v>
      </c>
      <c r="P32" s="2">
        <f>Raw_schedule!O30</f>
        <v>0</v>
      </c>
      <c r="Q32" s="2">
        <f>Raw_schedule!P30</f>
        <v>0</v>
      </c>
      <c r="R32" s="2">
        <f>Raw_schedule!Q30</f>
        <v>0</v>
      </c>
      <c r="S32" s="2">
        <f>Raw_schedule!R30</f>
        <v>0</v>
      </c>
      <c r="T32" s="2">
        <f>Raw_schedule!S30</f>
        <v>0</v>
      </c>
      <c r="U32" s="2">
        <f>Raw_schedule!T30</f>
        <v>0</v>
      </c>
      <c r="V32" s="2">
        <f>Raw_schedule!U30</f>
        <v>0</v>
      </c>
      <c r="W32" s="2">
        <f>Raw_schedule!V30</f>
        <v>0</v>
      </c>
      <c r="X32" s="2">
        <f>Raw_schedule!W30</f>
        <v>0</v>
      </c>
      <c r="Y32" s="2">
        <f>Raw_schedule!X30</f>
        <v>0</v>
      </c>
      <c r="Z32" s="2">
        <f>Raw_schedule!Y30</f>
        <v>0</v>
      </c>
      <c r="AA32" s="2">
        <f>Raw_schedule!Z30</f>
        <v>0</v>
      </c>
      <c r="AB32" s="2">
        <f>Raw_schedule!AA30</f>
        <v>0</v>
      </c>
    </row>
    <row r="33" spans="1:28" x14ac:dyDescent="0.25">
      <c r="A33" s="42">
        <f>Raw_schedule!B31</f>
        <v>0</v>
      </c>
      <c r="B33" s="42">
        <f>Raw_schedule!A31</f>
        <v>0</v>
      </c>
      <c r="C33" s="2">
        <f>Raw_schedule!C31</f>
        <v>0</v>
      </c>
      <c r="D33" s="2"/>
      <c r="E33" s="2">
        <f>Raw_schedule!D31</f>
        <v>0</v>
      </c>
      <c r="F33" s="2">
        <f>Raw_schedule!E31</f>
        <v>0</v>
      </c>
      <c r="G33" s="2">
        <f>Raw_schedule!F31</f>
        <v>0</v>
      </c>
      <c r="H33" s="2">
        <f>Raw_schedule!G31</f>
        <v>0</v>
      </c>
      <c r="I33" s="2">
        <f>Raw_schedule!H31</f>
        <v>0</v>
      </c>
      <c r="J33" s="2">
        <f>Raw_schedule!I31</f>
        <v>0</v>
      </c>
      <c r="K33" s="2">
        <f>Raw_schedule!J31</f>
        <v>0</v>
      </c>
      <c r="L33" s="2">
        <f>Raw_schedule!K31</f>
        <v>0</v>
      </c>
      <c r="M33" s="2">
        <f>Raw_schedule!L31</f>
        <v>0</v>
      </c>
      <c r="N33" s="2">
        <f>Raw_schedule!M31</f>
        <v>0</v>
      </c>
      <c r="O33" s="2">
        <f>Raw_schedule!N31</f>
        <v>0</v>
      </c>
      <c r="P33" s="2">
        <f>Raw_schedule!O31</f>
        <v>0</v>
      </c>
      <c r="Q33" s="2">
        <f>Raw_schedule!P31</f>
        <v>0</v>
      </c>
      <c r="R33" s="2">
        <f>Raw_schedule!Q31</f>
        <v>0</v>
      </c>
      <c r="S33" s="2">
        <f>Raw_schedule!R31</f>
        <v>0</v>
      </c>
      <c r="T33" s="2">
        <f>Raw_schedule!S31</f>
        <v>0</v>
      </c>
      <c r="U33" s="2">
        <f>Raw_schedule!T31</f>
        <v>0</v>
      </c>
      <c r="V33" s="2">
        <f>Raw_schedule!U31</f>
        <v>0</v>
      </c>
      <c r="W33" s="2">
        <f>Raw_schedule!V31</f>
        <v>0</v>
      </c>
      <c r="X33" s="2">
        <f>Raw_schedule!W31</f>
        <v>0</v>
      </c>
      <c r="Y33" s="2">
        <f>Raw_schedule!X31</f>
        <v>0</v>
      </c>
      <c r="Z33" s="2">
        <f>Raw_schedule!Y31</f>
        <v>0</v>
      </c>
      <c r="AA33" s="2">
        <f>Raw_schedule!Z31</f>
        <v>0</v>
      </c>
      <c r="AB33" s="2">
        <f>Raw_schedule!AA31</f>
        <v>0</v>
      </c>
    </row>
    <row r="34" spans="1:28" x14ac:dyDescent="0.25">
      <c r="A34" s="42">
        <f>Raw_schedule!B32</f>
        <v>0</v>
      </c>
      <c r="B34" s="42">
        <f>Raw_schedule!A32</f>
        <v>0</v>
      </c>
      <c r="C34" s="2">
        <f>Raw_schedule!C32</f>
        <v>0</v>
      </c>
      <c r="D34" s="2"/>
      <c r="E34" s="2">
        <f>Raw_schedule!D32</f>
        <v>0</v>
      </c>
      <c r="F34" s="2">
        <f>Raw_schedule!E32</f>
        <v>0</v>
      </c>
      <c r="G34" s="2">
        <f>Raw_schedule!F32</f>
        <v>0</v>
      </c>
      <c r="H34" s="2">
        <f>Raw_schedule!G32</f>
        <v>0</v>
      </c>
      <c r="I34" s="2">
        <f>Raw_schedule!H32</f>
        <v>0</v>
      </c>
      <c r="J34" s="2">
        <f>Raw_schedule!I32</f>
        <v>0</v>
      </c>
      <c r="K34" s="2">
        <f>Raw_schedule!J32</f>
        <v>0</v>
      </c>
      <c r="L34" s="2">
        <f>Raw_schedule!K32</f>
        <v>0</v>
      </c>
      <c r="M34" s="2">
        <f>Raw_schedule!L32</f>
        <v>0</v>
      </c>
      <c r="N34" s="2">
        <f>Raw_schedule!M32</f>
        <v>0</v>
      </c>
      <c r="O34" s="2">
        <f>Raw_schedule!N32</f>
        <v>0</v>
      </c>
      <c r="P34" s="2">
        <f>Raw_schedule!O32</f>
        <v>0</v>
      </c>
      <c r="Q34" s="2">
        <f>Raw_schedule!P32</f>
        <v>0</v>
      </c>
      <c r="R34" s="2">
        <f>Raw_schedule!Q32</f>
        <v>0</v>
      </c>
      <c r="S34" s="2">
        <f>Raw_schedule!R32</f>
        <v>0</v>
      </c>
      <c r="T34" s="2">
        <f>Raw_schedule!S32</f>
        <v>0</v>
      </c>
      <c r="U34" s="2">
        <f>Raw_schedule!T32</f>
        <v>0</v>
      </c>
      <c r="V34" s="2">
        <f>Raw_schedule!U32</f>
        <v>0</v>
      </c>
      <c r="W34" s="2">
        <f>Raw_schedule!V32</f>
        <v>0</v>
      </c>
      <c r="X34" s="2">
        <f>Raw_schedule!W32</f>
        <v>0</v>
      </c>
      <c r="Y34" s="2">
        <f>Raw_schedule!X32</f>
        <v>0</v>
      </c>
      <c r="Z34" s="2">
        <f>Raw_schedule!Y32</f>
        <v>0</v>
      </c>
      <c r="AA34" s="2">
        <f>Raw_schedule!Z32</f>
        <v>0</v>
      </c>
      <c r="AB34" s="2">
        <f>Raw_schedule!AA32</f>
        <v>0</v>
      </c>
    </row>
    <row r="35" spans="1:28" x14ac:dyDescent="0.25">
      <c r="A35" s="42">
        <f>Raw_schedule!B33</f>
        <v>0</v>
      </c>
      <c r="B35" s="42">
        <f>Raw_schedule!A33</f>
        <v>0</v>
      </c>
      <c r="C35" s="2">
        <f>Raw_schedule!C33</f>
        <v>0</v>
      </c>
      <c r="D35" s="2"/>
      <c r="E35" s="2">
        <f>Raw_schedule!D33</f>
        <v>0</v>
      </c>
      <c r="F35" s="2">
        <f>Raw_schedule!E33</f>
        <v>0</v>
      </c>
      <c r="G35" s="2">
        <f>Raw_schedule!F33</f>
        <v>0</v>
      </c>
      <c r="H35" s="2">
        <f>Raw_schedule!G33</f>
        <v>0</v>
      </c>
      <c r="I35" s="2">
        <f>Raw_schedule!H33</f>
        <v>0</v>
      </c>
      <c r="J35" s="2">
        <f>Raw_schedule!I33</f>
        <v>0</v>
      </c>
      <c r="K35" s="2">
        <f>Raw_schedule!J33</f>
        <v>0</v>
      </c>
      <c r="L35" s="2">
        <f>Raw_schedule!K33</f>
        <v>0</v>
      </c>
      <c r="M35" s="2">
        <f>Raw_schedule!L33</f>
        <v>0</v>
      </c>
      <c r="N35" s="2">
        <f>Raw_schedule!M33</f>
        <v>0</v>
      </c>
      <c r="O35" s="2">
        <f>Raw_schedule!N33</f>
        <v>0</v>
      </c>
      <c r="P35" s="2">
        <f>Raw_schedule!O33</f>
        <v>0</v>
      </c>
      <c r="Q35" s="2">
        <f>Raw_schedule!P33</f>
        <v>0</v>
      </c>
      <c r="R35" s="2">
        <f>Raw_schedule!Q33</f>
        <v>0</v>
      </c>
      <c r="S35" s="2">
        <f>Raw_schedule!R33</f>
        <v>0</v>
      </c>
      <c r="T35" s="2">
        <f>Raw_schedule!S33</f>
        <v>0</v>
      </c>
      <c r="U35" s="2">
        <f>Raw_schedule!T33</f>
        <v>0</v>
      </c>
      <c r="V35" s="2">
        <f>Raw_schedule!U33</f>
        <v>0</v>
      </c>
      <c r="W35" s="2">
        <f>Raw_schedule!V33</f>
        <v>0</v>
      </c>
      <c r="X35" s="2">
        <f>Raw_schedule!W33</f>
        <v>0</v>
      </c>
      <c r="Y35" s="2">
        <f>Raw_schedule!X33</f>
        <v>0</v>
      </c>
      <c r="Z35" s="2">
        <f>Raw_schedule!Y33</f>
        <v>0</v>
      </c>
      <c r="AA35" s="2">
        <f>Raw_schedule!Z33</f>
        <v>0</v>
      </c>
      <c r="AB35" s="2">
        <f>Raw_schedule!AA33</f>
        <v>0</v>
      </c>
    </row>
    <row r="36" spans="1:28" x14ac:dyDescent="0.25">
      <c r="A36" s="42">
        <f>Raw_schedule!B34</f>
        <v>0</v>
      </c>
      <c r="B36" s="42">
        <f>Raw_schedule!A34</f>
        <v>0</v>
      </c>
      <c r="C36" s="2">
        <f>Raw_schedule!C34</f>
        <v>0</v>
      </c>
      <c r="D36" s="2"/>
      <c r="E36" s="2">
        <f>Raw_schedule!D34</f>
        <v>0</v>
      </c>
      <c r="F36" s="2">
        <f>Raw_schedule!E34</f>
        <v>0</v>
      </c>
      <c r="G36" s="2">
        <f>Raw_schedule!F34</f>
        <v>0</v>
      </c>
      <c r="H36" s="2">
        <f>Raw_schedule!G34</f>
        <v>0</v>
      </c>
      <c r="I36" s="2">
        <f>Raw_schedule!H34</f>
        <v>0</v>
      </c>
      <c r="J36" s="2">
        <f>Raw_schedule!I34</f>
        <v>0</v>
      </c>
      <c r="K36" s="2">
        <f>Raw_schedule!J34</f>
        <v>0</v>
      </c>
      <c r="L36" s="2">
        <f>Raw_schedule!K34</f>
        <v>0</v>
      </c>
      <c r="M36" s="2">
        <f>Raw_schedule!L34</f>
        <v>0</v>
      </c>
      <c r="N36" s="2">
        <f>Raw_schedule!M34</f>
        <v>0</v>
      </c>
      <c r="O36" s="2">
        <f>Raw_schedule!N34</f>
        <v>0</v>
      </c>
      <c r="P36" s="2">
        <f>Raw_schedule!O34</f>
        <v>0</v>
      </c>
      <c r="Q36" s="2">
        <f>Raw_schedule!P34</f>
        <v>0</v>
      </c>
      <c r="R36" s="2">
        <f>Raw_schedule!Q34</f>
        <v>0</v>
      </c>
      <c r="S36" s="2">
        <f>Raw_schedule!R34</f>
        <v>0</v>
      </c>
      <c r="T36" s="2">
        <f>Raw_schedule!S34</f>
        <v>0</v>
      </c>
      <c r="U36" s="2">
        <f>Raw_schedule!T34</f>
        <v>0</v>
      </c>
      <c r="V36" s="2">
        <f>Raw_schedule!U34</f>
        <v>0</v>
      </c>
      <c r="W36" s="2">
        <f>Raw_schedule!V34</f>
        <v>0</v>
      </c>
      <c r="X36" s="2">
        <f>Raw_schedule!W34</f>
        <v>0</v>
      </c>
      <c r="Y36" s="2">
        <f>Raw_schedule!X34</f>
        <v>0</v>
      </c>
      <c r="Z36" s="2">
        <f>Raw_schedule!Y34</f>
        <v>0</v>
      </c>
      <c r="AA36" s="2">
        <f>Raw_schedule!Z34</f>
        <v>0</v>
      </c>
      <c r="AB36" s="2">
        <f>Raw_schedule!AA34</f>
        <v>0</v>
      </c>
    </row>
    <row r="37" spans="1:28" x14ac:dyDescent="0.25">
      <c r="A37" s="42">
        <f>Raw_schedule!B35</f>
        <v>0</v>
      </c>
      <c r="B37" s="42">
        <f>Raw_schedule!A35</f>
        <v>0</v>
      </c>
      <c r="C37" s="2">
        <f>Raw_schedule!C35</f>
        <v>0</v>
      </c>
      <c r="D37" s="2"/>
      <c r="E37" s="2">
        <f>Raw_schedule!D35</f>
        <v>0</v>
      </c>
      <c r="F37" s="2">
        <f>Raw_schedule!E35</f>
        <v>0</v>
      </c>
      <c r="G37" s="2">
        <f>Raw_schedule!F35</f>
        <v>0</v>
      </c>
      <c r="H37" s="2">
        <f>Raw_schedule!G35</f>
        <v>0</v>
      </c>
      <c r="I37" s="2">
        <f>Raw_schedule!H35</f>
        <v>0</v>
      </c>
      <c r="J37" s="2">
        <f>Raw_schedule!I35</f>
        <v>0</v>
      </c>
      <c r="K37" s="2">
        <f>Raw_schedule!J35</f>
        <v>0</v>
      </c>
      <c r="L37" s="2">
        <f>Raw_schedule!K35</f>
        <v>0</v>
      </c>
      <c r="M37" s="2">
        <f>Raw_schedule!L35</f>
        <v>0</v>
      </c>
      <c r="N37" s="2">
        <f>Raw_schedule!M35</f>
        <v>0</v>
      </c>
      <c r="O37" s="2">
        <f>Raw_schedule!N35</f>
        <v>0</v>
      </c>
      <c r="P37" s="2">
        <f>Raw_schedule!O35</f>
        <v>0</v>
      </c>
      <c r="Q37" s="2">
        <f>Raw_schedule!P35</f>
        <v>0</v>
      </c>
      <c r="R37" s="2">
        <f>Raw_schedule!Q35</f>
        <v>0</v>
      </c>
      <c r="S37" s="2">
        <f>Raw_schedule!R35</f>
        <v>0</v>
      </c>
      <c r="T37" s="2">
        <f>Raw_schedule!S35</f>
        <v>0</v>
      </c>
      <c r="U37" s="2">
        <f>Raw_schedule!T35</f>
        <v>0</v>
      </c>
      <c r="V37" s="2">
        <f>Raw_schedule!U35</f>
        <v>0</v>
      </c>
      <c r="W37" s="2">
        <f>Raw_schedule!V35</f>
        <v>0</v>
      </c>
      <c r="X37" s="2">
        <f>Raw_schedule!W35</f>
        <v>0</v>
      </c>
      <c r="Y37" s="2">
        <f>Raw_schedule!X35</f>
        <v>0</v>
      </c>
      <c r="Z37" s="2">
        <f>Raw_schedule!Y35</f>
        <v>0</v>
      </c>
      <c r="AA37" s="2">
        <f>Raw_schedule!Z35</f>
        <v>0</v>
      </c>
      <c r="AB37" s="2">
        <f>Raw_schedule!AA35</f>
        <v>0</v>
      </c>
    </row>
    <row r="38" spans="1:28" x14ac:dyDescent="0.25">
      <c r="A38" s="42">
        <f>Raw_schedule!B36</f>
        <v>0</v>
      </c>
      <c r="B38" s="42">
        <f>Raw_schedule!A36</f>
        <v>0</v>
      </c>
      <c r="C38" s="2">
        <f>Raw_schedule!C36</f>
        <v>0</v>
      </c>
      <c r="D38" s="2"/>
      <c r="E38" s="2">
        <f>Raw_schedule!D36</f>
        <v>0</v>
      </c>
      <c r="F38" s="2">
        <f>Raw_schedule!E36</f>
        <v>0</v>
      </c>
      <c r="G38" s="2">
        <f>Raw_schedule!F36</f>
        <v>0</v>
      </c>
      <c r="H38" s="2">
        <f>Raw_schedule!G36</f>
        <v>0</v>
      </c>
      <c r="I38" s="2">
        <f>Raw_schedule!H36</f>
        <v>0</v>
      </c>
      <c r="J38" s="2">
        <f>Raw_schedule!I36</f>
        <v>0</v>
      </c>
      <c r="K38" s="2">
        <f>Raw_schedule!J36</f>
        <v>0</v>
      </c>
      <c r="L38" s="2">
        <f>Raw_schedule!K36</f>
        <v>0</v>
      </c>
      <c r="M38" s="2">
        <f>Raw_schedule!L36</f>
        <v>0</v>
      </c>
      <c r="N38" s="2">
        <f>Raw_schedule!M36</f>
        <v>0</v>
      </c>
      <c r="O38" s="2">
        <f>Raw_schedule!N36</f>
        <v>0</v>
      </c>
      <c r="P38" s="2">
        <f>Raw_schedule!O36</f>
        <v>0</v>
      </c>
      <c r="Q38" s="2">
        <f>Raw_schedule!P36</f>
        <v>0</v>
      </c>
      <c r="R38" s="2">
        <f>Raw_schedule!Q36</f>
        <v>0</v>
      </c>
      <c r="S38" s="2">
        <f>Raw_schedule!R36</f>
        <v>0</v>
      </c>
      <c r="T38" s="2">
        <f>Raw_schedule!S36</f>
        <v>0</v>
      </c>
      <c r="U38" s="2">
        <f>Raw_schedule!T36</f>
        <v>0</v>
      </c>
      <c r="V38" s="2">
        <f>Raw_schedule!U36</f>
        <v>0</v>
      </c>
      <c r="W38" s="2">
        <f>Raw_schedule!V36</f>
        <v>0</v>
      </c>
      <c r="X38" s="2">
        <f>Raw_schedule!W36</f>
        <v>0</v>
      </c>
      <c r="Y38" s="2">
        <f>Raw_schedule!X36</f>
        <v>0</v>
      </c>
      <c r="Z38" s="2">
        <f>Raw_schedule!Y36</f>
        <v>0</v>
      </c>
      <c r="AA38" s="2">
        <f>Raw_schedule!Z36</f>
        <v>0</v>
      </c>
      <c r="AB38" s="2">
        <f>Raw_schedule!AA36</f>
        <v>0</v>
      </c>
    </row>
    <row r="39" spans="1:28" x14ac:dyDescent="0.25">
      <c r="A39" s="42">
        <f>Raw_schedule!B37</f>
        <v>0</v>
      </c>
      <c r="B39" s="42">
        <f>Raw_schedule!A37</f>
        <v>0</v>
      </c>
      <c r="C39" s="2">
        <f>Raw_schedule!C37</f>
        <v>0</v>
      </c>
      <c r="D39" s="2"/>
      <c r="E39" s="2">
        <f>Raw_schedule!D37</f>
        <v>0</v>
      </c>
      <c r="F39" s="2">
        <f>Raw_schedule!E37</f>
        <v>0</v>
      </c>
      <c r="G39" s="2">
        <f>Raw_schedule!F37</f>
        <v>0</v>
      </c>
      <c r="H39" s="2">
        <f>Raw_schedule!G37</f>
        <v>0</v>
      </c>
      <c r="I39" s="2">
        <f>Raw_schedule!H37</f>
        <v>0</v>
      </c>
      <c r="J39" s="2">
        <f>Raw_schedule!I37</f>
        <v>0</v>
      </c>
      <c r="K39" s="2">
        <f>Raw_schedule!J37</f>
        <v>0</v>
      </c>
      <c r="L39" s="2">
        <f>Raw_schedule!K37</f>
        <v>0</v>
      </c>
      <c r="M39" s="2">
        <f>Raw_schedule!L37</f>
        <v>0</v>
      </c>
      <c r="N39" s="2">
        <f>Raw_schedule!M37</f>
        <v>0</v>
      </c>
      <c r="O39" s="2">
        <f>Raw_schedule!N37</f>
        <v>0</v>
      </c>
      <c r="P39" s="2">
        <f>Raw_schedule!O37</f>
        <v>0</v>
      </c>
      <c r="Q39" s="2">
        <f>Raw_schedule!P37</f>
        <v>0</v>
      </c>
      <c r="R39" s="2">
        <f>Raw_schedule!Q37</f>
        <v>0</v>
      </c>
      <c r="S39" s="2">
        <f>Raw_schedule!R37</f>
        <v>0</v>
      </c>
      <c r="T39" s="2">
        <f>Raw_schedule!S37</f>
        <v>0</v>
      </c>
      <c r="U39" s="2">
        <f>Raw_schedule!T37</f>
        <v>0</v>
      </c>
      <c r="V39" s="2">
        <f>Raw_schedule!U37</f>
        <v>0</v>
      </c>
      <c r="W39" s="2">
        <f>Raw_schedule!V37</f>
        <v>0</v>
      </c>
      <c r="X39" s="2">
        <f>Raw_schedule!W37</f>
        <v>0</v>
      </c>
      <c r="Y39" s="2">
        <f>Raw_schedule!X37</f>
        <v>0</v>
      </c>
      <c r="Z39" s="2">
        <f>Raw_schedule!Y37</f>
        <v>0</v>
      </c>
      <c r="AA39" s="2">
        <f>Raw_schedule!Z37</f>
        <v>0</v>
      </c>
      <c r="AB39" s="2">
        <f>Raw_schedule!AA37</f>
        <v>0</v>
      </c>
    </row>
    <row r="40" spans="1:28" x14ac:dyDescent="0.25">
      <c r="A40" s="42">
        <f>Raw_schedule!B38</f>
        <v>0</v>
      </c>
      <c r="B40" s="42">
        <f>Raw_schedule!A38</f>
        <v>0</v>
      </c>
      <c r="C40" s="2">
        <f>Raw_schedule!C38</f>
        <v>0</v>
      </c>
      <c r="D40" s="2"/>
      <c r="E40" s="2">
        <f>Raw_schedule!D38</f>
        <v>0</v>
      </c>
      <c r="F40" s="2">
        <f>Raw_schedule!E38</f>
        <v>0</v>
      </c>
      <c r="G40" s="2">
        <f>Raw_schedule!F38</f>
        <v>0</v>
      </c>
      <c r="H40" s="2">
        <f>Raw_schedule!G38</f>
        <v>0</v>
      </c>
      <c r="I40" s="2">
        <f>Raw_schedule!H38</f>
        <v>0</v>
      </c>
      <c r="J40" s="2">
        <f>Raw_schedule!I38</f>
        <v>0</v>
      </c>
      <c r="K40" s="2">
        <f>Raw_schedule!J38</f>
        <v>0</v>
      </c>
      <c r="L40" s="2">
        <f>Raw_schedule!K38</f>
        <v>0</v>
      </c>
      <c r="M40" s="2">
        <f>Raw_schedule!L38</f>
        <v>0</v>
      </c>
      <c r="N40" s="2">
        <f>Raw_schedule!M38</f>
        <v>0</v>
      </c>
      <c r="O40" s="2">
        <f>Raw_schedule!N38</f>
        <v>0</v>
      </c>
      <c r="P40" s="2">
        <f>Raw_schedule!O38</f>
        <v>0</v>
      </c>
      <c r="Q40" s="2">
        <f>Raw_schedule!P38</f>
        <v>0</v>
      </c>
      <c r="R40" s="2">
        <f>Raw_schedule!Q38</f>
        <v>0</v>
      </c>
      <c r="S40" s="2">
        <f>Raw_schedule!R38</f>
        <v>0</v>
      </c>
      <c r="T40" s="2">
        <f>Raw_schedule!S38</f>
        <v>0</v>
      </c>
      <c r="U40" s="2">
        <f>Raw_schedule!T38</f>
        <v>0</v>
      </c>
      <c r="V40" s="2">
        <f>Raw_schedule!U38</f>
        <v>0</v>
      </c>
      <c r="W40" s="2">
        <f>Raw_schedule!V38</f>
        <v>0</v>
      </c>
      <c r="X40" s="2">
        <f>Raw_schedule!W38</f>
        <v>0</v>
      </c>
      <c r="Y40" s="2">
        <f>Raw_schedule!X38</f>
        <v>0</v>
      </c>
      <c r="Z40" s="2">
        <f>Raw_schedule!Y38</f>
        <v>0</v>
      </c>
      <c r="AA40" s="2">
        <f>Raw_schedule!Z38</f>
        <v>0</v>
      </c>
      <c r="AB40" s="2">
        <f>Raw_schedule!AA38</f>
        <v>0</v>
      </c>
    </row>
    <row r="41" spans="1:28" x14ac:dyDescent="0.25">
      <c r="A41" s="42">
        <f>Raw_schedule!B39</f>
        <v>0</v>
      </c>
      <c r="B41" s="42">
        <f>Raw_schedule!A39</f>
        <v>0</v>
      </c>
      <c r="C41" s="2">
        <f>Raw_schedule!C39</f>
        <v>0</v>
      </c>
      <c r="D41" s="2"/>
      <c r="E41" s="2">
        <f>Raw_schedule!D39</f>
        <v>0</v>
      </c>
      <c r="F41" s="2">
        <f>Raw_schedule!E39</f>
        <v>0</v>
      </c>
      <c r="G41" s="2">
        <f>Raw_schedule!F39</f>
        <v>0</v>
      </c>
      <c r="H41" s="2">
        <f>Raw_schedule!G39</f>
        <v>0</v>
      </c>
      <c r="I41" s="2">
        <f>Raw_schedule!H39</f>
        <v>0</v>
      </c>
      <c r="J41" s="2">
        <f>Raw_schedule!I39</f>
        <v>0</v>
      </c>
      <c r="K41" s="2">
        <f>Raw_schedule!J39</f>
        <v>0</v>
      </c>
      <c r="L41" s="2">
        <f>Raw_schedule!K39</f>
        <v>0</v>
      </c>
      <c r="M41" s="2">
        <f>Raw_schedule!L39</f>
        <v>0</v>
      </c>
      <c r="N41" s="2">
        <f>Raw_schedule!M39</f>
        <v>0</v>
      </c>
      <c r="O41" s="2">
        <f>Raw_schedule!N39</f>
        <v>0</v>
      </c>
      <c r="P41" s="2">
        <f>Raw_schedule!O39</f>
        <v>0</v>
      </c>
      <c r="Q41" s="2">
        <f>Raw_schedule!P39</f>
        <v>0</v>
      </c>
      <c r="R41" s="2">
        <f>Raw_schedule!Q39</f>
        <v>0</v>
      </c>
      <c r="S41" s="2">
        <f>Raw_schedule!R39</f>
        <v>0</v>
      </c>
      <c r="T41" s="2">
        <f>Raw_schedule!S39</f>
        <v>0</v>
      </c>
      <c r="U41" s="2">
        <f>Raw_schedule!T39</f>
        <v>0</v>
      </c>
      <c r="V41" s="2">
        <f>Raw_schedule!U39</f>
        <v>0</v>
      </c>
      <c r="W41" s="2">
        <f>Raw_schedule!V39</f>
        <v>0</v>
      </c>
      <c r="X41" s="2">
        <f>Raw_schedule!W39</f>
        <v>0</v>
      </c>
      <c r="Y41" s="2">
        <f>Raw_schedule!X39</f>
        <v>0</v>
      </c>
      <c r="Z41" s="2">
        <f>Raw_schedule!Y39</f>
        <v>0</v>
      </c>
      <c r="AA41" s="2">
        <f>Raw_schedule!Z39</f>
        <v>0</v>
      </c>
      <c r="AB41" s="2">
        <f>Raw_schedule!AA39</f>
        <v>0</v>
      </c>
    </row>
    <row r="42" spans="1:28" x14ac:dyDescent="0.25">
      <c r="A42" s="42">
        <f>Raw_schedule!B40</f>
        <v>0</v>
      </c>
      <c r="B42" s="42">
        <f>Raw_schedule!A40</f>
        <v>0</v>
      </c>
      <c r="C42" s="2">
        <f>Raw_schedule!C40</f>
        <v>0</v>
      </c>
      <c r="D42" s="2"/>
      <c r="E42" s="2">
        <f>Raw_schedule!D40</f>
        <v>0</v>
      </c>
      <c r="F42" s="2">
        <f>Raw_schedule!E40</f>
        <v>0</v>
      </c>
      <c r="G42" s="2">
        <f>Raw_schedule!F40</f>
        <v>0</v>
      </c>
      <c r="H42" s="2">
        <f>Raw_schedule!G40</f>
        <v>0</v>
      </c>
      <c r="I42" s="2">
        <f>Raw_schedule!H40</f>
        <v>0</v>
      </c>
      <c r="J42" s="2">
        <f>Raw_schedule!I40</f>
        <v>0</v>
      </c>
      <c r="K42" s="2">
        <f>Raw_schedule!J40</f>
        <v>0</v>
      </c>
      <c r="L42" s="2">
        <f>Raw_schedule!K40</f>
        <v>0</v>
      </c>
      <c r="M42" s="2">
        <f>Raw_schedule!L40</f>
        <v>0</v>
      </c>
      <c r="N42" s="2">
        <f>Raw_schedule!M40</f>
        <v>0</v>
      </c>
      <c r="O42" s="2">
        <f>Raw_schedule!N40</f>
        <v>0</v>
      </c>
      <c r="P42" s="2">
        <f>Raw_schedule!O40</f>
        <v>0</v>
      </c>
      <c r="Q42" s="2">
        <f>Raw_schedule!P40</f>
        <v>0</v>
      </c>
      <c r="R42" s="2">
        <f>Raw_schedule!Q40</f>
        <v>0</v>
      </c>
      <c r="S42" s="2">
        <f>Raw_schedule!R40</f>
        <v>0</v>
      </c>
      <c r="T42" s="2">
        <f>Raw_schedule!S40</f>
        <v>0</v>
      </c>
      <c r="U42" s="2">
        <f>Raw_schedule!T40</f>
        <v>0</v>
      </c>
      <c r="V42" s="2">
        <f>Raw_schedule!U40</f>
        <v>0</v>
      </c>
      <c r="W42" s="2">
        <f>Raw_schedule!V40</f>
        <v>0</v>
      </c>
      <c r="X42" s="2">
        <f>Raw_schedule!W40</f>
        <v>0</v>
      </c>
      <c r="Y42" s="2">
        <f>Raw_schedule!X40</f>
        <v>0</v>
      </c>
      <c r="Z42" s="2">
        <f>Raw_schedule!Y40</f>
        <v>0</v>
      </c>
      <c r="AA42" s="2">
        <f>Raw_schedule!Z40</f>
        <v>0</v>
      </c>
      <c r="AB42" s="2">
        <f>Raw_schedule!AA40</f>
        <v>0</v>
      </c>
    </row>
    <row r="43" spans="1:28" x14ac:dyDescent="0.25">
      <c r="A43" s="42">
        <f>Raw_schedule!B41</f>
        <v>0</v>
      </c>
      <c r="B43" s="42">
        <f>Raw_schedule!A41</f>
        <v>0</v>
      </c>
      <c r="C43" s="2">
        <f>Raw_schedule!C41</f>
        <v>0</v>
      </c>
      <c r="D43" s="2"/>
      <c r="E43" s="2">
        <f>Raw_schedule!D41</f>
        <v>0</v>
      </c>
      <c r="F43" s="2">
        <f>Raw_schedule!E41</f>
        <v>0</v>
      </c>
      <c r="G43" s="2">
        <f>Raw_schedule!F41</f>
        <v>0</v>
      </c>
      <c r="H43" s="2">
        <f>Raw_schedule!G41</f>
        <v>0</v>
      </c>
      <c r="I43" s="2">
        <f>Raw_schedule!H41</f>
        <v>0</v>
      </c>
      <c r="J43" s="2">
        <f>Raw_schedule!I41</f>
        <v>0</v>
      </c>
      <c r="K43" s="2">
        <f>Raw_schedule!J41</f>
        <v>0</v>
      </c>
      <c r="L43" s="2">
        <f>Raw_schedule!K41</f>
        <v>0</v>
      </c>
      <c r="M43" s="2">
        <f>Raw_schedule!L41</f>
        <v>0</v>
      </c>
      <c r="N43" s="2">
        <f>Raw_schedule!M41</f>
        <v>0</v>
      </c>
      <c r="O43" s="2">
        <f>Raw_schedule!N41</f>
        <v>0</v>
      </c>
      <c r="P43" s="2">
        <f>Raw_schedule!O41</f>
        <v>0</v>
      </c>
      <c r="Q43" s="2">
        <f>Raw_schedule!P41</f>
        <v>0</v>
      </c>
      <c r="R43" s="2">
        <f>Raw_schedule!Q41</f>
        <v>0</v>
      </c>
      <c r="S43" s="2">
        <f>Raw_schedule!R41</f>
        <v>0</v>
      </c>
      <c r="T43" s="2">
        <f>Raw_schedule!S41</f>
        <v>0</v>
      </c>
      <c r="U43" s="2">
        <f>Raw_schedule!T41</f>
        <v>0</v>
      </c>
      <c r="V43" s="2">
        <f>Raw_schedule!U41</f>
        <v>0</v>
      </c>
      <c r="W43" s="2">
        <f>Raw_schedule!V41</f>
        <v>0</v>
      </c>
      <c r="X43" s="2">
        <f>Raw_schedule!W41</f>
        <v>0</v>
      </c>
      <c r="Y43" s="2">
        <f>Raw_schedule!X41</f>
        <v>0</v>
      </c>
      <c r="Z43" s="2">
        <f>Raw_schedule!Y41</f>
        <v>0</v>
      </c>
      <c r="AA43" s="2">
        <f>Raw_schedule!Z41</f>
        <v>0</v>
      </c>
      <c r="AB43" s="2">
        <f>Raw_schedule!AA41</f>
        <v>0</v>
      </c>
    </row>
    <row r="44" spans="1:28" x14ac:dyDescent="0.25">
      <c r="A44" s="42">
        <f>Raw_schedule!B42</f>
        <v>0</v>
      </c>
      <c r="B44" s="42">
        <f>Raw_schedule!A42</f>
        <v>0</v>
      </c>
      <c r="C44" s="2">
        <f>Raw_schedule!C42</f>
        <v>0</v>
      </c>
      <c r="D44" s="2"/>
      <c r="E44" s="2">
        <f>Raw_schedule!D42</f>
        <v>0</v>
      </c>
      <c r="F44" s="2">
        <f>Raw_schedule!E42</f>
        <v>0</v>
      </c>
      <c r="G44" s="2">
        <f>Raw_schedule!F42</f>
        <v>0</v>
      </c>
      <c r="H44" s="2">
        <f>Raw_schedule!G42</f>
        <v>0</v>
      </c>
      <c r="I44" s="2">
        <f>Raw_schedule!H42</f>
        <v>0</v>
      </c>
      <c r="J44" s="2">
        <f>Raw_schedule!I42</f>
        <v>0</v>
      </c>
      <c r="K44" s="2">
        <f>Raw_schedule!J42</f>
        <v>0</v>
      </c>
      <c r="L44" s="2">
        <f>Raw_schedule!K42</f>
        <v>0</v>
      </c>
      <c r="M44" s="2">
        <f>Raw_schedule!L42</f>
        <v>0</v>
      </c>
      <c r="N44" s="2">
        <f>Raw_schedule!M42</f>
        <v>0</v>
      </c>
      <c r="O44" s="2">
        <f>Raw_schedule!N42</f>
        <v>0</v>
      </c>
      <c r="P44" s="2">
        <f>Raw_schedule!O42</f>
        <v>0</v>
      </c>
      <c r="Q44" s="2">
        <f>Raw_schedule!P42</f>
        <v>0</v>
      </c>
      <c r="R44" s="2">
        <f>Raw_schedule!Q42</f>
        <v>0</v>
      </c>
      <c r="S44" s="2">
        <f>Raw_schedule!R42</f>
        <v>0</v>
      </c>
      <c r="T44" s="2">
        <f>Raw_schedule!S42</f>
        <v>0</v>
      </c>
      <c r="U44" s="2">
        <f>Raw_schedule!T42</f>
        <v>0</v>
      </c>
      <c r="V44" s="2">
        <f>Raw_schedule!U42</f>
        <v>0</v>
      </c>
      <c r="W44" s="2">
        <f>Raw_schedule!V42</f>
        <v>0</v>
      </c>
      <c r="X44" s="2">
        <f>Raw_schedule!W42</f>
        <v>0</v>
      </c>
      <c r="Y44" s="2">
        <f>Raw_schedule!X42</f>
        <v>0</v>
      </c>
      <c r="Z44" s="2">
        <f>Raw_schedule!Y42</f>
        <v>0</v>
      </c>
      <c r="AA44" s="2">
        <f>Raw_schedule!Z42</f>
        <v>0</v>
      </c>
      <c r="AB44" s="2">
        <f>Raw_schedule!AA42</f>
        <v>0</v>
      </c>
    </row>
    <row r="45" spans="1:28" x14ac:dyDescent="0.25">
      <c r="A45" s="42">
        <f>Raw_schedule!B43</f>
        <v>0</v>
      </c>
      <c r="B45" s="42">
        <f>Raw_schedule!A43</f>
        <v>0</v>
      </c>
      <c r="C45" s="2">
        <f>Raw_schedule!C43</f>
        <v>0</v>
      </c>
      <c r="D45" s="2"/>
      <c r="E45" s="2">
        <f>Raw_schedule!D43</f>
        <v>0</v>
      </c>
      <c r="F45" s="2">
        <f>Raw_schedule!E43</f>
        <v>0</v>
      </c>
      <c r="G45" s="2">
        <f>Raw_schedule!F43</f>
        <v>0</v>
      </c>
      <c r="H45" s="2">
        <f>Raw_schedule!G43</f>
        <v>0</v>
      </c>
      <c r="I45" s="2">
        <f>Raw_schedule!H43</f>
        <v>0</v>
      </c>
      <c r="J45" s="2">
        <f>Raw_schedule!I43</f>
        <v>0</v>
      </c>
      <c r="K45" s="2">
        <f>Raw_schedule!J43</f>
        <v>0</v>
      </c>
      <c r="L45" s="2">
        <f>Raw_schedule!K43</f>
        <v>0</v>
      </c>
      <c r="M45" s="2">
        <f>Raw_schedule!L43</f>
        <v>0</v>
      </c>
      <c r="N45" s="2">
        <f>Raw_schedule!M43</f>
        <v>0</v>
      </c>
      <c r="O45" s="2">
        <f>Raw_schedule!N43</f>
        <v>0</v>
      </c>
      <c r="P45" s="2">
        <f>Raw_schedule!O43</f>
        <v>0</v>
      </c>
      <c r="Q45" s="2">
        <f>Raw_schedule!P43</f>
        <v>0</v>
      </c>
      <c r="R45" s="2">
        <f>Raw_schedule!Q43</f>
        <v>0</v>
      </c>
      <c r="S45" s="2">
        <f>Raw_schedule!R43</f>
        <v>0</v>
      </c>
      <c r="T45" s="2">
        <f>Raw_schedule!S43</f>
        <v>0</v>
      </c>
      <c r="U45" s="2">
        <f>Raw_schedule!T43</f>
        <v>0</v>
      </c>
      <c r="V45" s="2">
        <f>Raw_schedule!U43</f>
        <v>0</v>
      </c>
      <c r="W45" s="2">
        <f>Raw_schedule!V43</f>
        <v>0</v>
      </c>
      <c r="X45" s="2">
        <f>Raw_schedule!W43</f>
        <v>0</v>
      </c>
      <c r="Y45" s="2">
        <f>Raw_schedule!X43</f>
        <v>0</v>
      </c>
      <c r="Z45" s="2">
        <f>Raw_schedule!Y43</f>
        <v>0</v>
      </c>
      <c r="AA45" s="2">
        <f>Raw_schedule!Z43</f>
        <v>0</v>
      </c>
      <c r="AB45" s="2">
        <f>Raw_schedule!AA43</f>
        <v>0</v>
      </c>
    </row>
    <row r="46" spans="1:28" x14ac:dyDescent="0.25">
      <c r="A46" s="42">
        <f>Raw_schedule!B44</f>
        <v>0</v>
      </c>
      <c r="B46" s="42">
        <f>Raw_schedule!A44</f>
        <v>0</v>
      </c>
      <c r="C46" s="2">
        <f>Raw_schedule!C44</f>
        <v>0</v>
      </c>
      <c r="D46" s="2"/>
      <c r="E46" s="2">
        <f>Raw_schedule!D44</f>
        <v>0</v>
      </c>
      <c r="F46" s="2">
        <f>Raw_schedule!E44</f>
        <v>0</v>
      </c>
      <c r="G46" s="2">
        <f>Raw_schedule!F44</f>
        <v>0</v>
      </c>
      <c r="H46" s="2">
        <f>Raw_schedule!G44</f>
        <v>0</v>
      </c>
      <c r="I46" s="2">
        <f>Raw_schedule!H44</f>
        <v>0</v>
      </c>
      <c r="J46" s="2">
        <f>Raw_schedule!I44</f>
        <v>0</v>
      </c>
      <c r="K46" s="2">
        <f>Raw_schedule!J44</f>
        <v>0</v>
      </c>
      <c r="L46" s="2">
        <f>Raw_schedule!K44</f>
        <v>0</v>
      </c>
      <c r="M46" s="2">
        <f>Raw_schedule!L44</f>
        <v>0</v>
      </c>
      <c r="N46" s="2">
        <f>Raw_schedule!M44</f>
        <v>0</v>
      </c>
      <c r="O46" s="2">
        <f>Raw_schedule!N44</f>
        <v>0</v>
      </c>
      <c r="P46" s="2">
        <f>Raw_schedule!O44</f>
        <v>0</v>
      </c>
      <c r="Q46" s="2">
        <f>Raw_schedule!P44</f>
        <v>0</v>
      </c>
      <c r="R46" s="2">
        <f>Raw_schedule!Q44</f>
        <v>0</v>
      </c>
      <c r="S46" s="2">
        <f>Raw_schedule!R44</f>
        <v>0</v>
      </c>
      <c r="T46" s="2">
        <f>Raw_schedule!S44</f>
        <v>0</v>
      </c>
      <c r="U46" s="2">
        <f>Raw_schedule!T44</f>
        <v>0</v>
      </c>
      <c r="V46" s="2">
        <f>Raw_schedule!U44</f>
        <v>0</v>
      </c>
      <c r="W46" s="2">
        <f>Raw_schedule!V44</f>
        <v>0</v>
      </c>
      <c r="X46" s="2">
        <f>Raw_schedule!W44</f>
        <v>0</v>
      </c>
      <c r="Y46" s="2">
        <f>Raw_schedule!X44</f>
        <v>0</v>
      </c>
      <c r="Z46" s="2">
        <f>Raw_schedule!Y44</f>
        <v>0</v>
      </c>
      <c r="AA46" s="2">
        <f>Raw_schedule!Z44</f>
        <v>0</v>
      </c>
      <c r="AB46" s="2">
        <f>Raw_schedule!AA44</f>
        <v>0</v>
      </c>
    </row>
    <row r="47" spans="1:28" x14ac:dyDescent="0.25">
      <c r="A47" s="42">
        <f>Raw_schedule!B45</f>
        <v>0</v>
      </c>
      <c r="B47" s="42">
        <f>Raw_schedule!A45</f>
        <v>0</v>
      </c>
      <c r="C47" s="2">
        <f>Raw_schedule!C45</f>
        <v>0</v>
      </c>
      <c r="D47" s="2"/>
      <c r="E47" s="2">
        <f>Raw_schedule!D45</f>
        <v>0</v>
      </c>
      <c r="F47" s="2">
        <f>Raw_schedule!E45</f>
        <v>0</v>
      </c>
      <c r="G47" s="2">
        <f>Raw_schedule!F45</f>
        <v>0</v>
      </c>
      <c r="H47" s="2">
        <f>Raw_schedule!G45</f>
        <v>0</v>
      </c>
      <c r="I47" s="2">
        <f>Raw_schedule!H45</f>
        <v>0</v>
      </c>
      <c r="J47" s="2">
        <f>Raw_schedule!I45</f>
        <v>0</v>
      </c>
      <c r="K47" s="2">
        <f>Raw_schedule!J45</f>
        <v>0</v>
      </c>
      <c r="L47" s="2">
        <f>Raw_schedule!K45</f>
        <v>0</v>
      </c>
      <c r="M47" s="2">
        <f>Raw_schedule!L45</f>
        <v>0</v>
      </c>
      <c r="N47" s="2">
        <f>Raw_schedule!M45</f>
        <v>0</v>
      </c>
      <c r="O47" s="2">
        <f>Raw_schedule!N45</f>
        <v>0</v>
      </c>
      <c r="P47" s="2">
        <f>Raw_schedule!O45</f>
        <v>0</v>
      </c>
      <c r="Q47" s="2">
        <f>Raw_schedule!P45</f>
        <v>0</v>
      </c>
      <c r="R47" s="2">
        <f>Raw_schedule!Q45</f>
        <v>0</v>
      </c>
      <c r="S47" s="2">
        <f>Raw_schedule!R45</f>
        <v>0</v>
      </c>
      <c r="T47" s="2">
        <f>Raw_schedule!S45</f>
        <v>0</v>
      </c>
      <c r="U47" s="2">
        <f>Raw_schedule!T45</f>
        <v>0</v>
      </c>
      <c r="V47" s="2">
        <f>Raw_schedule!U45</f>
        <v>0</v>
      </c>
      <c r="W47" s="2">
        <f>Raw_schedule!V45</f>
        <v>0</v>
      </c>
      <c r="X47" s="2">
        <f>Raw_schedule!W45</f>
        <v>0</v>
      </c>
      <c r="Y47" s="2">
        <f>Raw_schedule!X45</f>
        <v>0</v>
      </c>
      <c r="Z47" s="2">
        <f>Raw_schedule!Y45</f>
        <v>0</v>
      </c>
      <c r="AA47" s="2">
        <f>Raw_schedule!Z45</f>
        <v>0</v>
      </c>
      <c r="AB47" s="2">
        <f>Raw_schedule!AA45</f>
        <v>0</v>
      </c>
    </row>
    <row r="48" spans="1:28" x14ac:dyDescent="0.25">
      <c r="A48" s="42">
        <f>Raw_schedule!B46</f>
        <v>0</v>
      </c>
      <c r="B48" s="42">
        <f>Raw_schedule!A46</f>
        <v>0</v>
      </c>
      <c r="C48" s="2">
        <f>Raw_schedule!C46</f>
        <v>0</v>
      </c>
      <c r="D48" s="2"/>
      <c r="E48" s="2">
        <f>Raw_schedule!D46</f>
        <v>0</v>
      </c>
      <c r="F48" s="2">
        <f>Raw_schedule!E46</f>
        <v>0</v>
      </c>
      <c r="G48" s="2">
        <f>Raw_schedule!F46</f>
        <v>0</v>
      </c>
      <c r="H48" s="2">
        <f>Raw_schedule!G46</f>
        <v>0</v>
      </c>
      <c r="I48" s="2">
        <f>Raw_schedule!H46</f>
        <v>0</v>
      </c>
      <c r="J48" s="2">
        <f>Raw_schedule!I46</f>
        <v>0</v>
      </c>
      <c r="K48" s="2">
        <f>Raw_schedule!J46</f>
        <v>0</v>
      </c>
      <c r="L48" s="2">
        <f>Raw_schedule!K46</f>
        <v>0</v>
      </c>
      <c r="M48" s="2">
        <f>Raw_schedule!L46</f>
        <v>0</v>
      </c>
      <c r="N48" s="2">
        <f>Raw_schedule!M46</f>
        <v>0</v>
      </c>
      <c r="O48" s="2">
        <f>Raw_schedule!N46</f>
        <v>0</v>
      </c>
      <c r="P48" s="2">
        <f>Raw_schedule!O46</f>
        <v>0</v>
      </c>
      <c r="Q48" s="2">
        <f>Raw_schedule!P46</f>
        <v>0</v>
      </c>
      <c r="R48" s="2">
        <f>Raw_schedule!Q46</f>
        <v>0</v>
      </c>
      <c r="S48" s="2">
        <f>Raw_schedule!R46</f>
        <v>0</v>
      </c>
      <c r="T48" s="2">
        <f>Raw_schedule!S46</f>
        <v>0</v>
      </c>
      <c r="U48" s="2">
        <f>Raw_schedule!T46</f>
        <v>0</v>
      </c>
      <c r="V48" s="2">
        <f>Raw_schedule!U46</f>
        <v>0</v>
      </c>
      <c r="W48" s="2">
        <f>Raw_schedule!V46</f>
        <v>0</v>
      </c>
      <c r="X48" s="2">
        <f>Raw_schedule!W46</f>
        <v>0</v>
      </c>
      <c r="Y48" s="2">
        <f>Raw_schedule!X46</f>
        <v>0</v>
      </c>
      <c r="Z48" s="2">
        <f>Raw_schedule!Y46</f>
        <v>0</v>
      </c>
      <c r="AA48" s="2">
        <f>Raw_schedule!Z46</f>
        <v>0</v>
      </c>
      <c r="AB48" s="2">
        <f>Raw_schedule!AA46</f>
        <v>0</v>
      </c>
    </row>
    <row r="49" spans="1:28" x14ac:dyDescent="0.25">
      <c r="A49" s="42">
        <f>Raw_schedule!B47</f>
        <v>0</v>
      </c>
      <c r="B49" s="42">
        <f>Raw_schedule!A47</f>
        <v>0</v>
      </c>
      <c r="C49" s="2">
        <f>Raw_schedule!C47</f>
        <v>0</v>
      </c>
      <c r="D49" s="2"/>
      <c r="E49" s="2">
        <f>Raw_schedule!D47</f>
        <v>0</v>
      </c>
      <c r="F49" s="2">
        <f>Raw_schedule!E47</f>
        <v>0</v>
      </c>
      <c r="G49" s="2">
        <f>Raw_schedule!F47</f>
        <v>0</v>
      </c>
      <c r="H49" s="2">
        <f>Raw_schedule!G47</f>
        <v>0</v>
      </c>
      <c r="I49" s="2">
        <f>Raw_schedule!H47</f>
        <v>0</v>
      </c>
      <c r="J49" s="2">
        <f>Raw_schedule!I47</f>
        <v>0</v>
      </c>
      <c r="K49" s="2">
        <f>Raw_schedule!J47</f>
        <v>0</v>
      </c>
      <c r="L49" s="2">
        <f>Raw_schedule!K47</f>
        <v>0</v>
      </c>
      <c r="M49" s="2">
        <f>Raw_schedule!L47</f>
        <v>0</v>
      </c>
      <c r="N49" s="2">
        <f>Raw_schedule!M47</f>
        <v>0</v>
      </c>
      <c r="O49" s="2">
        <f>Raw_schedule!N47</f>
        <v>0</v>
      </c>
      <c r="P49" s="2">
        <f>Raw_schedule!O47</f>
        <v>0</v>
      </c>
      <c r="Q49" s="2">
        <f>Raw_schedule!P47</f>
        <v>0</v>
      </c>
      <c r="R49" s="2">
        <f>Raw_schedule!Q47</f>
        <v>0</v>
      </c>
      <c r="S49" s="2">
        <f>Raw_schedule!R47</f>
        <v>0</v>
      </c>
      <c r="T49" s="2">
        <f>Raw_schedule!S47</f>
        <v>0</v>
      </c>
      <c r="U49" s="2">
        <f>Raw_schedule!T47</f>
        <v>0</v>
      </c>
      <c r="V49" s="2">
        <f>Raw_schedule!U47</f>
        <v>0</v>
      </c>
      <c r="W49" s="2">
        <f>Raw_schedule!V47</f>
        <v>0</v>
      </c>
      <c r="X49" s="2">
        <f>Raw_schedule!W47</f>
        <v>0</v>
      </c>
      <c r="Y49" s="2">
        <f>Raw_schedule!X47</f>
        <v>0</v>
      </c>
      <c r="Z49" s="2">
        <f>Raw_schedule!Y47</f>
        <v>0</v>
      </c>
      <c r="AA49" s="2">
        <f>Raw_schedule!Z47</f>
        <v>0</v>
      </c>
      <c r="AB49" s="2">
        <f>Raw_schedule!AA47</f>
        <v>0</v>
      </c>
    </row>
    <row r="50" spans="1:28" x14ac:dyDescent="0.25">
      <c r="A50" s="42">
        <f>Raw_schedule!B48</f>
        <v>0</v>
      </c>
      <c r="B50" s="42">
        <f>Raw_schedule!A48</f>
        <v>0</v>
      </c>
      <c r="C50" s="2">
        <f>Raw_schedule!C48</f>
        <v>0</v>
      </c>
      <c r="D50" s="2"/>
      <c r="E50" s="2">
        <f>Raw_schedule!D48</f>
        <v>0</v>
      </c>
      <c r="F50" s="2">
        <f>Raw_schedule!E48</f>
        <v>0</v>
      </c>
      <c r="G50" s="2">
        <f>Raw_schedule!F48</f>
        <v>0</v>
      </c>
      <c r="H50" s="2">
        <f>Raw_schedule!G48</f>
        <v>0</v>
      </c>
      <c r="I50" s="2">
        <f>Raw_schedule!H48</f>
        <v>0</v>
      </c>
      <c r="J50" s="2">
        <f>Raw_schedule!I48</f>
        <v>0</v>
      </c>
      <c r="K50" s="2">
        <f>Raw_schedule!J48</f>
        <v>0</v>
      </c>
      <c r="L50" s="2">
        <f>Raw_schedule!K48</f>
        <v>0</v>
      </c>
      <c r="M50" s="2">
        <f>Raw_schedule!L48</f>
        <v>0</v>
      </c>
      <c r="N50" s="2">
        <f>Raw_schedule!M48</f>
        <v>0</v>
      </c>
      <c r="O50" s="2">
        <f>Raw_schedule!N48</f>
        <v>0</v>
      </c>
      <c r="P50" s="2">
        <f>Raw_schedule!O48</f>
        <v>0</v>
      </c>
      <c r="Q50" s="2">
        <f>Raw_schedule!P48</f>
        <v>0</v>
      </c>
      <c r="R50" s="2">
        <f>Raw_schedule!Q48</f>
        <v>0</v>
      </c>
      <c r="S50" s="2">
        <f>Raw_schedule!R48</f>
        <v>0</v>
      </c>
      <c r="T50" s="2">
        <f>Raw_schedule!S48</f>
        <v>0</v>
      </c>
      <c r="U50" s="2">
        <f>Raw_schedule!T48</f>
        <v>0</v>
      </c>
      <c r="V50" s="2">
        <f>Raw_schedule!U48</f>
        <v>0</v>
      </c>
      <c r="W50" s="2">
        <f>Raw_schedule!V48</f>
        <v>0</v>
      </c>
      <c r="X50" s="2">
        <f>Raw_schedule!W48</f>
        <v>0</v>
      </c>
      <c r="Y50" s="2">
        <f>Raw_schedule!X48</f>
        <v>0</v>
      </c>
      <c r="Z50" s="2">
        <f>Raw_schedule!Y48</f>
        <v>0</v>
      </c>
      <c r="AA50" s="2">
        <f>Raw_schedule!Z48</f>
        <v>0</v>
      </c>
      <c r="AB50" s="2">
        <f>Raw_schedule!AA48</f>
        <v>0</v>
      </c>
    </row>
    <row r="51" spans="1:28" x14ac:dyDescent="0.25">
      <c r="A51" s="42">
        <f>Raw_schedule!B49</f>
        <v>0</v>
      </c>
      <c r="B51" s="42">
        <f>Raw_schedule!A49</f>
        <v>0</v>
      </c>
      <c r="C51" s="2">
        <f>Raw_schedule!C49</f>
        <v>0</v>
      </c>
      <c r="D51" s="2"/>
      <c r="E51" s="2">
        <f>Raw_schedule!D49</f>
        <v>0</v>
      </c>
      <c r="F51" s="2">
        <f>Raw_schedule!E49</f>
        <v>0</v>
      </c>
      <c r="G51" s="2">
        <f>Raw_schedule!F49</f>
        <v>0</v>
      </c>
      <c r="H51" s="2">
        <f>Raw_schedule!G49</f>
        <v>0</v>
      </c>
      <c r="I51" s="2">
        <f>Raw_schedule!H49</f>
        <v>0</v>
      </c>
      <c r="J51" s="2">
        <f>Raw_schedule!I49</f>
        <v>0</v>
      </c>
      <c r="K51" s="2">
        <f>Raw_schedule!J49</f>
        <v>0</v>
      </c>
      <c r="L51" s="2">
        <f>Raw_schedule!K49</f>
        <v>0</v>
      </c>
      <c r="M51" s="2">
        <f>Raw_schedule!L49</f>
        <v>0</v>
      </c>
      <c r="N51" s="2">
        <f>Raw_schedule!M49</f>
        <v>0</v>
      </c>
      <c r="O51" s="2">
        <f>Raw_schedule!N49</f>
        <v>0</v>
      </c>
      <c r="P51" s="2">
        <f>Raw_schedule!O49</f>
        <v>0</v>
      </c>
      <c r="Q51" s="2">
        <f>Raw_schedule!P49</f>
        <v>0</v>
      </c>
      <c r="R51" s="2">
        <f>Raw_schedule!Q49</f>
        <v>0</v>
      </c>
      <c r="S51" s="2">
        <f>Raw_schedule!R49</f>
        <v>0</v>
      </c>
      <c r="T51" s="2">
        <f>Raw_schedule!S49</f>
        <v>0</v>
      </c>
      <c r="U51" s="2">
        <f>Raw_schedule!T49</f>
        <v>0</v>
      </c>
      <c r="V51" s="2">
        <f>Raw_schedule!U49</f>
        <v>0</v>
      </c>
      <c r="W51" s="2">
        <f>Raw_schedule!V49</f>
        <v>0</v>
      </c>
      <c r="X51" s="2">
        <f>Raw_schedule!W49</f>
        <v>0</v>
      </c>
      <c r="Y51" s="2">
        <f>Raw_schedule!X49</f>
        <v>0</v>
      </c>
      <c r="Z51" s="2">
        <f>Raw_schedule!Y49</f>
        <v>0</v>
      </c>
      <c r="AA51" s="2">
        <f>Raw_schedule!Z49</f>
        <v>0</v>
      </c>
      <c r="AB51" s="2">
        <f>Raw_schedule!AA49</f>
        <v>0</v>
      </c>
    </row>
    <row r="52" spans="1:28" x14ac:dyDescent="0.25">
      <c r="A52" s="42">
        <f>Raw_schedule!B50</f>
        <v>0</v>
      </c>
      <c r="B52" s="42">
        <f>Raw_schedule!A50</f>
        <v>0</v>
      </c>
      <c r="C52" s="2">
        <f>Raw_schedule!C50</f>
        <v>0</v>
      </c>
      <c r="D52" s="2"/>
      <c r="E52" s="2">
        <f>Raw_schedule!D50</f>
        <v>0</v>
      </c>
      <c r="F52" s="2">
        <f>Raw_schedule!E50</f>
        <v>0</v>
      </c>
      <c r="G52" s="2">
        <f>Raw_schedule!F50</f>
        <v>0</v>
      </c>
      <c r="H52" s="2">
        <f>Raw_schedule!G50</f>
        <v>0</v>
      </c>
      <c r="I52" s="2">
        <f>Raw_schedule!H50</f>
        <v>0</v>
      </c>
      <c r="J52" s="2">
        <f>Raw_schedule!I50</f>
        <v>0</v>
      </c>
      <c r="K52" s="2">
        <f>Raw_schedule!J50</f>
        <v>0</v>
      </c>
      <c r="L52" s="2">
        <f>Raw_schedule!K50</f>
        <v>0</v>
      </c>
      <c r="M52" s="2">
        <f>Raw_schedule!L50</f>
        <v>0</v>
      </c>
      <c r="N52" s="2">
        <f>Raw_schedule!M50</f>
        <v>0</v>
      </c>
      <c r="O52" s="2">
        <f>Raw_schedule!N50</f>
        <v>0</v>
      </c>
      <c r="P52" s="2">
        <f>Raw_schedule!O50</f>
        <v>0</v>
      </c>
      <c r="Q52" s="2">
        <f>Raw_schedule!P50</f>
        <v>0</v>
      </c>
      <c r="R52" s="2">
        <f>Raw_schedule!Q50</f>
        <v>0</v>
      </c>
      <c r="S52" s="2">
        <f>Raw_schedule!R50</f>
        <v>0</v>
      </c>
      <c r="T52" s="2">
        <f>Raw_schedule!S50</f>
        <v>0</v>
      </c>
      <c r="U52" s="2">
        <f>Raw_schedule!T50</f>
        <v>0</v>
      </c>
      <c r="V52" s="2">
        <f>Raw_schedule!U50</f>
        <v>0</v>
      </c>
      <c r="W52" s="2">
        <f>Raw_schedule!V50</f>
        <v>0</v>
      </c>
      <c r="X52" s="2">
        <f>Raw_schedule!W50</f>
        <v>0</v>
      </c>
      <c r="Y52" s="2">
        <f>Raw_schedule!X50</f>
        <v>0</v>
      </c>
      <c r="Z52" s="2">
        <f>Raw_schedule!Y50</f>
        <v>0</v>
      </c>
      <c r="AA52" s="2">
        <f>Raw_schedule!Z50</f>
        <v>0</v>
      </c>
      <c r="AB52" s="2">
        <f>Raw_schedule!AA50</f>
        <v>0</v>
      </c>
    </row>
    <row r="53" spans="1:28" x14ac:dyDescent="0.25">
      <c r="A53" s="42">
        <f>Raw_schedule!B51</f>
        <v>0</v>
      </c>
      <c r="B53" s="42">
        <f>Raw_schedule!A51</f>
        <v>0</v>
      </c>
      <c r="C53" s="2">
        <f>Raw_schedule!C51</f>
        <v>0</v>
      </c>
      <c r="D53" s="2"/>
      <c r="E53" s="2">
        <f>Raw_schedule!D51</f>
        <v>0</v>
      </c>
      <c r="F53" s="2">
        <f>Raw_schedule!E51</f>
        <v>0</v>
      </c>
      <c r="G53" s="2">
        <f>Raw_schedule!F51</f>
        <v>0</v>
      </c>
      <c r="H53" s="2">
        <f>Raw_schedule!G51</f>
        <v>0</v>
      </c>
      <c r="I53" s="2">
        <f>Raw_schedule!H51</f>
        <v>0</v>
      </c>
      <c r="J53" s="2">
        <f>Raw_schedule!I51</f>
        <v>0</v>
      </c>
      <c r="K53" s="2">
        <f>Raw_schedule!J51</f>
        <v>0</v>
      </c>
      <c r="L53" s="2">
        <f>Raw_schedule!K51</f>
        <v>0</v>
      </c>
      <c r="M53" s="2">
        <f>Raw_schedule!L51</f>
        <v>0</v>
      </c>
      <c r="N53" s="2">
        <f>Raw_schedule!M51</f>
        <v>0</v>
      </c>
      <c r="O53" s="2">
        <f>Raw_schedule!N51</f>
        <v>0</v>
      </c>
      <c r="P53" s="2">
        <f>Raw_schedule!O51</f>
        <v>0</v>
      </c>
      <c r="Q53" s="2">
        <f>Raw_schedule!P51</f>
        <v>0</v>
      </c>
      <c r="R53" s="2">
        <f>Raw_schedule!Q51</f>
        <v>0</v>
      </c>
      <c r="S53" s="2">
        <f>Raw_schedule!R51</f>
        <v>0</v>
      </c>
      <c r="T53" s="2">
        <f>Raw_schedule!S51</f>
        <v>0</v>
      </c>
      <c r="U53" s="2">
        <f>Raw_schedule!T51</f>
        <v>0</v>
      </c>
      <c r="V53" s="2">
        <f>Raw_schedule!U51</f>
        <v>0</v>
      </c>
      <c r="W53" s="2">
        <f>Raw_schedule!V51</f>
        <v>0</v>
      </c>
      <c r="X53" s="2">
        <f>Raw_schedule!W51</f>
        <v>0</v>
      </c>
      <c r="Y53" s="2">
        <f>Raw_schedule!X51</f>
        <v>0</v>
      </c>
      <c r="Z53" s="2">
        <f>Raw_schedule!Y51</f>
        <v>0</v>
      </c>
      <c r="AA53" s="2">
        <f>Raw_schedule!Z51</f>
        <v>0</v>
      </c>
      <c r="AB53" s="2">
        <f>Raw_schedule!AA51</f>
        <v>0</v>
      </c>
    </row>
    <row r="54" spans="1:28" x14ac:dyDescent="0.25">
      <c r="A54" s="42">
        <f>Raw_schedule!B52</f>
        <v>0</v>
      </c>
      <c r="B54" s="42">
        <f>Raw_schedule!A52</f>
        <v>0</v>
      </c>
      <c r="C54" s="2">
        <f>Raw_schedule!C52</f>
        <v>0</v>
      </c>
      <c r="D54" s="2"/>
      <c r="E54" s="2">
        <f>Raw_schedule!D52</f>
        <v>0</v>
      </c>
      <c r="F54" s="2">
        <f>Raw_schedule!E52</f>
        <v>0</v>
      </c>
      <c r="G54" s="2">
        <f>Raw_schedule!F52</f>
        <v>0</v>
      </c>
      <c r="H54" s="2">
        <f>Raw_schedule!G52</f>
        <v>0</v>
      </c>
      <c r="I54" s="2">
        <f>Raw_schedule!H52</f>
        <v>0</v>
      </c>
      <c r="J54" s="2">
        <f>Raw_schedule!I52</f>
        <v>0</v>
      </c>
      <c r="K54" s="2">
        <f>Raw_schedule!J52</f>
        <v>0</v>
      </c>
      <c r="L54" s="2">
        <f>Raw_schedule!K52</f>
        <v>0</v>
      </c>
      <c r="M54" s="2">
        <f>Raw_schedule!L52</f>
        <v>0</v>
      </c>
      <c r="N54" s="2">
        <f>Raw_schedule!M52</f>
        <v>0</v>
      </c>
      <c r="O54" s="2">
        <f>Raw_schedule!N52</f>
        <v>0</v>
      </c>
      <c r="P54" s="2">
        <f>Raw_schedule!O52</f>
        <v>0</v>
      </c>
      <c r="Q54" s="2">
        <f>Raw_schedule!P52</f>
        <v>0</v>
      </c>
      <c r="R54" s="2">
        <f>Raw_schedule!Q52</f>
        <v>0</v>
      </c>
      <c r="S54" s="2">
        <f>Raw_schedule!R52</f>
        <v>0</v>
      </c>
      <c r="T54" s="2">
        <f>Raw_schedule!S52</f>
        <v>0</v>
      </c>
      <c r="U54" s="2">
        <f>Raw_schedule!T52</f>
        <v>0</v>
      </c>
      <c r="V54" s="2">
        <f>Raw_schedule!U52</f>
        <v>0</v>
      </c>
      <c r="W54" s="2">
        <f>Raw_schedule!V52</f>
        <v>0</v>
      </c>
      <c r="X54" s="2">
        <f>Raw_schedule!W52</f>
        <v>0</v>
      </c>
      <c r="Y54" s="2">
        <f>Raw_schedule!X52</f>
        <v>0</v>
      </c>
      <c r="Z54" s="2">
        <f>Raw_schedule!Y52</f>
        <v>0</v>
      </c>
      <c r="AA54" s="2">
        <f>Raw_schedule!Z52</f>
        <v>0</v>
      </c>
      <c r="AB54" s="2">
        <f>Raw_schedule!AA52</f>
        <v>0</v>
      </c>
    </row>
    <row r="55" spans="1:28" x14ac:dyDescent="0.25">
      <c r="A55" s="42">
        <f>Raw_schedule!B53</f>
        <v>0</v>
      </c>
      <c r="B55" s="42">
        <f>Raw_schedule!A53</f>
        <v>0</v>
      </c>
      <c r="C55" s="2">
        <f>Raw_schedule!C53</f>
        <v>0</v>
      </c>
      <c r="D55" s="2"/>
      <c r="E55" s="2">
        <f>Raw_schedule!D53</f>
        <v>0</v>
      </c>
      <c r="F55" s="2">
        <f>Raw_schedule!E53</f>
        <v>0</v>
      </c>
      <c r="G55" s="2">
        <f>Raw_schedule!F53</f>
        <v>0</v>
      </c>
      <c r="H55" s="2">
        <f>Raw_schedule!G53</f>
        <v>0</v>
      </c>
      <c r="I55" s="2">
        <f>Raw_schedule!H53</f>
        <v>0</v>
      </c>
      <c r="J55" s="2">
        <f>Raw_schedule!I53</f>
        <v>0</v>
      </c>
      <c r="K55" s="2">
        <f>Raw_schedule!J53</f>
        <v>0</v>
      </c>
      <c r="L55" s="2">
        <f>Raw_schedule!K53</f>
        <v>0</v>
      </c>
      <c r="M55" s="2">
        <f>Raw_schedule!L53</f>
        <v>0</v>
      </c>
      <c r="N55" s="2">
        <f>Raw_schedule!M53</f>
        <v>0</v>
      </c>
      <c r="O55" s="2">
        <f>Raw_schedule!N53</f>
        <v>0</v>
      </c>
      <c r="P55" s="2">
        <f>Raw_schedule!O53</f>
        <v>0</v>
      </c>
      <c r="Q55" s="2">
        <f>Raw_schedule!P53</f>
        <v>0</v>
      </c>
      <c r="R55" s="2">
        <f>Raw_schedule!Q53</f>
        <v>0</v>
      </c>
      <c r="S55" s="2">
        <f>Raw_schedule!R53</f>
        <v>0</v>
      </c>
      <c r="T55" s="2">
        <f>Raw_schedule!S53</f>
        <v>0</v>
      </c>
      <c r="U55" s="2">
        <f>Raw_schedule!T53</f>
        <v>0</v>
      </c>
      <c r="V55" s="2">
        <f>Raw_schedule!U53</f>
        <v>0</v>
      </c>
      <c r="W55" s="2">
        <f>Raw_schedule!V53</f>
        <v>0</v>
      </c>
      <c r="X55" s="2">
        <f>Raw_schedule!W53</f>
        <v>0</v>
      </c>
      <c r="Y55" s="2">
        <f>Raw_schedule!X53</f>
        <v>0</v>
      </c>
      <c r="Z55" s="2">
        <f>Raw_schedule!Y53</f>
        <v>0</v>
      </c>
      <c r="AA55" s="2">
        <f>Raw_schedule!Z53</f>
        <v>0</v>
      </c>
      <c r="AB55" s="2">
        <f>Raw_schedule!AA53</f>
        <v>0</v>
      </c>
    </row>
    <row r="56" spans="1:28" x14ac:dyDescent="0.25">
      <c r="A56" s="42">
        <f>Raw_schedule!B54</f>
        <v>0</v>
      </c>
      <c r="B56" s="42">
        <f>Raw_schedule!A54</f>
        <v>0</v>
      </c>
      <c r="C56" s="2">
        <f>Raw_schedule!C54</f>
        <v>0</v>
      </c>
      <c r="D56" s="2"/>
      <c r="E56" s="2">
        <f>Raw_schedule!D54</f>
        <v>0</v>
      </c>
      <c r="F56" s="2">
        <f>Raw_schedule!E54</f>
        <v>0</v>
      </c>
      <c r="G56" s="2">
        <f>Raw_schedule!F54</f>
        <v>0</v>
      </c>
      <c r="H56" s="2">
        <f>Raw_schedule!G54</f>
        <v>0</v>
      </c>
      <c r="I56" s="2">
        <f>Raw_schedule!H54</f>
        <v>0</v>
      </c>
      <c r="J56" s="2">
        <f>Raw_schedule!I54</f>
        <v>0</v>
      </c>
      <c r="K56" s="2">
        <f>Raw_schedule!J54</f>
        <v>0</v>
      </c>
      <c r="L56" s="2">
        <f>Raw_schedule!K54</f>
        <v>0</v>
      </c>
      <c r="M56" s="2">
        <f>Raw_schedule!L54</f>
        <v>0</v>
      </c>
      <c r="N56" s="2">
        <f>Raw_schedule!M54</f>
        <v>0</v>
      </c>
      <c r="O56" s="2">
        <f>Raw_schedule!N54</f>
        <v>0</v>
      </c>
      <c r="P56" s="2">
        <f>Raw_schedule!O54</f>
        <v>0</v>
      </c>
      <c r="Q56" s="2">
        <f>Raw_schedule!P54</f>
        <v>0</v>
      </c>
      <c r="R56" s="2">
        <f>Raw_schedule!Q54</f>
        <v>0</v>
      </c>
      <c r="S56" s="2">
        <f>Raw_schedule!R54</f>
        <v>0</v>
      </c>
      <c r="T56" s="2">
        <f>Raw_schedule!S54</f>
        <v>0</v>
      </c>
      <c r="U56" s="2">
        <f>Raw_schedule!T54</f>
        <v>0</v>
      </c>
      <c r="V56" s="2">
        <f>Raw_schedule!U54</f>
        <v>0</v>
      </c>
      <c r="W56" s="2">
        <f>Raw_schedule!V54</f>
        <v>0</v>
      </c>
      <c r="X56" s="2">
        <f>Raw_schedule!W54</f>
        <v>0</v>
      </c>
      <c r="Y56" s="2">
        <f>Raw_schedule!X54</f>
        <v>0</v>
      </c>
      <c r="Z56" s="2">
        <f>Raw_schedule!Y54</f>
        <v>0</v>
      </c>
      <c r="AA56" s="2">
        <f>Raw_schedule!Z54</f>
        <v>0</v>
      </c>
      <c r="AB56" s="2">
        <f>Raw_schedule!AA54</f>
        <v>0</v>
      </c>
    </row>
    <row r="57" spans="1:28" x14ac:dyDescent="0.25">
      <c r="A57" s="42">
        <f>Raw_schedule!B55</f>
        <v>0</v>
      </c>
      <c r="B57" s="42">
        <f>Raw_schedule!A55</f>
        <v>0</v>
      </c>
      <c r="C57" s="2">
        <f>Raw_schedule!C55</f>
        <v>0</v>
      </c>
      <c r="D57" s="2"/>
      <c r="E57" s="2">
        <f>Raw_schedule!D55</f>
        <v>0</v>
      </c>
      <c r="F57" s="2">
        <f>Raw_schedule!E55</f>
        <v>0</v>
      </c>
      <c r="G57" s="2">
        <f>Raw_schedule!F55</f>
        <v>0</v>
      </c>
      <c r="H57" s="2">
        <f>Raw_schedule!G55</f>
        <v>0</v>
      </c>
      <c r="I57" s="2">
        <f>Raw_schedule!H55</f>
        <v>0</v>
      </c>
      <c r="J57" s="2">
        <f>Raw_schedule!I55</f>
        <v>0</v>
      </c>
      <c r="K57" s="2">
        <f>Raw_schedule!J55</f>
        <v>0</v>
      </c>
      <c r="L57" s="2">
        <f>Raw_schedule!K55</f>
        <v>0</v>
      </c>
      <c r="M57" s="2">
        <f>Raw_schedule!L55</f>
        <v>0</v>
      </c>
      <c r="N57" s="2">
        <f>Raw_schedule!M55</f>
        <v>0</v>
      </c>
      <c r="O57" s="2">
        <f>Raw_schedule!N55</f>
        <v>0</v>
      </c>
      <c r="P57" s="2">
        <f>Raw_schedule!O55</f>
        <v>0</v>
      </c>
      <c r="Q57" s="2">
        <f>Raw_schedule!P55</f>
        <v>0</v>
      </c>
      <c r="R57" s="2">
        <f>Raw_schedule!Q55</f>
        <v>0</v>
      </c>
      <c r="S57" s="2">
        <f>Raw_schedule!R55</f>
        <v>0</v>
      </c>
      <c r="T57" s="2">
        <f>Raw_schedule!S55</f>
        <v>0</v>
      </c>
      <c r="U57" s="2">
        <f>Raw_schedule!T55</f>
        <v>0</v>
      </c>
      <c r="V57" s="2">
        <f>Raw_schedule!U55</f>
        <v>0</v>
      </c>
      <c r="W57" s="2">
        <f>Raw_schedule!V55</f>
        <v>0</v>
      </c>
      <c r="X57" s="2">
        <f>Raw_schedule!W55</f>
        <v>0</v>
      </c>
      <c r="Y57" s="2">
        <f>Raw_schedule!X55</f>
        <v>0</v>
      </c>
      <c r="Z57" s="2">
        <f>Raw_schedule!Y55</f>
        <v>0</v>
      </c>
      <c r="AA57" s="2">
        <f>Raw_schedule!Z55</f>
        <v>0</v>
      </c>
      <c r="AB57" s="2">
        <f>Raw_schedule!AA55</f>
        <v>0</v>
      </c>
    </row>
    <row r="58" spans="1:28" x14ac:dyDescent="0.25">
      <c r="A58" s="42">
        <f>Raw_schedule!B56</f>
        <v>0</v>
      </c>
      <c r="B58" s="42">
        <f>Raw_schedule!A56</f>
        <v>0</v>
      </c>
      <c r="C58" s="2">
        <f>Raw_schedule!C56</f>
        <v>0</v>
      </c>
      <c r="D58" s="2"/>
      <c r="E58" s="2">
        <f>Raw_schedule!D56</f>
        <v>0</v>
      </c>
      <c r="F58" s="2">
        <f>Raw_schedule!E56</f>
        <v>0</v>
      </c>
      <c r="G58" s="2">
        <f>Raw_schedule!F56</f>
        <v>0</v>
      </c>
      <c r="H58" s="2">
        <f>Raw_schedule!G56</f>
        <v>0</v>
      </c>
      <c r="I58" s="2">
        <f>Raw_schedule!H56</f>
        <v>0</v>
      </c>
      <c r="J58" s="2">
        <f>Raw_schedule!I56</f>
        <v>0</v>
      </c>
      <c r="K58" s="2">
        <f>Raw_schedule!J56</f>
        <v>0</v>
      </c>
      <c r="L58" s="2">
        <f>Raw_schedule!K56</f>
        <v>0</v>
      </c>
      <c r="M58" s="2">
        <f>Raw_schedule!L56</f>
        <v>0</v>
      </c>
      <c r="N58" s="2">
        <f>Raw_schedule!M56</f>
        <v>0</v>
      </c>
      <c r="O58" s="2">
        <f>Raw_schedule!N56</f>
        <v>0</v>
      </c>
      <c r="P58" s="2">
        <f>Raw_schedule!O56</f>
        <v>0</v>
      </c>
      <c r="Q58" s="2">
        <f>Raw_schedule!P56</f>
        <v>0</v>
      </c>
      <c r="R58" s="2">
        <f>Raw_schedule!Q56</f>
        <v>0</v>
      </c>
      <c r="S58" s="2">
        <f>Raw_schedule!R56</f>
        <v>0</v>
      </c>
      <c r="T58" s="2">
        <f>Raw_schedule!S56</f>
        <v>0</v>
      </c>
      <c r="U58" s="2">
        <f>Raw_schedule!T56</f>
        <v>0</v>
      </c>
      <c r="V58" s="2">
        <f>Raw_schedule!U56</f>
        <v>0</v>
      </c>
      <c r="W58" s="2">
        <f>Raw_schedule!V56</f>
        <v>0</v>
      </c>
      <c r="X58" s="2">
        <f>Raw_schedule!W56</f>
        <v>0</v>
      </c>
      <c r="Y58" s="2">
        <f>Raw_schedule!X56</f>
        <v>0</v>
      </c>
      <c r="Z58" s="2">
        <f>Raw_schedule!Y56</f>
        <v>0</v>
      </c>
      <c r="AA58" s="2">
        <f>Raw_schedule!Z56</f>
        <v>0</v>
      </c>
      <c r="AB58" s="2">
        <f>Raw_schedule!AA56</f>
        <v>0</v>
      </c>
    </row>
    <row r="59" spans="1:28" x14ac:dyDescent="0.25">
      <c r="A59" s="42">
        <f>Raw_schedule!B57</f>
        <v>0</v>
      </c>
      <c r="B59" s="42">
        <f>Raw_schedule!A57</f>
        <v>0</v>
      </c>
      <c r="C59" s="2">
        <f>Raw_schedule!C57</f>
        <v>0</v>
      </c>
      <c r="D59" s="2"/>
      <c r="E59" s="2">
        <f>Raw_schedule!D57</f>
        <v>0</v>
      </c>
      <c r="F59" s="2">
        <f>Raw_schedule!E57</f>
        <v>0</v>
      </c>
      <c r="G59" s="2">
        <f>Raw_schedule!F57</f>
        <v>0</v>
      </c>
      <c r="H59" s="2">
        <f>Raw_schedule!G57</f>
        <v>0</v>
      </c>
      <c r="I59" s="2">
        <f>Raw_schedule!H57</f>
        <v>0</v>
      </c>
      <c r="J59" s="2">
        <f>Raw_schedule!I57</f>
        <v>0</v>
      </c>
      <c r="K59" s="2">
        <f>Raw_schedule!J57</f>
        <v>0</v>
      </c>
      <c r="L59" s="2">
        <f>Raw_schedule!K57</f>
        <v>0</v>
      </c>
      <c r="M59" s="2">
        <f>Raw_schedule!L57</f>
        <v>0</v>
      </c>
      <c r="N59" s="2">
        <f>Raw_schedule!M57</f>
        <v>0</v>
      </c>
      <c r="O59" s="2">
        <f>Raw_schedule!N57</f>
        <v>0</v>
      </c>
      <c r="P59" s="2">
        <f>Raw_schedule!O57</f>
        <v>0</v>
      </c>
      <c r="Q59" s="2">
        <f>Raw_schedule!P57</f>
        <v>0</v>
      </c>
      <c r="R59" s="2">
        <f>Raw_schedule!Q57</f>
        <v>0</v>
      </c>
      <c r="S59" s="2">
        <f>Raw_schedule!R57</f>
        <v>0</v>
      </c>
      <c r="T59" s="2">
        <f>Raw_schedule!S57</f>
        <v>0</v>
      </c>
      <c r="U59" s="2">
        <f>Raw_schedule!T57</f>
        <v>0</v>
      </c>
      <c r="V59" s="2">
        <f>Raw_schedule!U57</f>
        <v>0</v>
      </c>
      <c r="W59" s="2">
        <f>Raw_schedule!V57</f>
        <v>0</v>
      </c>
      <c r="X59" s="2">
        <f>Raw_schedule!W57</f>
        <v>0</v>
      </c>
      <c r="Y59" s="2">
        <f>Raw_schedule!X57</f>
        <v>0</v>
      </c>
      <c r="Z59" s="2">
        <f>Raw_schedule!Y57</f>
        <v>0</v>
      </c>
      <c r="AA59" s="2">
        <f>Raw_schedule!Z57</f>
        <v>0</v>
      </c>
      <c r="AB59" s="2">
        <f>Raw_schedule!AA57</f>
        <v>0</v>
      </c>
    </row>
    <row r="60" spans="1:28" x14ac:dyDescent="0.25">
      <c r="A60" s="42">
        <f>Raw_schedule!B58</f>
        <v>0</v>
      </c>
      <c r="B60" s="42">
        <f>Raw_schedule!A58</f>
        <v>0</v>
      </c>
      <c r="C60" s="2">
        <f>Raw_schedule!C58</f>
        <v>0</v>
      </c>
      <c r="D60" s="2"/>
      <c r="E60" s="2">
        <f>Raw_schedule!D58</f>
        <v>0</v>
      </c>
      <c r="F60" s="2">
        <f>Raw_schedule!E58</f>
        <v>0</v>
      </c>
      <c r="G60" s="2">
        <f>Raw_schedule!F58</f>
        <v>0</v>
      </c>
      <c r="H60" s="2">
        <f>Raw_schedule!G58</f>
        <v>0</v>
      </c>
      <c r="I60" s="2">
        <f>Raw_schedule!H58</f>
        <v>0</v>
      </c>
      <c r="J60" s="2">
        <f>Raw_schedule!I58</f>
        <v>0</v>
      </c>
      <c r="K60" s="2">
        <f>Raw_schedule!J58</f>
        <v>0</v>
      </c>
      <c r="L60" s="2">
        <f>Raw_schedule!K58</f>
        <v>0</v>
      </c>
      <c r="M60" s="2">
        <f>Raw_schedule!L58</f>
        <v>0</v>
      </c>
      <c r="N60" s="2">
        <f>Raw_schedule!M58</f>
        <v>0</v>
      </c>
      <c r="O60" s="2">
        <f>Raw_schedule!N58</f>
        <v>0</v>
      </c>
      <c r="P60" s="2">
        <f>Raw_schedule!O58</f>
        <v>0</v>
      </c>
      <c r="Q60" s="2">
        <f>Raw_schedule!P58</f>
        <v>0</v>
      </c>
      <c r="R60" s="2">
        <f>Raw_schedule!Q58</f>
        <v>0</v>
      </c>
      <c r="S60" s="2">
        <f>Raw_schedule!R58</f>
        <v>0</v>
      </c>
      <c r="T60" s="2">
        <f>Raw_schedule!S58</f>
        <v>0</v>
      </c>
      <c r="U60" s="2">
        <f>Raw_schedule!T58</f>
        <v>0</v>
      </c>
      <c r="V60" s="2">
        <f>Raw_schedule!U58</f>
        <v>0</v>
      </c>
      <c r="W60" s="2">
        <f>Raw_schedule!V58</f>
        <v>0</v>
      </c>
      <c r="X60" s="2">
        <f>Raw_schedule!W58</f>
        <v>0</v>
      </c>
      <c r="Y60" s="2">
        <f>Raw_schedule!X58</f>
        <v>0</v>
      </c>
      <c r="Z60" s="2">
        <f>Raw_schedule!Y58</f>
        <v>0</v>
      </c>
      <c r="AA60" s="2">
        <f>Raw_schedule!Z58</f>
        <v>0</v>
      </c>
      <c r="AB60" s="2">
        <f>Raw_schedule!AA58</f>
        <v>0</v>
      </c>
    </row>
    <row r="61" spans="1:28" x14ac:dyDescent="0.25">
      <c r="A61" s="42">
        <f>Raw_schedule!B59</f>
        <v>0</v>
      </c>
      <c r="B61" s="42">
        <f>Raw_schedule!A59</f>
        <v>0</v>
      </c>
      <c r="C61" s="2">
        <f>Raw_schedule!C59</f>
        <v>0</v>
      </c>
      <c r="D61" s="2"/>
      <c r="E61" s="2">
        <f>Raw_schedule!D59</f>
        <v>0</v>
      </c>
      <c r="F61" s="2">
        <f>Raw_schedule!E59</f>
        <v>0</v>
      </c>
      <c r="G61" s="2">
        <f>Raw_schedule!F59</f>
        <v>0</v>
      </c>
      <c r="H61" s="2">
        <f>Raw_schedule!G59</f>
        <v>0</v>
      </c>
      <c r="I61" s="2">
        <f>Raw_schedule!H59</f>
        <v>0</v>
      </c>
      <c r="J61" s="2">
        <f>Raw_schedule!I59</f>
        <v>0</v>
      </c>
      <c r="K61" s="2">
        <f>Raw_schedule!J59</f>
        <v>0</v>
      </c>
      <c r="L61" s="2">
        <f>Raw_schedule!K59</f>
        <v>0</v>
      </c>
      <c r="M61" s="2">
        <f>Raw_schedule!L59</f>
        <v>0</v>
      </c>
      <c r="N61" s="2">
        <f>Raw_schedule!M59</f>
        <v>0</v>
      </c>
      <c r="O61" s="2">
        <f>Raw_schedule!N59</f>
        <v>0</v>
      </c>
      <c r="P61" s="2">
        <f>Raw_schedule!O59</f>
        <v>0</v>
      </c>
      <c r="Q61" s="2">
        <f>Raw_schedule!P59</f>
        <v>0</v>
      </c>
      <c r="R61" s="2">
        <f>Raw_schedule!Q59</f>
        <v>0</v>
      </c>
      <c r="S61" s="2">
        <f>Raw_schedule!R59</f>
        <v>0</v>
      </c>
      <c r="T61" s="2">
        <f>Raw_schedule!S59</f>
        <v>0</v>
      </c>
      <c r="U61" s="2">
        <f>Raw_schedule!T59</f>
        <v>0</v>
      </c>
      <c r="V61" s="2">
        <f>Raw_schedule!U59</f>
        <v>0</v>
      </c>
      <c r="W61" s="2">
        <f>Raw_schedule!V59</f>
        <v>0</v>
      </c>
      <c r="X61" s="2">
        <f>Raw_schedule!W59</f>
        <v>0</v>
      </c>
      <c r="Y61" s="2">
        <f>Raw_schedule!X59</f>
        <v>0</v>
      </c>
      <c r="Z61" s="2">
        <f>Raw_schedule!Y59</f>
        <v>0</v>
      </c>
      <c r="AA61" s="2">
        <f>Raw_schedule!Z59</f>
        <v>0</v>
      </c>
      <c r="AB61" s="2">
        <f>Raw_schedule!AA59</f>
        <v>0</v>
      </c>
    </row>
    <row r="62" spans="1:28" x14ac:dyDescent="0.25">
      <c r="A62" s="42">
        <f>Raw_schedule!B60</f>
        <v>0</v>
      </c>
      <c r="B62" s="42">
        <f>Raw_schedule!A60</f>
        <v>0</v>
      </c>
      <c r="C62" s="2">
        <f>Raw_schedule!C60</f>
        <v>0</v>
      </c>
      <c r="D62" s="2"/>
      <c r="E62" s="2">
        <f>Raw_schedule!D60</f>
        <v>0</v>
      </c>
      <c r="F62" s="2">
        <f>Raw_schedule!E60</f>
        <v>0</v>
      </c>
      <c r="G62" s="2">
        <f>Raw_schedule!F60</f>
        <v>0</v>
      </c>
      <c r="H62" s="2">
        <f>Raw_schedule!G60</f>
        <v>0</v>
      </c>
      <c r="I62" s="2">
        <f>Raw_schedule!H60</f>
        <v>0</v>
      </c>
      <c r="J62" s="2">
        <f>Raw_schedule!I60</f>
        <v>0</v>
      </c>
      <c r="K62" s="2">
        <f>Raw_schedule!J60</f>
        <v>0</v>
      </c>
      <c r="L62" s="2">
        <f>Raw_schedule!K60</f>
        <v>0</v>
      </c>
      <c r="M62" s="2">
        <f>Raw_schedule!L60</f>
        <v>0</v>
      </c>
      <c r="N62" s="2">
        <f>Raw_schedule!M60</f>
        <v>0</v>
      </c>
      <c r="O62" s="2">
        <f>Raw_schedule!N60</f>
        <v>0</v>
      </c>
      <c r="P62" s="2">
        <f>Raw_schedule!O60</f>
        <v>0</v>
      </c>
      <c r="Q62" s="2">
        <f>Raw_schedule!P60</f>
        <v>0</v>
      </c>
      <c r="R62" s="2">
        <f>Raw_schedule!Q60</f>
        <v>0</v>
      </c>
      <c r="S62" s="2">
        <f>Raw_schedule!R60</f>
        <v>0</v>
      </c>
      <c r="T62" s="2">
        <f>Raw_schedule!S60</f>
        <v>0</v>
      </c>
      <c r="U62" s="2">
        <f>Raw_schedule!T60</f>
        <v>0</v>
      </c>
      <c r="V62" s="2">
        <f>Raw_schedule!U60</f>
        <v>0</v>
      </c>
      <c r="W62" s="2">
        <f>Raw_schedule!V60</f>
        <v>0</v>
      </c>
      <c r="X62" s="2">
        <f>Raw_schedule!W60</f>
        <v>0</v>
      </c>
      <c r="Y62" s="2">
        <f>Raw_schedule!X60</f>
        <v>0</v>
      </c>
      <c r="Z62" s="2">
        <f>Raw_schedule!Y60</f>
        <v>0</v>
      </c>
      <c r="AA62" s="2">
        <f>Raw_schedule!Z60</f>
        <v>0</v>
      </c>
      <c r="AB62" s="2">
        <f>Raw_schedule!AA60</f>
        <v>0</v>
      </c>
    </row>
    <row r="63" spans="1:28" x14ac:dyDescent="0.25">
      <c r="A63" s="42">
        <f>Raw_schedule!B61</f>
        <v>0</v>
      </c>
      <c r="B63" s="42">
        <f>Raw_schedule!A61</f>
        <v>0</v>
      </c>
      <c r="C63" s="2">
        <f>Raw_schedule!C61</f>
        <v>0</v>
      </c>
      <c r="D63" s="2"/>
      <c r="E63" s="2">
        <f>Raw_schedule!D61</f>
        <v>0</v>
      </c>
      <c r="F63" s="2">
        <f>Raw_schedule!E61</f>
        <v>0</v>
      </c>
      <c r="G63" s="2">
        <f>Raw_schedule!F61</f>
        <v>0</v>
      </c>
      <c r="H63" s="2">
        <f>Raw_schedule!G61</f>
        <v>0</v>
      </c>
      <c r="I63" s="2">
        <f>Raw_schedule!H61</f>
        <v>0</v>
      </c>
      <c r="J63" s="2">
        <f>Raw_schedule!I61</f>
        <v>0</v>
      </c>
      <c r="K63" s="2">
        <f>Raw_schedule!J61</f>
        <v>0</v>
      </c>
      <c r="L63" s="2">
        <f>Raw_schedule!K61</f>
        <v>0</v>
      </c>
      <c r="M63" s="2">
        <f>Raw_schedule!L61</f>
        <v>0</v>
      </c>
      <c r="N63" s="2">
        <f>Raw_schedule!M61</f>
        <v>0</v>
      </c>
      <c r="O63" s="2">
        <f>Raw_schedule!N61</f>
        <v>0</v>
      </c>
      <c r="P63" s="2">
        <f>Raw_schedule!O61</f>
        <v>0</v>
      </c>
      <c r="Q63" s="2">
        <f>Raw_schedule!P61</f>
        <v>0</v>
      </c>
      <c r="R63" s="2">
        <f>Raw_schedule!Q61</f>
        <v>0</v>
      </c>
      <c r="S63" s="2">
        <f>Raw_schedule!R61</f>
        <v>0</v>
      </c>
      <c r="T63" s="2">
        <f>Raw_schedule!S61</f>
        <v>0</v>
      </c>
      <c r="U63" s="2">
        <f>Raw_schedule!T61</f>
        <v>0</v>
      </c>
      <c r="V63" s="2">
        <f>Raw_schedule!U61</f>
        <v>0</v>
      </c>
      <c r="W63" s="2">
        <f>Raw_schedule!V61</f>
        <v>0</v>
      </c>
      <c r="X63" s="2">
        <f>Raw_schedule!W61</f>
        <v>0</v>
      </c>
      <c r="Y63" s="2">
        <f>Raw_schedule!X61</f>
        <v>0</v>
      </c>
      <c r="Z63" s="2">
        <f>Raw_schedule!Y61</f>
        <v>0</v>
      </c>
      <c r="AA63" s="2">
        <f>Raw_schedule!Z61</f>
        <v>0</v>
      </c>
      <c r="AB63" s="2">
        <f>Raw_schedule!AA61</f>
        <v>0</v>
      </c>
    </row>
    <row r="64" spans="1:28" x14ac:dyDescent="0.25">
      <c r="A64" s="42">
        <f>Raw_schedule!B62</f>
        <v>0</v>
      </c>
      <c r="B64" s="42">
        <f>Raw_schedule!A62</f>
        <v>0</v>
      </c>
      <c r="C64" s="2">
        <f>Raw_schedule!C62</f>
        <v>0</v>
      </c>
      <c r="D64" s="2"/>
      <c r="E64" s="2">
        <f>Raw_schedule!D62</f>
        <v>0</v>
      </c>
      <c r="F64" s="2">
        <f>Raw_schedule!E62</f>
        <v>0</v>
      </c>
      <c r="G64" s="2">
        <f>Raw_schedule!F62</f>
        <v>0</v>
      </c>
      <c r="H64" s="2">
        <f>Raw_schedule!G62</f>
        <v>0</v>
      </c>
      <c r="I64" s="2">
        <f>Raw_schedule!H62</f>
        <v>0</v>
      </c>
      <c r="J64" s="2">
        <f>Raw_schedule!I62</f>
        <v>0</v>
      </c>
      <c r="K64" s="2">
        <f>Raw_schedule!J62</f>
        <v>0</v>
      </c>
      <c r="L64" s="2">
        <f>Raw_schedule!K62</f>
        <v>0</v>
      </c>
      <c r="M64" s="2">
        <f>Raw_schedule!L62</f>
        <v>0</v>
      </c>
      <c r="N64" s="2">
        <f>Raw_schedule!M62</f>
        <v>0</v>
      </c>
      <c r="O64" s="2">
        <f>Raw_schedule!N62</f>
        <v>0</v>
      </c>
      <c r="P64" s="2">
        <f>Raw_schedule!O62</f>
        <v>0</v>
      </c>
      <c r="Q64" s="2">
        <f>Raw_schedule!P62</f>
        <v>0</v>
      </c>
      <c r="R64" s="2">
        <f>Raw_schedule!Q62</f>
        <v>0</v>
      </c>
      <c r="S64" s="2">
        <f>Raw_schedule!R62</f>
        <v>0</v>
      </c>
      <c r="T64" s="2">
        <f>Raw_schedule!S62</f>
        <v>0</v>
      </c>
      <c r="U64" s="2">
        <f>Raw_schedule!T62</f>
        <v>0</v>
      </c>
      <c r="V64" s="2">
        <f>Raw_schedule!U62</f>
        <v>0</v>
      </c>
      <c r="W64" s="2">
        <f>Raw_schedule!V62</f>
        <v>0</v>
      </c>
      <c r="X64" s="2">
        <f>Raw_schedule!W62</f>
        <v>0</v>
      </c>
      <c r="Y64" s="2">
        <f>Raw_schedule!X62</f>
        <v>0</v>
      </c>
      <c r="Z64" s="2">
        <f>Raw_schedule!Y62</f>
        <v>0</v>
      </c>
      <c r="AA64" s="2">
        <f>Raw_schedule!Z62</f>
        <v>0</v>
      </c>
      <c r="AB64" s="2">
        <f>Raw_schedule!AA62</f>
        <v>0</v>
      </c>
    </row>
    <row r="65" spans="1:28" x14ac:dyDescent="0.25">
      <c r="A65" s="42">
        <f>Raw_schedule!B63</f>
        <v>0</v>
      </c>
      <c r="B65" s="42">
        <f>Raw_schedule!A63</f>
        <v>0</v>
      </c>
      <c r="C65" s="2">
        <f>Raw_schedule!C63</f>
        <v>0</v>
      </c>
      <c r="D65" s="2"/>
      <c r="E65" s="2">
        <f>Raw_schedule!D63</f>
        <v>0</v>
      </c>
      <c r="F65" s="2">
        <f>Raw_schedule!E63</f>
        <v>0</v>
      </c>
      <c r="G65" s="2">
        <f>Raw_schedule!F63</f>
        <v>0</v>
      </c>
      <c r="H65" s="2">
        <f>Raw_schedule!G63</f>
        <v>0</v>
      </c>
      <c r="I65" s="2">
        <f>Raw_schedule!H63</f>
        <v>0</v>
      </c>
      <c r="J65" s="2">
        <f>Raw_schedule!I63</f>
        <v>0</v>
      </c>
      <c r="K65" s="2">
        <f>Raw_schedule!J63</f>
        <v>0</v>
      </c>
      <c r="L65" s="2">
        <f>Raw_schedule!K63</f>
        <v>0</v>
      </c>
      <c r="M65" s="2">
        <f>Raw_schedule!L63</f>
        <v>0</v>
      </c>
      <c r="N65" s="2">
        <f>Raw_schedule!M63</f>
        <v>0</v>
      </c>
      <c r="O65" s="2">
        <f>Raw_schedule!N63</f>
        <v>0</v>
      </c>
      <c r="P65" s="2">
        <f>Raw_schedule!O63</f>
        <v>0</v>
      </c>
      <c r="Q65" s="2">
        <f>Raw_schedule!P63</f>
        <v>0</v>
      </c>
      <c r="R65" s="2">
        <f>Raw_schedule!Q63</f>
        <v>0</v>
      </c>
      <c r="S65" s="2">
        <f>Raw_schedule!R63</f>
        <v>0</v>
      </c>
      <c r="T65" s="2">
        <f>Raw_schedule!S63</f>
        <v>0</v>
      </c>
      <c r="U65" s="2">
        <f>Raw_schedule!T63</f>
        <v>0</v>
      </c>
      <c r="V65" s="2">
        <f>Raw_schedule!U63</f>
        <v>0</v>
      </c>
      <c r="W65" s="2">
        <f>Raw_schedule!V63</f>
        <v>0</v>
      </c>
      <c r="X65" s="2">
        <f>Raw_schedule!W63</f>
        <v>0</v>
      </c>
      <c r="Y65" s="2">
        <f>Raw_schedule!X63</f>
        <v>0</v>
      </c>
      <c r="Z65" s="2">
        <f>Raw_schedule!Y63</f>
        <v>0</v>
      </c>
      <c r="AA65" s="2">
        <f>Raw_schedule!Z63</f>
        <v>0</v>
      </c>
      <c r="AB65" s="2">
        <f>Raw_schedule!AA63</f>
        <v>0</v>
      </c>
    </row>
    <row r="66" spans="1:28" x14ac:dyDescent="0.25">
      <c r="A66" s="42">
        <f>Raw_schedule!B64</f>
        <v>0</v>
      </c>
      <c r="B66" s="42">
        <f>Raw_schedule!A64</f>
        <v>0</v>
      </c>
      <c r="C66" s="2">
        <f>Raw_schedule!C64</f>
        <v>0</v>
      </c>
      <c r="D66" s="2"/>
      <c r="E66" s="2">
        <f>Raw_schedule!D64</f>
        <v>0</v>
      </c>
      <c r="F66" s="2">
        <f>Raw_schedule!E64</f>
        <v>0</v>
      </c>
      <c r="G66" s="2">
        <f>Raw_schedule!F64</f>
        <v>0</v>
      </c>
      <c r="H66" s="2">
        <f>Raw_schedule!G64</f>
        <v>0</v>
      </c>
      <c r="I66" s="2">
        <f>Raw_schedule!H64</f>
        <v>0</v>
      </c>
      <c r="J66" s="2">
        <f>Raw_schedule!I64</f>
        <v>0</v>
      </c>
      <c r="K66" s="2">
        <f>Raw_schedule!J64</f>
        <v>0</v>
      </c>
      <c r="L66" s="2">
        <f>Raw_schedule!K64</f>
        <v>0</v>
      </c>
      <c r="M66" s="2">
        <f>Raw_schedule!L64</f>
        <v>0</v>
      </c>
      <c r="N66" s="2">
        <f>Raw_schedule!M64</f>
        <v>0</v>
      </c>
      <c r="O66" s="2">
        <f>Raw_schedule!N64</f>
        <v>0</v>
      </c>
      <c r="P66" s="2">
        <f>Raw_schedule!O64</f>
        <v>0</v>
      </c>
      <c r="Q66" s="2">
        <f>Raw_schedule!P64</f>
        <v>0</v>
      </c>
      <c r="R66" s="2">
        <f>Raw_schedule!Q64</f>
        <v>0</v>
      </c>
      <c r="S66" s="2">
        <f>Raw_schedule!R64</f>
        <v>0</v>
      </c>
      <c r="T66" s="2">
        <f>Raw_schedule!S64</f>
        <v>0</v>
      </c>
      <c r="U66" s="2">
        <f>Raw_schedule!T64</f>
        <v>0</v>
      </c>
      <c r="V66" s="2">
        <f>Raw_schedule!U64</f>
        <v>0</v>
      </c>
      <c r="W66" s="2">
        <f>Raw_schedule!V64</f>
        <v>0</v>
      </c>
      <c r="X66" s="2">
        <f>Raw_schedule!W64</f>
        <v>0</v>
      </c>
      <c r="Y66" s="2">
        <f>Raw_schedule!X64</f>
        <v>0</v>
      </c>
      <c r="Z66" s="2">
        <f>Raw_schedule!Y64</f>
        <v>0</v>
      </c>
      <c r="AA66" s="2">
        <f>Raw_schedule!Z64</f>
        <v>0</v>
      </c>
      <c r="AB66" s="2">
        <f>Raw_schedule!AA64</f>
        <v>0</v>
      </c>
    </row>
    <row r="67" spans="1:28" x14ac:dyDescent="0.25">
      <c r="A67" s="42">
        <f>Raw_schedule!B65</f>
        <v>0</v>
      </c>
      <c r="B67" s="42">
        <f>Raw_schedule!A65</f>
        <v>0</v>
      </c>
      <c r="C67" s="2">
        <f>Raw_schedule!C65</f>
        <v>0</v>
      </c>
      <c r="D67" s="2"/>
      <c r="E67" s="2">
        <f>Raw_schedule!D65</f>
        <v>0</v>
      </c>
      <c r="F67" s="2">
        <f>Raw_schedule!E65</f>
        <v>0</v>
      </c>
      <c r="G67" s="2">
        <f>Raw_schedule!F65</f>
        <v>0</v>
      </c>
      <c r="H67" s="2">
        <f>Raw_schedule!G65</f>
        <v>0</v>
      </c>
      <c r="I67" s="2">
        <f>Raw_schedule!H65</f>
        <v>0</v>
      </c>
      <c r="J67" s="2">
        <f>Raw_schedule!I65</f>
        <v>0</v>
      </c>
      <c r="K67" s="2">
        <f>Raw_schedule!J65</f>
        <v>0</v>
      </c>
      <c r="L67" s="2">
        <f>Raw_schedule!K65</f>
        <v>0</v>
      </c>
      <c r="M67" s="2">
        <f>Raw_schedule!L65</f>
        <v>0</v>
      </c>
      <c r="N67" s="2">
        <f>Raw_schedule!M65</f>
        <v>0</v>
      </c>
      <c r="O67" s="2">
        <f>Raw_schedule!N65</f>
        <v>0</v>
      </c>
      <c r="P67" s="2">
        <f>Raw_schedule!O65</f>
        <v>0</v>
      </c>
      <c r="Q67" s="2">
        <f>Raw_schedule!P65</f>
        <v>0</v>
      </c>
      <c r="R67" s="2">
        <f>Raw_schedule!Q65</f>
        <v>0</v>
      </c>
      <c r="S67" s="2">
        <f>Raw_schedule!R65</f>
        <v>0</v>
      </c>
      <c r="T67" s="2">
        <f>Raw_schedule!S65</f>
        <v>0</v>
      </c>
      <c r="U67" s="2">
        <f>Raw_schedule!T65</f>
        <v>0</v>
      </c>
      <c r="V67" s="2">
        <f>Raw_schedule!U65</f>
        <v>0</v>
      </c>
      <c r="W67" s="2">
        <f>Raw_schedule!V65</f>
        <v>0</v>
      </c>
      <c r="X67" s="2">
        <f>Raw_schedule!W65</f>
        <v>0</v>
      </c>
      <c r="Y67" s="2">
        <f>Raw_schedule!X65</f>
        <v>0</v>
      </c>
      <c r="Z67" s="2">
        <f>Raw_schedule!Y65</f>
        <v>0</v>
      </c>
      <c r="AA67" s="2">
        <f>Raw_schedule!Z65</f>
        <v>0</v>
      </c>
      <c r="AB67" s="2">
        <f>Raw_schedule!AA65</f>
        <v>0</v>
      </c>
    </row>
    <row r="68" spans="1:28" x14ac:dyDescent="0.25">
      <c r="A68" s="42">
        <f>Raw_schedule!B66</f>
        <v>0</v>
      </c>
      <c r="B68" s="42">
        <f>Raw_schedule!A66</f>
        <v>0</v>
      </c>
      <c r="C68" s="2">
        <f>Raw_schedule!C66</f>
        <v>0</v>
      </c>
      <c r="D68" s="2"/>
      <c r="E68" s="2">
        <f>Raw_schedule!D66</f>
        <v>0</v>
      </c>
      <c r="F68" s="2">
        <f>Raw_schedule!E66</f>
        <v>0</v>
      </c>
      <c r="G68" s="2">
        <f>Raw_schedule!F66</f>
        <v>0</v>
      </c>
      <c r="H68" s="2">
        <f>Raw_schedule!G66</f>
        <v>0</v>
      </c>
      <c r="I68" s="2">
        <f>Raw_schedule!H66</f>
        <v>0</v>
      </c>
      <c r="J68" s="2">
        <f>Raw_schedule!I66</f>
        <v>0</v>
      </c>
      <c r="K68" s="2">
        <f>Raw_schedule!J66</f>
        <v>0</v>
      </c>
      <c r="L68" s="2">
        <f>Raw_schedule!K66</f>
        <v>0</v>
      </c>
      <c r="M68" s="2">
        <f>Raw_schedule!L66</f>
        <v>0</v>
      </c>
      <c r="N68" s="2">
        <f>Raw_schedule!M66</f>
        <v>0</v>
      </c>
      <c r="O68" s="2">
        <f>Raw_schedule!N66</f>
        <v>0</v>
      </c>
      <c r="P68" s="2">
        <f>Raw_schedule!O66</f>
        <v>0</v>
      </c>
      <c r="Q68" s="2">
        <f>Raw_schedule!P66</f>
        <v>0</v>
      </c>
      <c r="R68" s="2">
        <f>Raw_schedule!Q66</f>
        <v>0</v>
      </c>
      <c r="S68" s="2">
        <f>Raw_schedule!R66</f>
        <v>0</v>
      </c>
      <c r="T68" s="2">
        <f>Raw_schedule!S66</f>
        <v>0</v>
      </c>
      <c r="U68" s="2">
        <f>Raw_schedule!T66</f>
        <v>0</v>
      </c>
      <c r="V68" s="2">
        <f>Raw_schedule!U66</f>
        <v>0</v>
      </c>
      <c r="W68" s="2">
        <f>Raw_schedule!V66</f>
        <v>0</v>
      </c>
      <c r="X68" s="2">
        <f>Raw_schedule!W66</f>
        <v>0</v>
      </c>
      <c r="Y68" s="2">
        <f>Raw_schedule!X66</f>
        <v>0</v>
      </c>
      <c r="Z68" s="2">
        <f>Raw_schedule!Y66</f>
        <v>0</v>
      </c>
      <c r="AA68" s="2">
        <f>Raw_schedule!Z66</f>
        <v>0</v>
      </c>
      <c r="AB68" s="2">
        <f>Raw_schedule!AA66</f>
        <v>0</v>
      </c>
    </row>
    <row r="69" spans="1:28" x14ac:dyDescent="0.25">
      <c r="A69" s="42">
        <f>Raw_schedule!B67</f>
        <v>0</v>
      </c>
      <c r="B69" s="42">
        <f>Raw_schedule!A67</f>
        <v>0</v>
      </c>
      <c r="C69" s="2">
        <f>Raw_schedule!C67</f>
        <v>0</v>
      </c>
      <c r="D69" s="2"/>
      <c r="E69" s="2">
        <f>Raw_schedule!D67</f>
        <v>0</v>
      </c>
      <c r="F69" s="2">
        <f>Raw_schedule!E67</f>
        <v>0</v>
      </c>
      <c r="G69" s="2">
        <f>Raw_schedule!F67</f>
        <v>0</v>
      </c>
      <c r="H69" s="2">
        <f>Raw_schedule!G67</f>
        <v>0</v>
      </c>
      <c r="I69" s="2">
        <f>Raw_schedule!H67</f>
        <v>0</v>
      </c>
      <c r="J69" s="2">
        <f>Raw_schedule!I67</f>
        <v>0</v>
      </c>
      <c r="K69" s="2">
        <f>Raw_schedule!J67</f>
        <v>0</v>
      </c>
      <c r="L69" s="2">
        <f>Raw_schedule!K67</f>
        <v>0</v>
      </c>
      <c r="M69" s="2">
        <f>Raw_schedule!L67</f>
        <v>0</v>
      </c>
      <c r="N69" s="2">
        <f>Raw_schedule!M67</f>
        <v>0</v>
      </c>
      <c r="O69" s="2">
        <f>Raw_schedule!N67</f>
        <v>0</v>
      </c>
      <c r="P69" s="2">
        <f>Raw_schedule!O67</f>
        <v>0</v>
      </c>
      <c r="Q69" s="2">
        <f>Raw_schedule!P67</f>
        <v>0</v>
      </c>
      <c r="R69" s="2">
        <f>Raw_schedule!Q67</f>
        <v>0</v>
      </c>
      <c r="S69" s="2">
        <f>Raw_schedule!R67</f>
        <v>0</v>
      </c>
      <c r="T69" s="2">
        <f>Raw_schedule!S67</f>
        <v>0</v>
      </c>
      <c r="U69" s="2">
        <f>Raw_schedule!T67</f>
        <v>0</v>
      </c>
      <c r="V69" s="2">
        <f>Raw_schedule!U67</f>
        <v>0</v>
      </c>
      <c r="W69" s="2">
        <f>Raw_schedule!V67</f>
        <v>0</v>
      </c>
      <c r="X69" s="2">
        <f>Raw_schedule!W67</f>
        <v>0</v>
      </c>
      <c r="Y69" s="2">
        <f>Raw_schedule!X67</f>
        <v>0</v>
      </c>
      <c r="Z69" s="2">
        <f>Raw_schedule!Y67</f>
        <v>0</v>
      </c>
      <c r="AA69" s="2">
        <f>Raw_schedule!Z67</f>
        <v>0</v>
      </c>
      <c r="AB69" s="2">
        <f>Raw_schedule!AA67</f>
        <v>0</v>
      </c>
    </row>
    <row r="70" spans="1:28" x14ac:dyDescent="0.25">
      <c r="A70" s="42">
        <f>Raw_schedule!B68</f>
        <v>0</v>
      </c>
      <c r="B70" s="42">
        <f>Raw_schedule!A68</f>
        <v>0</v>
      </c>
      <c r="C70" s="2">
        <f>Raw_schedule!C68</f>
        <v>0</v>
      </c>
      <c r="D70" s="2"/>
      <c r="E70" s="2">
        <f>Raw_schedule!D68</f>
        <v>0</v>
      </c>
      <c r="F70" s="2">
        <f>Raw_schedule!E68</f>
        <v>0</v>
      </c>
      <c r="G70" s="2">
        <f>Raw_schedule!F68</f>
        <v>0</v>
      </c>
      <c r="H70" s="2">
        <f>Raw_schedule!G68</f>
        <v>0</v>
      </c>
      <c r="I70" s="2">
        <f>Raw_schedule!H68</f>
        <v>0</v>
      </c>
      <c r="J70" s="2">
        <f>Raw_schedule!I68</f>
        <v>0</v>
      </c>
      <c r="K70" s="2">
        <f>Raw_schedule!J68</f>
        <v>0</v>
      </c>
      <c r="L70" s="2">
        <f>Raw_schedule!K68</f>
        <v>0</v>
      </c>
      <c r="M70" s="2">
        <f>Raw_schedule!L68</f>
        <v>0</v>
      </c>
      <c r="N70" s="2">
        <f>Raw_schedule!M68</f>
        <v>0</v>
      </c>
      <c r="O70" s="2">
        <f>Raw_schedule!N68</f>
        <v>0</v>
      </c>
      <c r="P70" s="2">
        <f>Raw_schedule!O68</f>
        <v>0</v>
      </c>
      <c r="Q70" s="2">
        <f>Raw_schedule!P68</f>
        <v>0</v>
      </c>
      <c r="R70" s="2">
        <f>Raw_schedule!Q68</f>
        <v>0</v>
      </c>
      <c r="S70" s="2">
        <f>Raw_schedule!R68</f>
        <v>0</v>
      </c>
      <c r="T70" s="2">
        <f>Raw_schedule!S68</f>
        <v>0</v>
      </c>
      <c r="U70" s="2">
        <f>Raw_schedule!T68</f>
        <v>0</v>
      </c>
      <c r="V70" s="2">
        <f>Raw_schedule!U68</f>
        <v>0</v>
      </c>
      <c r="W70" s="2">
        <f>Raw_schedule!V68</f>
        <v>0</v>
      </c>
      <c r="X70" s="2">
        <f>Raw_schedule!W68</f>
        <v>0</v>
      </c>
      <c r="Y70" s="2">
        <f>Raw_schedule!X68</f>
        <v>0</v>
      </c>
      <c r="Z70" s="2">
        <f>Raw_schedule!Y68</f>
        <v>0</v>
      </c>
      <c r="AA70" s="2">
        <f>Raw_schedule!Z68</f>
        <v>0</v>
      </c>
      <c r="AB70" s="2">
        <f>Raw_schedule!AA68</f>
        <v>0</v>
      </c>
    </row>
    <row r="71" spans="1:28" x14ac:dyDescent="0.25">
      <c r="A71" s="42">
        <f>Raw_schedule!B69</f>
        <v>0</v>
      </c>
      <c r="B71" s="42">
        <f>Raw_schedule!A69</f>
        <v>0</v>
      </c>
      <c r="C71" s="2">
        <f>Raw_schedule!C69</f>
        <v>0</v>
      </c>
      <c r="D71" s="2"/>
      <c r="E71" s="2">
        <f>Raw_schedule!D69</f>
        <v>0</v>
      </c>
      <c r="F71" s="2">
        <f>Raw_schedule!E69</f>
        <v>0</v>
      </c>
      <c r="G71" s="2">
        <f>Raw_schedule!F69</f>
        <v>0</v>
      </c>
      <c r="H71" s="2">
        <f>Raw_schedule!G69</f>
        <v>0</v>
      </c>
      <c r="I71" s="2">
        <f>Raw_schedule!H69</f>
        <v>0</v>
      </c>
      <c r="J71" s="2">
        <f>Raw_schedule!I69</f>
        <v>0</v>
      </c>
      <c r="K71" s="2">
        <f>Raw_schedule!J69</f>
        <v>0</v>
      </c>
      <c r="L71" s="2">
        <f>Raw_schedule!K69</f>
        <v>0</v>
      </c>
      <c r="M71" s="2">
        <f>Raw_schedule!L69</f>
        <v>0</v>
      </c>
      <c r="N71" s="2">
        <f>Raw_schedule!M69</f>
        <v>0</v>
      </c>
      <c r="O71" s="2">
        <f>Raw_schedule!N69</f>
        <v>0</v>
      </c>
      <c r="P71" s="2">
        <f>Raw_schedule!O69</f>
        <v>0</v>
      </c>
      <c r="Q71" s="2">
        <f>Raw_schedule!P69</f>
        <v>0</v>
      </c>
      <c r="R71" s="2">
        <f>Raw_schedule!Q69</f>
        <v>0</v>
      </c>
      <c r="S71" s="2">
        <f>Raw_schedule!R69</f>
        <v>0</v>
      </c>
      <c r="T71" s="2">
        <f>Raw_schedule!S69</f>
        <v>0</v>
      </c>
      <c r="U71" s="2">
        <f>Raw_schedule!T69</f>
        <v>0</v>
      </c>
      <c r="V71" s="2">
        <f>Raw_schedule!U69</f>
        <v>0</v>
      </c>
      <c r="W71" s="2">
        <f>Raw_schedule!V69</f>
        <v>0</v>
      </c>
      <c r="X71" s="2">
        <f>Raw_schedule!W69</f>
        <v>0</v>
      </c>
      <c r="Y71" s="2">
        <f>Raw_schedule!X69</f>
        <v>0</v>
      </c>
      <c r="Z71" s="2">
        <f>Raw_schedule!Y69</f>
        <v>0</v>
      </c>
      <c r="AA71" s="2">
        <f>Raw_schedule!Z69</f>
        <v>0</v>
      </c>
      <c r="AB71" s="2">
        <f>Raw_schedule!AA69</f>
        <v>0</v>
      </c>
    </row>
    <row r="72" spans="1:28" x14ac:dyDescent="0.25">
      <c r="A72" s="42">
        <f>Raw_schedule!B70</f>
        <v>0</v>
      </c>
      <c r="B72" s="42">
        <f>Raw_schedule!A70</f>
        <v>0</v>
      </c>
      <c r="C72" s="2">
        <f>Raw_schedule!C70</f>
        <v>0</v>
      </c>
      <c r="D72" s="2"/>
      <c r="E72" s="2">
        <f>Raw_schedule!D70</f>
        <v>0</v>
      </c>
      <c r="F72" s="2">
        <f>Raw_schedule!E70</f>
        <v>0</v>
      </c>
      <c r="G72" s="2">
        <f>Raw_schedule!F70</f>
        <v>0</v>
      </c>
      <c r="H72" s="2">
        <f>Raw_schedule!G70</f>
        <v>0</v>
      </c>
      <c r="I72" s="2">
        <f>Raw_schedule!H70</f>
        <v>0</v>
      </c>
      <c r="J72" s="2">
        <f>Raw_schedule!I70</f>
        <v>0</v>
      </c>
      <c r="K72" s="2">
        <f>Raw_schedule!J70</f>
        <v>0</v>
      </c>
      <c r="L72" s="2">
        <f>Raw_schedule!K70</f>
        <v>0</v>
      </c>
      <c r="M72" s="2">
        <f>Raw_schedule!L70</f>
        <v>0</v>
      </c>
      <c r="N72" s="2">
        <f>Raw_schedule!M70</f>
        <v>0</v>
      </c>
      <c r="O72" s="2">
        <f>Raw_schedule!N70</f>
        <v>0</v>
      </c>
      <c r="P72" s="2">
        <f>Raw_schedule!O70</f>
        <v>0</v>
      </c>
      <c r="Q72" s="2">
        <f>Raw_schedule!P70</f>
        <v>0</v>
      </c>
      <c r="R72" s="2">
        <f>Raw_schedule!Q70</f>
        <v>0</v>
      </c>
      <c r="S72" s="2">
        <f>Raw_schedule!R70</f>
        <v>0</v>
      </c>
      <c r="T72" s="2">
        <f>Raw_schedule!S70</f>
        <v>0</v>
      </c>
      <c r="U72" s="2">
        <f>Raw_schedule!T70</f>
        <v>0</v>
      </c>
      <c r="V72" s="2">
        <f>Raw_schedule!U70</f>
        <v>0</v>
      </c>
      <c r="W72" s="2">
        <f>Raw_schedule!V70</f>
        <v>0</v>
      </c>
      <c r="X72" s="2">
        <f>Raw_schedule!W70</f>
        <v>0</v>
      </c>
      <c r="Y72" s="2">
        <f>Raw_schedule!X70</f>
        <v>0</v>
      </c>
      <c r="Z72" s="2">
        <f>Raw_schedule!Y70</f>
        <v>0</v>
      </c>
      <c r="AA72" s="2">
        <f>Raw_schedule!Z70</f>
        <v>0</v>
      </c>
      <c r="AB72" s="2">
        <f>Raw_schedule!AA70</f>
        <v>0</v>
      </c>
    </row>
    <row r="73" spans="1:28" x14ac:dyDescent="0.25">
      <c r="A73" s="42">
        <f>Raw_schedule!B71</f>
        <v>0</v>
      </c>
      <c r="B73" s="42">
        <f>Raw_schedule!A71</f>
        <v>0</v>
      </c>
      <c r="C73" s="2">
        <f>Raw_schedule!C71</f>
        <v>0</v>
      </c>
      <c r="D73" s="2"/>
      <c r="E73" s="2">
        <f>Raw_schedule!D71</f>
        <v>0</v>
      </c>
      <c r="F73" s="2">
        <f>Raw_schedule!E71</f>
        <v>0</v>
      </c>
      <c r="G73" s="2">
        <f>Raw_schedule!F71</f>
        <v>0</v>
      </c>
      <c r="H73" s="2">
        <f>Raw_schedule!G71</f>
        <v>0</v>
      </c>
      <c r="I73" s="2">
        <f>Raw_schedule!H71</f>
        <v>0</v>
      </c>
      <c r="J73" s="2">
        <f>Raw_schedule!I71</f>
        <v>0</v>
      </c>
      <c r="K73" s="2">
        <f>Raw_schedule!J71</f>
        <v>0</v>
      </c>
      <c r="L73" s="2">
        <f>Raw_schedule!K71</f>
        <v>0</v>
      </c>
      <c r="M73" s="2">
        <f>Raw_schedule!L71</f>
        <v>0</v>
      </c>
      <c r="N73" s="2">
        <f>Raw_schedule!M71</f>
        <v>0</v>
      </c>
      <c r="O73" s="2">
        <f>Raw_schedule!N71</f>
        <v>0</v>
      </c>
      <c r="P73" s="2">
        <f>Raw_schedule!O71</f>
        <v>0</v>
      </c>
      <c r="Q73" s="2">
        <f>Raw_schedule!P71</f>
        <v>0</v>
      </c>
      <c r="R73" s="2">
        <f>Raw_schedule!Q71</f>
        <v>0</v>
      </c>
      <c r="S73" s="2">
        <f>Raw_schedule!R71</f>
        <v>0</v>
      </c>
      <c r="T73" s="2">
        <f>Raw_schedule!S71</f>
        <v>0</v>
      </c>
      <c r="U73" s="2">
        <f>Raw_schedule!T71</f>
        <v>0</v>
      </c>
      <c r="V73" s="2">
        <f>Raw_schedule!U71</f>
        <v>0</v>
      </c>
      <c r="W73" s="2">
        <f>Raw_schedule!V71</f>
        <v>0</v>
      </c>
      <c r="X73" s="2">
        <f>Raw_schedule!W71</f>
        <v>0</v>
      </c>
      <c r="Y73" s="2">
        <f>Raw_schedule!X71</f>
        <v>0</v>
      </c>
      <c r="Z73" s="2">
        <f>Raw_schedule!Y71</f>
        <v>0</v>
      </c>
      <c r="AA73" s="2">
        <f>Raw_schedule!Z71</f>
        <v>0</v>
      </c>
      <c r="AB73" s="2">
        <f>Raw_schedule!AA71</f>
        <v>0</v>
      </c>
    </row>
    <row r="74" spans="1:28" x14ac:dyDescent="0.25">
      <c r="A74" s="42">
        <f>Raw_schedule!B72</f>
        <v>0</v>
      </c>
      <c r="B74" s="42">
        <f>Raw_schedule!A72</f>
        <v>0</v>
      </c>
      <c r="C74" s="2">
        <f>Raw_schedule!C72</f>
        <v>0</v>
      </c>
      <c r="D74" s="2"/>
      <c r="E74" s="2">
        <f>Raw_schedule!D72</f>
        <v>0</v>
      </c>
      <c r="F74" s="2">
        <f>Raw_schedule!E72</f>
        <v>0</v>
      </c>
      <c r="G74" s="2">
        <f>Raw_schedule!F72</f>
        <v>0</v>
      </c>
      <c r="H74" s="2">
        <f>Raw_schedule!G72</f>
        <v>0</v>
      </c>
      <c r="I74" s="2">
        <f>Raw_schedule!H72</f>
        <v>0</v>
      </c>
      <c r="J74" s="2">
        <f>Raw_schedule!I72</f>
        <v>0</v>
      </c>
      <c r="K74" s="2">
        <f>Raw_schedule!J72</f>
        <v>0</v>
      </c>
      <c r="L74" s="2">
        <f>Raw_schedule!K72</f>
        <v>0</v>
      </c>
      <c r="M74" s="2">
        <f>Raw_schedule!L72</f>
        <v>0</v>
      </c>
      <c r="N74" s="2">
        <f>Raw_schedule!M72</f>
        <v>0</v>
      </c>
      <c r="O74" s="2">
        <f>Raw_schedule!N72</f>
        <v>0</v>
      </c>
      <c r="P74" s="2">
        <f>Raw_schedule!O72</f>
        <v>0</v>
      </c>
      <c r="Q74" s="2">
        <f>Raw_schedule!P72</f>
        <v>0</v>
      </c>
      <c r="R74" s="2">
        <f>Raw_schedule!Q72</f>
        <v>0</v>
      </c>
      <c r="S74" s="2">
        <f>Raw_schedule!R72</f>
        <v>0</v>
      </c>
      <c r="T74" s="2">
        <f>Raw_schedule!S72</f>
        <v>0</v>
      </c>
      <c r="U74" s="2">
        <f>Raw_schedule!T72</f>
        <v>0</v>
      </c>
      <c r="V74" s="2">
        <f>Raw_schedule!U72</f>
        <v>0</v>
      </c>
      <c r="W74" s="2">
        <f>Raw_schedule!V72</f>
        <v>0</v>
      </c>
      <c r="X74" s="2">
        <f>Raw_schedule!W72</f>
        <v>0</v>
      </c>
      <c r="Y74" s="2">
        <f>Raw_schedule!X72</f>
        <v>0</v>
      </c>
      <c r="Z74" s="2">
        <f>Raw_schedule!Y72</f>
        <v>0</v>
      </c>
      <c r="AA74" s="2">
        <f>Raw_schedule!Z72</f>
        <v>0</v>
      </c>
      <c r="AB74" s="2">
        <f>Raw_schedule!AA72</f>
        <v>0</v>
      </c>
    </row>
    <row r="75" spans="1:28" x14ac:dyDescent="0.25">
      <c r="A75" s="42">
        <f>Raw_schedule!B73</f>
        <v>0</v>
      </c>
      <c r="B75" s="42">
        <f>Raw_schedule!A73</f>
        <v>0</v>
      </c>
      <c r="C75" s="2">
        <f>Raw_schedule!C73</f>
        <v>0</v>
      </c>
      <c r="D75" s="2"/>
      <c r="E75" s="2">
        <f>Raw_schedule!D73</f>
        <v>0</v>
      </c>
      <c r="F75" s="2">
        <f>Raw_schedule!E73</f>
        <v>0</v>
      </c>
      <c r="G75" s="2">
        <f>Raw_schedule!F73</f>
        <v>0</v>
      </c>
      <c r="H75" s="2">
        <f>Raw_schedule!G73</f>
        <v>0</v>
      </c>
      <c r="I75" s="2">
        <f>Raw_schedule!H73</f>
        <v>0</v>
      </c>
      <c r="J75" s="2">
        <f>Raw_schedule!I73</f>
        <v>0</v>
      </c>
      <c r="K75" s="2">
        <f>Raw_schedule!J73</f>
        <v>0</v>
      </c>
      <c r="L75" s="2">
        <f>Raw_schedule!K73</f>
        <v>0</v>
      </c>
      <c r="M75" s="2">
        <f>Raw_schedule!L73</f>
        <v>0</v>
      </c>
      <c r="N75" s="2">
        <f>Raw_schedule!M73</f>
        <v>0</v>
      </c>
      <c r="O75" s="2">
        <f>Raw_schedule!N73</f>
        <v>0</v>
      </c>
      <c r="P75" s="2">
        <f>Raw_schedule!O73</f>
        <v>0</v>
      </c>
      <c r="Q75" s="2">
        <f>Raw_schedule!P73</f>
        <v>0</v>
      </c>
      <c r="R75" s="2">
        <f>Raw_schedule!Q73</f>
        <v>0</v>
      </c>
      <c r="S75" s="2">
        <f>Raw_schedule!R73</f>
        <v>0</v>
      </c>
      <c r="T75" s="2">
        <f>Raw_schedule!S73</f>
        <v>0</v>
      </c>
      <c r="U75" s="2">
        <f>Raw_schedule!T73</f>
        <v>0</v>
      </c>
      <c r="V75" s="2">
        <f>Raw_schedule!U73</f>
        <v>0</v>
      </c>
      <c r="W75" s="2">
        <f>Raw_schedule!V73</f>
        <v>0</v>
      </c>
      <c r="X75" s="2">
        <f>Raw_schedule!W73</f>
        <v>0</v>
      </c>
      <c r="Y75" s="2">
        <f>Raw_schedule!X73</f>
        <v>0</v>
      </c>
      <c r="Z75" s="2">
        <f>Raw_schedule!Y73</f>
        <v>0</v>
      </c>
      <c r="AA75" s="2">
        <f>Raw_schedule!Z73</f>
        <v>0</v>
      </c>
      <c r="AB75" s="2">
        <f>Raw_schedule!AA73</f>
        <v>0</v>
      </c>
    </row>
    <row r="76" spans="1:28" x14ac:dyDescent="0.25">
      <c r="A76" s="42">
        <f>Raw_schedule!B74</f>
        <v>0</v>
      </c>
      <c r="B76" s="42">
        <f>Raw_schedule!A74</f>
        <v>0</v>
      </c>
      <c r="C76" s="2">
        <f>Raw_schedule!C74</f>
        <v>0</v>
      </c>
      <c r="D76" s="2"/>
      <c r="E76" s="2">
        <f>Raw_schedule!D74</f>
        <v>0</v>
      </c>
      <c r="F76" s="2">
        <f>Raw_schedule!E74</f>
        <v>0</v>
      </c>
      <c r="G76" s="2">
        <f>Raw_schedule!F74</f>
        <v>0</v>
      </c>
      <c r="H76" s="2">
        <f>Raw_schedule!G74</f>
        <v>0</v>
      </c>
      <c r="I76" s="2">
        <f>Raw_schedule!H74</f>
        <v>0</v>
      </c>
      <c r="J76" s="2">
        <f>Raw_schedule!I74</f>
        <v>0</v>
      </c>
      <c r="K76" s="2">
        <f>Raw_schedule!J74</f>
        <v>0</v>
      </c>
      <c r="L76" s="2">
        <f>Raw_schedule!K74</f>
        <v>0</v>
      </c>
      <c r="M76" s="2">
        <f>Raw_schedule!L74</f>
        <v>0</v>
      </c>
      <c r="N76" s="2">
        <f>Raw_schedule!M74</f>
        <v>0</v>
      </c>
      <c r="O76" s="2">
        <f>Raw_schedule!N74</f>
        <v>0</v>
      </c>
      <c r="P76" s="2">
        <f>Raw_schedule!O74</f>
        <v>0</v>
      </c>
      <c r="Q76" s="2">
        <f>Raw_schedule!P74</f>
        <v>0</v>
      </c>
      <c r="R76" s="2">
        <f>Raw_schedule!Q74</f>
        <v>0</v>
      </c>
      <c r="S76" s="2">
        <f>Raw_schedule!R74</f>
        <v>0</v>
      </c>
      <c r="T76" s="2">
        <f>Raw_schedule!S74</f>
        <v>0</v>
      </c>
      <c r="U76" s="2">
        <f>Raw_schedule!T74</f>
        <v>0</v>
      </c>
      <c r="V76" s="2">
        <f>Raw_schedule!U74</f>
        <v>0</v>
      </c>
      <c r="W76" s="2">
        <f>Raw_schedule!V74</f>
        <v>0</v>
      </c>
      <c r="X76" s="2">
        <f>Raw_schedule!W74</f>
        <v>0</v>
      </c>
      <c r="Y76" s="2">
        <f>Raw_schedule!X74</f>
        <v>0</v>
      </c>
      <c r="Z76" s="2">
        <f>Raw_schedule!Y74</f>
        <v>0</v>
      </c>
      <c r="AA76" s="2">
        <f>Raw_schedule!Z74</f>
        <v>0</v>
      </c>
      <c r="AB76" s="2">
        <f>Raw_schedule!AA74</f>
        <v>0</v>
      </c>
    </row>
    <row r="77" spans="1:28" x14ac:dyDescent="0.25">
      <c r="A77" s="42">
        <f>Raw_schedule!B75</f>
        <v>0</v>
      </c>
      <c r="B77" s="42">
        <f>Raw_schedule!A75</f>
        <v>0</v>
      </c>
      <c r="C77" s="2">
        <f>Raw_schedule!C75</f>
        <v>0</v>
      </c>
      <c r="D77" s="2"/>
      <c r="E77" s="2">
        <f>Raw_schedule!D75</f>
        <v>0</v>
      </c>
      <c r="F77" s="2">
        <f>Raw_schedule!E75</f>
        <v>0</v>
      </c>
      <c r="G77" s="2">
        <f>Raw_schedule!F75</f>
        <v>0</v>
      </c>
      <c r="H77" s="2">
        <f>Raw_schedule!G75</f>
        <v>0</v>
      </c>
      <c r="I77" s="2">
        <f>Raw_schedule!H75</f>
        <v>0</v>
      </c>
      <c r="J77" s="2">
        <f>Raw_schedule!I75</f>
        <v>0</v>
      </c>
      <c r="K77" s="2">
        <f>Raw_schedule!J75</f>
        <v>0</v>
      </c>
      <c r="L77" s="2">
        <f>Raw_schedule!K75</f>
        <v>0</v>
      </c>
      <c r="M77" s="2">
        <f>Raw_schedule!L75</f>
        <v>0</v>
      </c>
      <c r="N77" s="2">
        <f>Raw_schedule!M75</f>
        <v>0</v>
      </c>
      <c r="O77" s="2">
        <f>Raw_schedule!N75</f>
        <v>0</v>
      </c>
      <c r="P77" s="2">
        <f>Raw_schedule!O75</f>
        <v>0</v>
      </c>
      <c r="Q77" s="2">
        <f>Raw_schedule!P75</f>
        <v>0</v>
      </c>
      <c r="R77" s="2">
        <f>Raw_schedule!Q75</f>
        <v>0</v>
      </c>
      <c r="S77" s="2">
        <f>Raw_schedule!R75</f>
        <v>0</v>
      </c>
      <c r="T77" s="2">
        <f>Raw_schedule!S75</f>
        <v>0</v>
      </c>
      <c r="U77" s="2">
        <f>Raw_schedule!T75</f>
        <v>0</v>
      </c>
      <c r="V77" s="2">
        <f>Raw_schedule!U75</f>
        <v>0</v>
      </c>
      <c r="W77" s="2">
        <f>Raw_schedule!V75</f>
        <v>0</v>
      </c>
      <c r="X77" s="2">
        <f>Raw_schedule!W75</f>
        <v>0</v>
      </c>
      <c r="Y77" s="2">
        <f>Raw_schedule!X75</f>
        <v>0</v>
      </c>
      <c r="Z77" s="2">
        <f>Raw_schedule!Y75</f>
        <v>0</v>
      </c>
      <c r="AA77" s="2">
        <f>Raw_schedule!Z75</f>
        <v>0</v>
      </c>
      <c r="AB77" s="2">
        <f>Raw_schedule!AA75</f>
        <v>0</v>
      </c>
    </row>
    <row r="78" spans="1:28" x14ac:dyDescent="0.25">
      <c r="A78" s="42">
        <f>Raw_schedule!B76</f>
        <v>0</v>
      </c>
      <c r="B78" s="42">
        <f>Raw_schedule!A76</f>
        <v>0</v>
      </c>
      <c r="C78" s="2">
        <f>Raw_schedule!C76</f>
        <v>0</v>
      </c>
      <c r="D78" s="2"/>
      <c r="E78" s="2">
        <f>Raw_schedule!D76</f>
        <v>0</v>
      </c>
      <c r="F78" s="2">
        <f>Raw_schedule!E76</f>
        <v>0</v>
      </c>
      <c r="G78" s="2">
        <f>Raw_schedule!F76</f>
        <v>0</v>
      </c>
      <c r="H78" s="2">
        <f>Raw_schedule!G76</f>
        <v>0</v>
      </c>
      <c r="I78" s="2">
        <f>Raw_schedule!H76</f>
        <v>0</v>
      </c>
      <c r="J78" s="2">
        <f>Raw_schedule!I76</f>
        <v>0</v>
      </c>
      <c r="K78" s="2">
        <f>Raw_schedule!J76</f>
        <v>0</v>
      </c>
      <c r="L78" s="2">
        <f>Raw_schedule!K76</f>
        <v>0</v>
      </c>
      <c r="M78" s="2">
        <f>Raw_schedule!L76</f>
        <v>0</v>
      </c>
      <c r="N78" s="2">
        <f>Raw_schedule!M76</f>
        <v>0</v>
      </c>
      <c r="O78" s="2">
        <f>Raw_schedule!N76</f>
        <v>0</v>
      </c>
      <c r="P78" s="2">
        <f>Raw_schedule!O76</f>
        <v>0</v>
      </c>
      <c r="Q78" s="2">
        <f>Raw_schedule!P76</f>
        <v>0</v>
      </c>
      <c r="R78" s="2">
        <f>Raw_schedule!Q76</f>
        <v>0</v>
      </c>
      <c r="S78" s="2">
        <f>Raw_schedule!R76</f>
        <v>0</v>
      </c>
      <c r="T78" s="2">
        <f>Raw_schedule!S76</f>
        <v>0</v>
      </c>
      <c r="U78" s="2">
        <f>Raw_schedule!T76</f>
        <v>0</v>
      </c>
      <c r="V78" s="2">
        <f>Raw_schedule!U76</f>
        <v>0</v>
      </c>
      <c r="W78" s="2">
        <f>Raw_schedule!V76</f>
        <v>0</v>
      </c>
      <c r="X78" s="2">
        <f>Raw_schedule!W76</f>
        <v>0</v>
      </c>
      <c r="Y78" s="2">
        <f>Raw_schedule!X76</f>
        <v>0</v>
      </c>
      <c r="Z78" s="2">
        <f>Raw_schedule!Y76</f>
        <v>0</v>
      </c>
      <c r="AA78" s="2">
        <f>Raw_schedule!Z76</f>
        <v>0</v>
      </c>
      <c r="AB78" s="2">
        <f>Raw_schedule!AA76</f>
        <v>0</v>
      </c>
    </row>
    <row r="79" spans="1:28" x14ac:dyDescent="0.25">
      <c r="A79" s="42">
        <f>Raw_schedule!B77</f>
        <v>0</v>
      </c>
      <c r="B79" s="42">
        <f>Raw_schedule!A77</f>
        <v>0</v>
      </c>
      <c r="C79" s="2">
        <f>Raw_schedule!C77</f>
        <v>0</v>
      </c>
      <c r="D79" s="2"/>
      <c r="E79" s="2">
        <f>Raw_schedule!D77</f>
        <v>0</v>
      </c>
      <c r="F79" s="2">
        <f>Raw_schedule!E77</f>
        <v>0</v>
      </c>
      <c r="G79" s="2">
        <f>Raw_schedule!F77</f>
        <v>0</v>
      </c>
      <c r="H79" s="2">
        <f>Raw_schedule!G77</f>
        <v>0</v>
      </c>
      <c r="I79" s="2">
        <f>Raw_schedule!H77</f>
        <v>0</v>
      </c>
      <c r="J79" s="2">
        <f>Raw_schedule!I77</f>
        <v>0</v>
      </c>
      <c r="K79" s="2">
        <f>Raw_schedule!J77</f>
        <v>0</v>
      </c>
      <c r="L79" s="2">
        <f>Raw_schedule!K77</f>
        <v>0</v>
      </c>
      <c r="M79" s="2">
        <f>Raw_schedule!L77</f>
        <v>0</v>
      </c>
      <c r="N79" s="2">
        <f>Raw_schedule!M77</f>
        <v>0</v>
      </c>
      <c r="O79" s="2">
        <f>Raw_schedule!N77</f>
        <v>0</v>
      </c>
      <c r="P79" s="2">
        <f>Raw_schedule!O77</f>
        <v>0</v>
      </c>
      <c r="Q79" s="2">
        <f>Raw_schedule!P77</f>
        <v>0</v>
      </c>
      <c r="R79" s="2">
        <f>Raw_schedule!Q77</f>
        <v>0</v>
      </c>
      <c r="S79" s="2">
        <f>Raw_schedule!R77</f>
        <v>0</v>
      </c>
      <c r="T79" s="2">
        <f>Raw_schedule!S77</f>
        <v>0</v>
      </c>
      <c r="U79" s="2">
        <f>Raw_schedule!T77</f>
        <v>0</v>
      </c>
      <c r="V79" s="2">
        <f>Raw_schedule!U77</f>
        <v>0</v>
      </c>
      <c r="W79" s="2">
        <f>Raw_schedule!V77</f>
        <v>0</v>
      </c>
      <c r="X79" s="2">
        <f>Raw_schedule!W77</f>
        <v>0</v>
      </c>
      <c r="Y79" s="2">
        <f>Raw_schedule!X77</f>
        <v>0</v>
      </c>
      <c r="Z79" s="2">
        <f>Raw_schedule!Y77</f>
        <v>0</v>
      </c>
      <c r="AA79" s="2">
        <f>Raw_schedule!Z77</f>
        <v>0</v>
      </c>
      <c r="AB79" s="2">
        <f>Raw_schedule!AA77</f>
        <v>0</v>
      </c>
    </row>
    <row r="80" spans="1:28" x14ac:dyDescent="0.25">
      <c r="A80" s="42">
        <f>Raw_schedule!B78</f>
        <v>0</v>
      </c>
      <c r="B80" s="42">
        <f>Raw_schedule!A78</f>
        <v>0</v>
      </c>
      <c r="C80" s="2">
        <f>Raw_schedule!C78</f>
        <v>0</v>
      </c>
      <c r="D80" s="2"/>
      <c r="E80" s="2">
        <f>Raw_schedule!D78</f>
        <v>0</v>
      </c>
      <c r="F80" s="2">
        <f>Raw_schedule!E78</f>
        <v>0</v>
      </c>
      <c r="G80" s="2">
        <f>Raw_schedule!F78</f>
        <v>0</v>
      </c>
      <c r="H80" s="2">
        <f>Raw_schedule!G78</f>
        <v>0</v>
      </c>
      <c r="I80" s="2">
        <f>Raw_schedule!H78</f>
        <v>0</v>
      </c>
      <c r="J80" s="2">
        <f>Raw_schedule!I78</f>
        <v>0</v>
      </c>
      <c r="K80" s="2">
        <f>Raw_schedule!J78</f>
        <v>0</v>
      </c>
      <c r="L80" s="2">
        <f>Raw_schedule!K78</f>
        <v>0</v>
      </c>
      <c r="M80" s="2">
        <f>Raw_schedule!L78</f>
        <v>0</v>
      </c>
      <c r="N80" s="2">
        <f>Raw_schedule!M78</f>
        <v>0</v>
      </c>
      <c r="O80" s="2">
        <f>Raw_schedule!N78</f>
        <v>0</v>
      </c>
      <c r="P80" s="2">
        <f>Raw_schedule!O78</f>
        <v>0</v>
      </c>
      <c r="Q80" s="2">
        <f>Raw_schedule!P78</f>
        <v>0</v>
      </c>
      <c r="R80" s="2">
        <f>Raw_schedule!Q78</f>
        <v>0</v>
      </c>
      <c r="S80" s="2">
        <f>Raw_schedule!R78</f>
        <v>0</v>
      </c>
      <c r="T80" s="2">
        <f>Raw_schedule!S78</f>
        <v>0</v>
      </c>
      <c r="U80" s="2">
        <f>Raw_schedule!T78</f>
        <v>0</v>
      </c>
      <c r="V80" s="2">
        <f>Raw_schedule!U78</f>
        <v>0</v>
      </c>
      <c r="W80" s="2">
        <f>Raw_schedule!V78</f>
        <v>0</v>
      </c>
      <c r="X80" s="2">
        <f>Raw_schedule!W78</f>
        <v>0</v>
      </c>
      <c r="Y80" s="2">
        <f>Raw_schedule!X78</f>
        <v>0</v>
      </c>
      <c r="Z80" s="2">
        <f>Raw_schedule!Y78</f>
        <v>0</v>
      </c>
      <c r="AA80" s="2">
        <f>Raw_schedule!Z78</f>
        <v>0</v>
      </c>
      <c r="AB80" s="2">
        <f>Raw_schedule!AA78</f>
        <v>0</v>
      </c>
    </row>
    <row r="81" spans="1:28" x14ac:dyDescent="0.25">
      <c r="A81" s="42">
        <f>Raw_schedule!B79</f>
        <v>0</v>
      </c>
      <c r="B81" s="42">
        <f>Raw_schedule!A79</f>
        <v>0</v>
      </c>
      <c r="C81" s="2">
        <f>Raw_schedule!C79</f>
        <v>0</v>
      </c>
      <c r="D81" s="2"/>
      <c r="E81" s="2">
        <f>Raw_schedule!D79</f>
        <v>0</v>
      </c>
      <c r="F81" s="2">
        <f>Raw_schedule!E79</f>
        <v>0</v>
      </c>
      <c r="G81" s="2">
        <f>Raw_schedule!F79</f>
        <v>0</v>
      </c>
      <c r="H81" s="2">
        <f>Raw_schedule!G79</f>
        <v>0</v>
      </c>
      <c r="I81" s="2">
        <f>Raw_schedule!H79</f>
        <v>0</v>
      </c>
      <c r="J81" s="2">
        <f>Raw_schedule!I79</f>
        <v>0</v>
      </c>
      <c r="K81" s="2">
        <f>Raw_schedule!J79</f>
        <v>0</v>
      </c>
      <c r="L81" s="2">
        <f>Raw_schedule!K79</f>
        <v>0</v>
      </c>
      <c r="M81" s="2">
        <f>Raw_schedule!L79</f>
        <v>0</v>
      </c>
      <c r="N81" s="2">
        <f>Raw_schedule!M79</f>
        <v>0</v>
      </c>
      <c r="O81" s="2">
        <f>Raw_schedule!N79</f>
        <v>0</v>
      </c>
      <c r="P81" s="2">
        <f>Raw_schedule!O79</f>
        <v>0</v>
      </c>
      <c r="Q81" s="2">
        <f>Raw_schedule!P79</f>
        <v>0</v>
      </c>
      <c r="R81" s="2">
        <f>Raw_schedule!Q79</f>
        <v>0</v>
      </c>
      <c r="S81" s="2">
        <f>Raw_schedule!R79</f>
        <v>0</v>
      </c>
      <c r="T81" s="2">
        <f>Raw_schedule!S79</f>
        <v>0</v>
      </c>
      <c r="U81" s="2">
        <f>Raw_schedule!T79</f>
        <v>0</v>
      </c>
      <c r="V81" s="2">
        <f>Raw_schedule!U79</f>
        <v>0</v>
      </c>
      <c r="W81" s="2">
        <f>Raw_schedule!V79</f>
        <v>0</v>
      </c>
      <c r="X81" s="2">
        <f>Raw_schedule!W79</f>
        <v>0</v>
      </c>
      <c r="Y81" s="2">
        <f>Raw_schedule!X79</f>
        <v>0</v>
      </c>
      <c r="Z81" s="2">
        <f>Raw_schedule!Y79</f>
        <v>0</v>
      </c>
      <c r="AA81" s="2">
        <f>Raw_schedule!Z79</f>
        <v>0</v>
      </c>
      <c r="AB81" s="2">
        <f>Raw_schedule!AA79</f>
        <v>0</v>
      </c>
    </row>
    <row r="82" spans="1:28" x14ac:dyDescent="0.25">
      <c r="A82" s="42">
        <f>Raw_schedule!B80</f>
        <v>0</v>
      </c>
      <c r="B82" s="42">
        <f>Raw_schedule!A80</f>
        <v>0</v>
      </c>
      <c r="C82" s="2">
        <f>Raw_schedule!C80</f>
        <v>0</v>
      </c>
      <c r="D82" s="2"/>
      <c r="E82" s="2">
        <f>Raw_schedule!D80</f>
        <v>0</v>
      </c>
      <c r="F82" s="2">
        <f>Raw_schedule!E80</f>
        <v>0</v>
      </c>
      <c r="G82" s="2">
        <f>Raw_schedule!F80</f>
        <v>0</v>
      </c>
      <c r="H82" s="2">
        <f>Raw_schedule!G80</f>
        <v>0</v>
      </c>
      <c r="I82" s="2">
        <f>Raw_schedule!H80</f>
        <v>0</v>
      </c>
      <c r="J82" s="2">
        <f>Raw_schedule!I80</f>
        <v>0</v>
      </c>
      <c r="K82" s="2">
        <f>Raw_schedule!J80</f>
        <v>0</v>
      </c>
      <c r="L82" s="2">
        <f>Raw_schedule!K80</f>
        <v>0</v>
      </c>
      <c r="M82" s="2">
        <f>Raw_schedule!L80</f>
        <v>0</v>
      </c>
      <c r="N82" s="2">
        <f>Raw_schedule!M80</f>
        <v>0</v>
      </c>
      <c r="O82" s="2">
        <f>Raw_schedule!N80</f>
        <v>0</v>
      </c>
      <c r="P82" s="2">
        <f>Raw_schedule!O80</f>
        <v>0</v>
      </c>
      <c r="Q82" s="2">
        <f>Raw_schedule!P80</f>
        <v>0</v>
      </c>
      <c r="R82" s="2">
        <f>Raw_schedule!Q80</f>
        <v>0</v>
      </c>
      <c r="S82" s="2">
        <f>Raw_schedule!R80</f>
        <v>0</v>
      </c>
      <c r="T82" s="2">
        <f>Raw_schedule!S80</f>
        <v>0</v>
      </c>
      <c r="U82" s="2">
        <f>Raw_schedule!T80</f>
        <v>0</v>
      </c>
      <c r="V82" s="2">
        <f>Raw_schedule!U80</f>
        <v>0</v>
      </c>
      <c r="W82" s="2">
        <f>Raw_schedule!V80</f>
        <v>0</v>
      </c>
      <c r="X82" s="2">
        <f>Raw_schedule!W80</f>
        <v>0</v>
      </c>
      <c r="Y82" s="2">
        <f>Raw_schedule!X80</f>
        <v>0</v>
      </c>
      <c r="Z82" s="2">
        <f>Raw_schedule!Y80</f>
        <v>0</v>
      </c>
      <c r="AA82" s="2">
        <f>Raw_schedule!Z80</f>
        <v>0</v>
      </c>
      <c r="AB82" s="2">
        <f>Raw_schedule!AA80</f>
        <v>0</v>
      </c>
    </row>
    <row r="83" spans="1:28" x14ac:dyDescent="0.25">
      <c r="A83" s="42">
        <f>Raw_schedule!B81</f>
        <v>0</v>
      </c>
      <c r="B83" s="42">
        <f>Raw_schedule!A81</f>
        <v>0</v>
      </c>
      <c r="C83" s="2">
        <f>Raw_schedule!C81</f>
        <v>0</v>
      </c>
      <c r="D83" s="2"/>
      <c r="E83" s="2">
        <f>Raw_schedule!D81</f>
        <v>0</v>
      </c>
      <c r="F83" s="2">
        <f>Raw_schedule!E81</f>
        <v>0</v>
      </c>
      <c r="G83" s="2">
        <f>Raw_schedule!F81</f>
        <v>0</v>
      </c>
      <c r="H83" s="2">
        <f>Raw_schedule!G81</f>
        <v>0</v>
      </c>
      <c r="I83" s="2">
        <f>Raw_schedule!H81</f>
        <v>0</v>
      </c>
      <c r="J83" s="2">
        <f>Raw_schedule!I81</f>
        <v>0</v>
      </c>
      <c r="K83" s="2">
        <f>Raw_schedule!J81</f>
        <v>0</v>
      </c>
      <c r="L83" s="2">
        <f>Raw_schedule!K81</f>
        <v>0</v>
      </c>
      <c r="M83" s="2">
        <f>Raw_schedule!L81</f>
        <v>0</v>
      </c>
      <c r="N83" s="2">
        <f>Raw_schedule!M81</f>
        <v>0</v>
      </c>
      <c r="O83" s="2">
        <f>Raw_schedule!N81</f>
        <v>0</v>
      </c>
      <c r="P83" s="2">
        <f>Raw_schedule!O81</f>
        <v>0</v>
      </c>
      <c r="Q83" s="2">
        <f>Raw_schedule!P81</f>
        <v>0</v>
      </c>
      <c r="R83" s="2">
        <f>Raw_schedule!Q81</f>
        <v>0</v>
      </c>
      <c r="S83" s="2">
        <f>Raw_schedule!R81</f>
        <v>0</v>
      </c>
      <c r="T83" s="2">
        <f>Raw_schedule!S81</f>
        <v>0</v>
      </c>
      <c r="U83" s="2">
        <f>Raw_schedule!T81</f>
        <v>0</v>
      </c>
      <c r="V83" s="2">
        <f>Raw_schedule!U81</f>
        <v>0</v>
      </c>
      <c r="W83" s="2">
        <f>Raw_schedule!V81</f>
        <v>0</v>
      </c>
      <c r="X83" s="2">
        <f>Raw_schedule!W81</f>
        <v>0</v>
      </c>
      <c r="Y83" s="2">
        <f>Raw_schedule!X81</f>
        <v>0</v>
      </c>
      <c r="Z83" s="2">
        <f>Raw_schedule!Y81</f>
        <v>0</v>
      </c>
      <c r="AA83" s="2">
        <f>Raw_schedule!Z81</f>
        <v>0</v>
      </c>
      <c r="AB83" s="2">
        <f>Raw_schedule!AA81</f>
        <v>0</v>
      </c>
    </row>
    <row r="84" spans="1:28" x14ac:dyDescent="0.25">
      <c r="A84" s="42">
        <f>Raw_schedule!B82</f>
        <v>0</v>
      </c>
      <c r="B84" s="42">
        <f>Raw_schedule!A82</f>
        <v>0</v>
      </c>
      <c r="C84" s="2">
        <f>Raw_schedule!C82</f>
        <v>0</v>
      </c>
      <c r="D84" s="2"/>
      <c r="E84" s="2">
        <f>Raw_schedule!D82</f>
        <v>0</v>
      </c>
      <c r="F84" s="2">
        <f>Raw_schedule!E82</f>
        <v>0</v>
      </c>
      <c r="G84" s="2">
        <f>Raw_schedule!F82</f>
        <v>0</v>
      </c>
      <c r="H84" s="2">
        <f>Raw_schedule!G82</f>
        <v>0</v>
      </c>
      <c r="I84" s="2">
        <f>Raw_schedule!H82</f>
        <v>0</v>
      </c>
      <c r="J84" s="2">
        <f>Raw_schedule!I82</f>
        <v>0</v>
      </c>
      <c r="K84" s="2">
        <f>Raw_schedule!J82</f>
        <v>0</v>
      </c>
      <c r="L84" s="2">
        <f>Raw_schedule!K82</f>
        <v>0</v>
      </c>
      <c r="M84" s="2">
        <f>Raw_schedule!L82</f>
        <v>0</v>
      </c>
      <c r="N84" s="2">
        <f>Raw_schedule!M82</f>
        <v>0</v>
      </c>
      <c r="O84" s="2">
        <f>Raw_schedule!N82</f>
        <v>0</v>
      </c>
      <c r="P84" s="2">
        <f>Raw_schedule!O82</f>
        <v>0</v>
      </c>
      <c r="Q84" s="2">
        <f>Raw_schedule!P82</f>
        <v>0</v>
      </c>
      <c r="R84" s="2">
        <f>Raw_schedule!Q82</f>
        <v>0</v>
      </c>
      <c r="S84" s="2">
        <f>Raw_schedule!R82</f>
        <v>0</v>
      </c>
      <c r="T84" s="2">
        <f>Raw_schedule!S82</f>
        <v>0</v>
      </c>
      <c r="U84" s="2">
        <f>Raw_schedule!T82</f>
        <v>0</v>
      </c>
      <c r="V84" s="2">
        <f>Raw_schedule!U82</f>
        <v>0</v>
      </c>
      <c r="W84" s="2">
        <f>Raw_schedule!V82</f>
        <v>0</v>
      </c>
      <c r="X84" s="2">
        <f>Raw_schedule!W82</f>
        <v>0</v>
      </c>
      <c r="Y84" s="2">
        <f>Raw_schedule!X82</f>
        <v>0</v>
      </c>
      <c r="Z84" s="2">
        <f>Raw_schedule!Y82</f>
        <v>0</v>
      </c>
      <c r="AA84" s="2">
        <f>Raw_schedule!Z82</f>
        <v>0</v>
      </c>
      <c r="AB84" s="2">
        <f>Raw_schedule!AA82</f>
        <v>0</v>
      </c>
    </row>
    <row r="85" spans="1:28" x14ac:dyDescent="0.25">
      <c r="A85" s="42">
        <f>Raw_schedule!B83</f>
        <v>0</v>
      </c>
      <c r="B85" s="42">
        <f>Raw_schedule!A83</f>
        <v>0</v>
      </c>
      <c r="C85" s="2">
        <f>Raw_schedule!C83</f>
        <v>0</v>
      </c>
      <c r="D85" s="2"/>
      <c r="E85" s="2">
        <f>Raw_schedule!D83</f>
        <v>0</v>
      </c>
      <c r="F85" s="2">
        <f>Raw_schedule!E83</f>
        <v>0</v>
      </c>
      <c r="G85" s="2">
        <f>Raw_schedule!F83</f>
        <v>0</v>
      </c>
      <c r="H85" s="2">
        <f>Raw_schedule!G83</f>
        <v>0</v>
      </c>
      <c r="I85" s="2">
        <f>Raw_schedule!H83</f>
        <v>0</v>
      </c>
      <c r="J85" s="2">
        <f>Raw_schedule!I83</f>
        <v>0</v>
      </c>
      <c r="K85" s="2">
        <f>Raw_schedule!J83</f>
        <v>0</v>
      </c>
      <c r="L85" s="2">
        <f>Raw_schedule!K83</f>
        <v>0</v>
      </c>
      <c r="M85" s="2">
        <f>Raw_schedule!L83</f>
        <v>0</v>
      </c>
      <c r="N85" s="2">
        <f>Raw_schedule!M83</f>
        <v>0</v>
      </c>
      <c r="O85" s="2">
        <f>Raw_schedule!N83</f>
        <v>0</v>
      </c>
      <c r="P85" s="2">
        <f>Raw_schedule!O83</f>
        <v>0</v>
      </c>
      <c r="Q85" s="2">
        <f>Raw_schedule!P83</f>
        <v>0</v>
      </c>
      <c r="R85" s="2">
        <f>Raw_schedule!Q83</f>
        <v>0</v>
      </c>
      <c r="S85" s="2">
        <f>Raw_schedule!R83</f>
        <v>0</v>
      </c>
      <c r="T85" s="2">
        <f>Raw_schedule!S83</f>
        <v>0</v>
      </c>
      <c r="U85" s="2">
        <f>Raw_schedule!T83</f>
        <v>0</v>
      </c>
      <c r="V85" s="2">
        <f>Raw_schedule!U83</f>
        <v>0</v>
      </c>
      <c r="W85" s="2">
        <f>Raw_schedule!V83</f>
        <v>0</v>
      </c>
      <c r="X85" s="2">
        <f>Raw_schedule!W83</f>
        <v>0</v>
      </c>
      <c r="Y85" s="2">
        <f>Raw_schedule!X83</f>
        <v>0</v>
      </c>
      <c r="Z85" s="2">
        <f>Raw_schedule!Y83</f>
        <v>0</v>
      </c>
      <c r="AA85" s="2">
        <f>Raw_schedule!Z83</f>
        <v>0</v>
      </c>
      <c r="AB85" s="2">
        <f>Raw_schedule!AA83</f>
        <v>0</v>
      </c>
    </row>
    <row r="86" spans="1:28" x14ac:dyDescent="0.25">
      <c r="A86" s="42">
        <f>Raw_schedule!B84</f>
        <v>0</v>
      </c>
      <c r="B86" s="42">
        <f>Raw_schedule!A84</f>
        <v>0</v>
      </c>
      <c r="C86" s="2">
        <f>Raw_schedule!C84</f>
        <v>0</v>
      </c>
      <c r="D86" s="2"/>
      <c r="E86" s="2">
        <f>Raw_schedule!D84</f>
        <v>0</v>
      </c>
      <c r="F86" s="2">
        <f>Raw_schedule!E84</f>
        <v>0</v>
      </c>
      <c r="G86" s="2">
        <f>Raw_schedule!F84</f>
        <v>0</v>
      </c>
      <c r="H86" s="2">
        <f>Raw_schedule!G84</f>
        <v>0</v>
      </c>
      <c r="I86" s="2">
        <f>Raw_schedule!H84</f>
        <v>0</v>
      </c>
      <c r="J86" s="2">
        <f>Raw_schedule!I84</f>
        <v>0</v>
      </c>
      <c r="K86" s="2">
        <f>Raw_schedule!J84</f>
        <v>0</v>
      </c>
      <c r="L86" s="2">
        <f>Raw_schedule!K84</f>
        <v>0</v>
      </c>
      <c r="M86" s="2">
        <f>Raw_schedule!L84</f>
        <v>0</v>
      </c>
      <c r="N86" s="2">
        <f>Raw_schedule!M84</f>
        <v>0</v>
      </c>
      <c r="O86" s="2">
        <f>Raw_schedule!N84</f>
        <v>0</v>
      </c>
      <c r="P86" s="2">
        <f>Raw_schedule!O84</f>
        <v>0</v>
      </c>
      <c r="Q86" s="2">
        <f>Raw_schedule!P84</f>
        <v>0</v>
      </c>
      <c r="R86" s="2">
        <f>Raw_schedule!Q84</f>
        <v>0</v>
      </c>
      <c r="S86" s="2">
        <f>Raw_schedule!R84</f>
        <v>0</v>
      </c>
      <c r="T86" s="2">
        <f>Raw_schedule!S84</f>
        <v>0</v>
      </c>
      <c r="U86" s="2">
        <f>Raw_schedule!T84</f>
        <v>0</v>
      </c>
      <c r="V86" s="2">
        <f>Raw_schedule!U84</f>
        <v>0</v>
      </c>
      <c r="W86" s="2">
        <f>Raw_schedule!V84</f>
        <v>0</v>
      </c>
      <c r="X86" s="2">
        <f>Raw_schedule!W84</f>
        <v>0</v>
      </c>
      <c r="Y86" s="2">
        <f>Raw_schedule!X84</f>
        <v>0</v>
      </c>
      <c r="Z86" s="2">
        <f>Raw_schedule!Y84</f>
        <v>0</v>
      </c>
      <c r="AA86" s="2">
        <f>Raw_schedule!Z84</f>
        <v>0</v>
      </c>
      <c r="AB86" s="2">
        <f>Raw_schedule!AA84</f>
        <v>0</v>
      </c>
    </row>
    <row r="87" spans="1:28" x14ac:dyDescent="0.25">
      <c r="A87" s="42">
        <f>Raw_schedule!B85</f>
        <v>0</v>
      </c>
      <c r="B87" s="42">
        <f>Raw_schedule!A85</f>
        <v>0</v>
      </c>
      <c r="C87" s="2">
        <f>Raw_schedule!C85</f>
        <v>0</v>
      </c>
      <c r="D87" s="2"/>
      <c r="E87" s="2">
        <f>Raw_schedule!D85</f>
        <v>0</v>
      </c>
      <c r="F87" s="2">
        <f>Raw_schedule!E85</f>
        <v>0</v>
      </c>
      <c r="G87" s="2">
        <f>Raw_schedule!F85</f>
        <v>0</v>
      </c>
      <c r="H87" s="2">
        <f>Raw_schedule!G85</f>
        <v>0</v>
      </c>
      <c r="I87" s="2">
        <f>Raw_schedule!H85</f>
        <v>0</v>
      </c>
      <c r="J87" s="2">
        <f>Raw_schedule!I85</f>
        <v>0</v>
      </c>
      <c r="K87" s="2">
        <f>Raw_schedule!J85</f>
        <v>0</v>
      </c>
      <c r="L87" s="2">
        <f>Raw_schedule!K85</f>
        <v>0</v>
      </c>
      <c r="M87" s="2">
        <f>Raw_schedule!L85</f>
        <v>0</v>
      </c>
      <c r="N87" s="2">
        <f>Raw_schedule!M85</f>
        <v>0</v>
      </c>
      <c r="O87" s="2">
        <f>Raw_schedule!N85</f>
        <v>0</v>
      </c>
      <c r="P87" s="2">
        <f>Raw_schedule!O85</f>
        <v>0</v>
      </c>
      <c r="Q87" s="2">
        <f>Raw_schedule!P85</f>
        <v>0</v>
      </c>
      <c r="R87" s="2">
        <f>Raw_schedule!Q85</f>
        <v>0</v>
      </c>
      <c r="S87" s="2">
        <f>Raw_schedule!R85</f>
        <v>0</v>
      </c>
      <c r="T87" s="2">
        <f>Raw_schedule!S85</f>
        <v>0</v>
      </c>
      <c r="U87" s="2">
        <f>Raw_schedule!T85</f>
        <v>0</v>
      </c>
      <c r="V87" s="2">
        <f>Raw_schedule!U85</f>
        <v>0</v>
      </c>
      <c r="W87" s="2">
        <f>Raw_schedule!V85</f>
        <v>0</v>
      </c>
      <c r="X87" s="2">
        <f>Raw_schedule!W85</f>
        <v>0</v>
      </c>
      <c r="Y87" s="2">
        <f>Raw_schedule!X85</f>
        <v>0</v>
      </c>
      <c r="Z87" s="2">
        <f>Raw_schedule!Y85</f>
        <v>0</v>
      </c>
      <c r="AA87" s="2">
        <f>Raw_schedule!Z85</f>
        <v>0</v>
      </c>
      <c r="AB87" s="2">
        <f>Raw_schedule!AA85</f>
        <v>0</v>
      </c>
    </row>
    <row r="88" spans="1:28" x14ac:dyDescent="0.25">
      <c r="A88" s="42">
        <f>Raw_schedule!B86</f>
        <v>0</v>
      </c>
      <c r="B88" s="42">
        <f>Raw_schedule!A86</f>
        <v>0</v>
      </c>
      <c r="C88" s="2">
        <f>Raw_schedule!C86</f>
        <v>0</v>
      </c>
      <c r="D88" s="2"/>
      <c r="E88" s="2">
        <f>Raw_schedule!D86</f>
        <v>0</v>
      </c>
      <c r="F88" s="2">
        <f>Raw_schedule!E86</f>
        <v>0</v>
      </c>
      <c r="G88" s="2">
        <f>Raw_schedule!F86</f>
        <v>0</v>
      </c>
      <c r="H88" s="2">
        <f>Raw_schedule!G86</f>
        <v>0</v>
      </c>
      <c r="I88" s="2">
        <f>Raw_schedule!H86</f>
        <v>0</v>
      </c>
      <c r="J88" s="2">
        <f>Raw_schedule!I86</f>
        <v>0</v>
      </c>
      <c r="K88" s="2">
        <f>Raw_schedule!J86</f>
        <v>0</v>
      </c>
      <c r="L88" s="2">
        <f>Raw_schedule!K86</f>
        <v>0</v>
      </c>
      <c r="M88" s="2">
        <f>Raw_schedule!L86</f>
        <v>0</v>
      </c>
      <c r="N88" s="2">
        <f>Raw_schedule!M86</f>
        <v>0</v>
      </c>
      <c r="O88" s="2">
        <f>Raw_schedule!N86</f>
        <v>0</v>
      </c>
      <c r="P88" s="2">
        <f>Raw_schedule!O86</f>
        <v>0</v>
      </c>
      <c r="Q88" s="2">
        <f>Raw_schedule!P86</f>
        <v>0</v>
      </c>
      <c r="R88" s="2">
        <f>Raw_schedule!Q86</f>
        <v>0</v>
      </c>
      <c r="S88" s="2">
        <f>Raw_schedule!R86</f>
        <v>0</v>
      </c>
      <c r="T88" s="2">
        <f>Raw_schedule!S86</f>
        <v>0</v>
      </c>
      <c r="U88" s="2">
        <f>Raw_schedule!T86</f>
        <v>0</v>
      </c>
      <c r="V88" s="2">
        <f>Raw_schedule!U86</f>
        <v>0</v>
      </c>
      <c r="W88" s="2">
        <f>Raw_schedule!V86</f>
        <v>0</v>
      </c>
      <c r="X88" s="2">
        <f>Raw_schedule!W86</f>
        <v>0</v>
      </c>
      <c r="Y88" s="2">
        <f>Raw_schedule!X86</f>
        <v>0</v>
      </c>
      <c r="Z88" s="2">
        <f>Raw_schedule!Y86</f>
        <v>0</v>
      </c>
      <c r="AA88" s="2">
        <f>Raw_schedule!Z86</f>
        <v>0</v>
      </c>
      <c r="AB88" s="2">
        <f>Raw_schedule!AA86</f>
        <v>0</v>
      </c>
    </row>
    <row r="89" spans="1:28" x14ac:dyDescent="0.25">
      <c r="A89" s="42">
        <f>Raw_schedule!B87</f>
        <v>0</v>
      </c>
      <c r="B89" s="42">
        <f>Raw_schedule!A87</f>
        <v>0</v>
      </c>
      <c r="C89" s="2">
        <f>Raw_schedule!C87</f>
        <v>0</v>
      </c>
      <c r="D89" s="2"/>
      <c r="E89" s="2">
        <f>Raw_schedule!D87</f>
        <v>0</v>
      </c>
      <c r="F89" s="2">
        <f>Raw_schedule!E87</f>
        <v>0</v>
      </c>
      <c r="G89" s="2">
        <f>Raw_schedule!F87</f>
        <v>0</v>
      </c>
      <c r="H89" s="2">
        <f>Raw_schedule!G87</f>
        <v>0</v>
      </c>
      <c r="I89" s="2">
        <f>Raw_schedule!H87</f>
        <v>0</v>
      </c>
      <c r="J89" s="2">
        <f>Raw_schedule!I87</f>
        <v>0</v>
      </c>
      <c r="K89" s="2">
        <f>Raw_schedule!J87</f>
        <v>0</v>
      </c>
      <c r="L89" s="2">
        <f>Raw_schedule!K87</f>
        <v>0</v>
      </c>
      <c r="M89" s="2">
        <f>Raw_schedule!L87</f>
        <v>0</v>
      </c>
      <c r="N89" s="2">
        <f>Raw_schedule!M87</f>
        <v>0</v>
      </c>
      <c r="O89" s="2">
        <f>Raw_schedule!N87</f>
        <v>0</v>
      </c>
      <c r="P89" s="2">
        <f>Raw_schedule!O87</f>
        <v>0</v>
      </c>
      <c r="Q89" s="2">
        <f>Raw_schedule!P87</f>
        <v>0</v>
      </c>
      <c r="R89" s="2">
        <f>Raw_schedule!Q87</f>
        <v>0</v>
      </c>
      <c r="S89" s="2">
        <f>Raw_schedule!R87</f>
        <v>0</v>
      </c>
      <c r="T89" s="2">
        <f>Raw_schedule!S87</f>
        <v>0</v>
      </c>
      <c r="U89" s="2">
        <f>Raw_schedule!T87</f>
        <v>0</v>
      </c>
      <c r="V89" s="2">
        <f>Raw_schedule!U87</f>
        <v>0</v>
      </c>
      <c r="W89" s="2">
        <f>Raw_schedule!V87</f>
        <v>0</v>
      </c>
      <c r="X89" s="2">
        <f>Raw_schedule!W87</f>
        <v>0</v>
      </c>
      <c r="Y89" s="2">
        <f>Raw_schedule!X87</f>
        <v>0</v>
      </c>
      <c r="Z89" s="2">
        <f>Raw_schedule!Y87</f>
        <v>0</v>
      </c>
      <c r="AA89" s="2">
        <f>Raw_schedule!Z87</f>
        <v>0</v>
      </c>
      <c r="AB89" s="2">
        <f>Raw_schedule!AA87</f>
        <v>0</v>
      </c>
    </row>
    <row r="90" spans="1:28" x14ac:dyDescent="0.25">
      <c r="A90" s="42">
        <f>Raw_schedule!B88</f>
        <v>0</v>
      </c>
      <c r="B90" s="42">
        <f>Raw_schedule!A88</f>
        <v>0</v>
      </c>
      <c r="C90" s="2">
        <f>Raw_schedule!C88</f>
        <v>0</v>
      </c>
      <c r="D90" s="2"/>
      <c r="E90" s="2">
        <f>Raw_schedule!D88</f>
        <v>0</v>
      </c>
      <c r="F90" s="2">
        <f>Raw_schedule!E88</f>
        <v>0</v>
      </c>
      <c r="G90" s="2">
        <f>Raw_schedule!F88</f>
        <v>0</v>
      </c>
      <c r="H90" s="2">
        <f>Raw_schedule!G88</f>
        <v>0</v>
      </c>
      <c r="I90" s="2">
        <f>Raw_schedule!H88</f>
        <v>0</v>
      </c>
      <c r="J90" s="2">
        <f>Raw_schedule!I88</f>
        <v>0</v>
      </c>
      <c r="K90" s="2">
        <f>Raw_schedule!J88</f>
        <v>0</v>
      </c>
      <c r="L90" s="2">
        <f>Raw_schedule!K88</f>
        <v>0</v>
      </c>
      <c r="M90" s="2">
        <f>Raw_schedule!L88</f>
        <v>0</v>
      </c>
      <c r="N90" s="2">
        <f>Raw_schedule!M88</f>
        <v>0</v>
      </c>
      <c r="O90" s="2">
        <f>Raw_schedule!N88</f>
        <v>0</v>
      </c>
      <c r="P90" s="2">
        <f>Raw_schedule!O88</f>
        <v>0</v>
      </c>
      <c r="Q90" s="2">
        <f>Raw_schedule!P88</f>
        <v>0</v>
      </c>
      <c r="R90" s="2">
        <f>Raw_schedule!Q88</f>
        <v>0</v>
      </c>
      <c r="S90" s="2">
        <f>Raw_schedule!R88</f>
        <v>0</v>
      </c>
      <c r="T90" s="2">
        <f>Raw_schedule!S88</f>
        <v>0</v>
      </c>
      <c r="U90" s="2">
        <f>Raw_schedule!T88</f>
        <v>0</v>
      </c>
      <c r="V90" s="2">
        <f>Raw_schedule!U88</f>
        <v>0</v>
      </c>
      <c r="W90" s="2">
        <f>Raw_schedule!V88</f>
        <v>0</v>
      </c>
      <c r="X90" s="2">
        <f>Raw_schedule!W88</f>
        <v>0</v>
      </c>
      <c r="Y90" s="2">
        <f>Raw_schedule!X88</f>
        <v>0</v>
      </c>
      <c r="Z90" s="2">
        <f>Raw_schedule!Y88</f>
        <v>0</v>
      </c>
      <c r="AA90" s="2">
        <f>Raw_schedule!Z88</f>
        <v>0</v>
      </c>
      <c r="AB90" s="2">
        <f>Raw_schedule!AA88</f>
        <v>0</v>
      </c>
    </row>
    <row r="91" spans="1:28" x14ac:dyDescent="0.25">
      <c r="A91" s="42">
        <f>Raw_schedule!B89</f>
        <v>0</v>
      </c>
      <c r="B91" s="42">
        <f>Raw_schedule!A89</f>
        <v>0</v>
      </c>
      <c r="C91" s="2">
        <f>Raw_schedule!C89</f>
        <v>0</v>
      </c>
      <c r="D91" s="2"/>
      <c r="E91" s="2">
        <f>Raw_schedule!D89</f>
        <v>0</v>
      </c>
      <c r="F91" s="2">
        <f>Raw_schedule!E89</f>
        <v>0</v>
      </c>
      <c r="G91" s="2">
        <f>Raw_schedule!F89</f>
        <v>0</v>
      </c>
      <c r="H91" s="2">
        <f>Raw_schedule!G89</f>
        <v>0</v>
      </c>
      <c r="I91" s="2">
        <f>Raw_schedule!H89</f>
        <v>0</v>
      </c>
      <c r="J91" s="2">
        <f>Raw_schedule!I89</f>
        <v>0</v>
      </c>
      <c r="K91" s="2">
        <f>Raw_schedule!J89</f>
        <v>0</v>
      </c>
      <c r="L91" s="2">
        <f>Raw_schedule!K89</f>
        <v>0</v>
      </c>
      <c r="M91" s="2">
        <f>Raw_schedule!L89</f>
        <v>0</v>
      </c>
      <c r="N91" s="2">
        <f>Raw_schedule!M89</f>
        <v>0</v>
      </c>
      <c r="O91" s="2">
        <f>Raw_schedule!N89</f>
        <v>0</v>
      </c>
      <c r="P91" s="2">
        <f>Raw_schedule!O89</f>
        <v>0</v>
      </c>
      <c r="Q91" s="2">
        <f>Raw_schedule!P89</f>
        <v>0</v>
      </c>
      <c r="R91" s="2">
        <f>Raw_schedule!Q89</f>
        <v>0</v>
      </c>
      <c r="S91" s="2">
        <f>Raw_schedule!R89</f>
        <v>0</v>
      </c>
      <c r="T91" s="2">
        <f>Raw_schedule!S89</f>
        <v>0</v>
      </c>
      <c r="U91" s="2">
        <f>Raw_schedule!T89</f>
        <v>0</v>
      </c>
      <c r="V91" s="2">
        <f>Raw_schedule!U89</f>
        <v>0</v>
      </c>
      <c r="W91" s="2">
        <f>Raw_schedule!V89</f>
        <v>0</v>
      </c>
      <c r="X91" s="2">
        <f>Raw_schedule!W89</f>
        <v>0</v>
      </c>
      <c r="Y91" s="2">
        <f>Raw_schedule!X89</f>
        <v>0</v>
      </c>
      <c r="Z91" s="2">
        <f>Raw_schedule!Y89</f>
        <v>0</v>
      </c>
      <c r="AA91" s="2">
        <f>Raw_schedule!Z89</f>
        <v>0</v>
      </c>
      <c r="AB91" s="2">
        <f>Raw_schedule!AA89</f>
        <v>0</v>
      </c>
    </row>
    <row r="92" spans="1:28" x14ac:dyDescent="0.25">
      <c r="A92" s="42">
        <f>Raw_schedule!B90</f>
        <v>0</v>
      </c>
      <c r="B92" s="42">
        <f>Raw_schedule!A90</f>
        <v>0</v>
      </c>
      <c r="C92" s="2">
        <f>Raw_schedule!C90</f>
        <v>0</v>
      </c>
      <c r="D92" s="2"/>
      <c r="E92" s="2">
        <f>Raw_schedule!D90</f>
        <v>0</v>
      </c>
      <c r="F92" s="2">
        <f>Raw_schedule!E90</f>
        <v>0</v>
      </c>
      <c r="G92" s="2">
        <f>Raw_schedule!F90</f>
        <v>0</v>
      </c>
      <c r="H92" s="2">
        <f>Raw_schedule!G90</f>
        <v>0</v>
      </c>
      <c r="I92" s="2">
        <f>Raw_schedule!H90</f>
        <v>0</v>
      </c>
      <c r="J92" s="2">
        <f>Raw_schedule!I90</f>
        <v>0</v>
      </c>
      <c r="K92" s="2">
        <f>Raw_schedule!J90</f>
        <v>0</v>
      </c>
      <c r="L92" s="2">
        <f>Raw_schedule!K90</f>
        <v>0</v>
      </c>
      <c r="M92" s="2">
        <f>Raw_schedule!L90</f>
        <v>0</v>
      </c>
      <c r="N92" s="2">
        <f>Raw_schedule!M90</f>
        <v>0</v>
      </c>
      <c r="O92" s="2">
        <f>Raw_schedule!N90</f>
        <v>0</v>
      </c>
      <c r="P92" s="2">
        <f>Raw_schedule!O90</f>
        <v>0</v>
      </c>
      <c r="Q92" s="2">
        <f>Raw_schedule!P90</f>
        <v>0</v>
      </c>
      <c r="R92" s="2">
        <f>Raw_schedule!Q90</f>
        <v>0</v>
      </c>
      <c r="S92" s="2">
        <f>Raw_schedule!R90</f>
        <v>0</v>
      </c>
      <c r="T92" s="2">
        <f>Raw_schedule!S90</f>
        <v>0</v>
      </c>
      <c r="U92" s="2">
        <f>Raw_schedule!T90</f>
        <v>0</v>
      </c>
      <c r="V92" s="2">
        <f>Raw_schedule!U90</f>
        <v>0</v>
      </c>
      <c r="W92" s="2">
        <f>Raw_schedule!V90</f>
        <v>0</v>
      </c>
      <c r="X92" s="2">
        <f>Raw_schedule!W90</f>
        <v>0</v>
      </c>
      <c r="Y92" s="2">
        <f>Raw_schedule!X90</f>
        <v>0</v>
      </c>
      <c r="Z92" s="2">
        <f>Raw_schedule!Y90</f>
        <v>0</v>
      </c>
      <c r="AA92" s="2">
        <f>Raw_schedule!Z90</f>
        <v>0</v>
      </c>
      <c r="AB92" s="2">
        <f>Raw_schedule!AA90</f>
        <v>0</v>
      </c>
    </row>
    <row r="93" spans="1:28" x14ac:dyDescent="0.25">
      <c r="A93" s="42">
        <f>Raw_schedule!B91</f>
        <v>0</v>
      </c>
      <c r="B93" s="42">
        <f>Raw_schedule!A91</f>
        <v>0</v>
      </c>
      <c r="C93" s="2">
        <f>Raw_schedule!C91</f>
        <v>0</v>
      </c>
      <c r="D93" s="2"/>
      <c r="E93" s="2">
        <f>Raw_schedule!D91</f>
        <v>0</v>
      </c>
      <c r="F93" s="2">
        <f>Raw_schedule!E91</f>
        <v>0</v>
      </c>
      <c r="G93" s="2">
        <f>Raw_schedule!F91</f>
        <v>0</v>
      </c>
      <c r="H93" s="2">
        <f>Raw_schedule!G91</f>
        <v>0</v>
      </c>
      <c r="I93" s="2">
        <f>Raw_schedule!H91</f>
        <v>0</v>
      </c>
      <c r="J93" s="2">
        <f>Raw_schedule!I91</f>
        <v>0</v>
      </c>
      <c r="K93" s="2">
        <f>Raw_schedule!J91</f>
        <v>0</v>
      </c>
      <c r="L93" s="2">
        <f>Raw_schedule!K91</f>
        <v>0</v>
      </c>
      <c r="M93" s="2">
        <f>Raw_schedule!L91</f>
        <v>0</v>
      </c>
      <c r="N93" s="2">
        <f>Raw_schedule!M91</f>
        <v>0</v>
      </c>
      <c r="O93" s="2">
        <f>Raw_schedule!N91</f>
        <v>0</v>
      </c>
      <c r="P93" s="2">
        <f>Raw_schedule!O91</f>
        <v>0</v>
      </c>
      <c r="Q93" s="2">
        <f>Raw_schedule!P91</f>
        <v>0</v>
      </c>
      <c r="R93" s="2">
        <f>Raw_schedule!Q91</f>
        <v>0</v>
      </c>
      <c r="S93" s="2">
        <f>Raw_schedule!R91</f>
        <v>0</v>
      </c>
      <c r="T93" s="2">
        <f>Raw_schedule!S91</f>
        <v>0</v>
      </c>
      <c r="U93" s="2">
        <f>Raw_schedule!T91</f>
        <v>0</v>
      </c>
      <c r="V93" s="2">
        <f>Raw_schedule!U91</f>
        <v>0</v>
      </c>
      <c r="W93" s="2">
        <f>Raw_schedule!V91</f>
        <v>0</v>
      </c>
      <c r="X93" s="2">
        <f>Raw_schedule!W91</f>
        <v>0</v>
      </c>
      <c r="Y93" s="2">
        <f>Raw_schedule!X91</f>
        <v>0</v>
      </c>
      <c r="Z93" s="2">
        <f>Raw_schedule!Y91</f>
        <v>0</v>
      </c>
      <c r="AA93" s="2">
        <f>Raw_schedule!Z91</f>
        <v>0</v>
      </c>
      <c r="AB93" s="2">
        <f>Raw_schedule!AA91</f>
        <v>0</v>
      </c>
    </row>
    <row r="94" spans="1:28" x14ac:dyDescent="0.25">
      <c r="A94" s="42">
        <f>Raw_schedule!B92</f>
        <v>0</v>
      </c>
      <c r="B94" s="42">
        <f>Raw_schedule!A92</f>
        <v>0</v>
      </c>
      <c r="C94" s="2">
        <f>Raw_schedule!C92</f>
        <v>0</v>
      </c>
      <c r="D94" s="2"/>
      <c r="E94" s="2">
        <f>Raw_schedule!D92</f>
        <v>0</v>
      </c>
      <c r="F94" s="2">
        <f>Raw_schedule!E92</f>
        <v>0</v>
      </c>
      <c r="G94" s="2">
        <f>Raw_schedule!F92</f>
        <v>0</v>
      </c>
      <c r="H94" s="2">
        <f>Raw_schedule!G92</f>
        <v>0</v>
      </c>
      <c r="I94" s="2">
        <f>Raw_schedule!H92</f>
        <v>0</v>
      </c>
      <c r="J94" s="2">
        <f>Raw_schedule!I92</f>
        <v>0</v>
      </c>
      <c r="K94" s="2">
        <f>Raw_schedule!J92</f>
        <v>0</v>
      </c>
      <c r="L94" s="2">
        <f>Raw_schedule!K92</f>
        <v>0</v>
      </c>
      <c r="M94" s="2">
        <f>Raw_schedule!L92</f>
        <v>0</v>
      </c>
      <c r="N94" s="2">
        <f>Raw_schedule!M92</f>
        <v>0</v>
      </c>
      <c r="O94" s="2">
        <f>Raw_schedule!N92</f>
        <v>0</v>
      </c>
      <c r="P94" s="2">
        <f>Raw_schedule!O92</f>
        <v>0</v>
      </c>
      <c r="Q94" s="2">
        <f>Raw_schedule!P92</f>
        <v>0</v>
      </c>
      <c r="R94" s="2">
        <f>Raw_schedule!Q92</f>
        <v>0</v>
      </c>
      <c r="S94" s="2">
        <f>Raw_schedule!R92</f>
        <v>0</v>
      </c>
      <c r="T94" s="2">
        <f>Raw_schedule!S92</f>
        <v>0</v>
      </c>
      <c r="U94" s="2">
        <f>Raw_schedule!T92</f>
        <v>0</v>
      </c>
      <c r="V94" s="2">
        <f>Raw_schedule!U92</f>
        <v>0</v>
      </c>
      <c r="W94" s="2">
        <f>Raw_schedule!V92</f>
        <v>0</v>
      </c>
      <c r="X94" s="2">
        <f>Raw_schedule!W92</f>
        <v>0</v>
      </c>
      <c r="Y94" s="2">
        <f>Raw_schedule!X92</f>
        <v>0</v>
      </c>
      <c r="Z94" s="2">
        <f>Raw_schedule!Y92</f>
        <v>0</v>
      </c>
      <c r="AA94" s="2">
        <f>Raw_schedule!Z92</f>
        <v>0</v>
      </c>
      <c r="AB94" s="2">
        <f>Raw_schedule!AA92</f>
        <v>0</v>
      </c>
    </row>
    <row r="95" spans="1:28" x14ac:dyDescent="0.25">
      <c r="A95" s="42">
        <f>Raw_schedule!B93</f>
        <v>0</v>
      </c>
      <c r="B95" s="42">
        <f>Raw_schedule!A93</f>
        <v>0</v>
      </c>
      <c r="C95" s="2">
        <f>Raw_schedule!C93</f>
        <v>0</v>
      </c>
      <c r="D95" s="2"/>
      <c r="E95" s="2">
        <f>Raw_schedule!D93</f>
        <v>0</v>
      </c>
      <c r="F95" s="2">
        <f>Raw_schedule!E93</f>
        <v>0</v>
      </c>
      <c r="G95" s="2">
        <f>Raw_schedule!F93</f>
        <v>0</v>
      </c>
      <c r="H95" s="2">
        <f>Raw_schedule!G93</f>
        <v>0</v>
      </c>
      <c r="I95" s="2">
        <f>Raw_schedule!H93</f>
        <v>0</v>
      </c>
      <c r="J95" s="2">
        <f>Raw_schedule!I93</f>
        <v>0</v>
      </c>
      <c r="K95" s="2">
        <f>Raw_schedule!J93</f>
        <v>0</v>
      </c>
      <c r="L95" s="2">
        <f>Raw_schedule!K93</f>
        <v>0</v>
      </c>
      <c r="M95" s="2">
        <f>Raw_schedule!L93</f>
        <v>0</v>
      </c>
      <c r="N95" s="2">
        <f>Raw_schedule!M93</f>
        <v>0</v>
      </c>
      <c r="O95" s="2">
        <f>Raw_schedule!N93</f>
        <v>0</v>
      </c>
      <c r="P95" s="2">
        <f>Raw_schedule!O93</f>
        <v>0</v>
      </c>
      <c r="Q95" s="2">
        <f>Raw_schedule!P93</f>
        <v>0</v>
      </c>
      <c r="R95" s="2">
        <f>Raw_schedule!Q93</f>
        <v>0</v>
      </c>
      <c r="S95" s="2">
        <f>Raw_schedule!R93</f>
        <v>0</v>
      </c>
      <c r="T95" s="2">
        <f>Raw_schedule!S93</f>
        <v>0</v>
      </c>
      <c r="U95" s="2">
        <f>Raw_schedule!T93</f>
        <v>0</v>
      </c>
      <c r="V95" s="2">
        <f>Raw_schedule!U93</f>
        <v>0</v>
      </c>
      <c r="W95" s="2">
        <f>Raw_schedule!V93</f>
        <v>0</v>
      </c>
      <c r="X95" s="2">
        <f>Raw_schedule!W93</f>
        <v>0</v>
      </c>
      <c r="Y95" s="2">
        <f>Raw_schedule!X93</f>
        <v>0</v>
      </c>
      <c r="Z95" s="2">
        <f>Raw_schedule!Y93</f>
        <v>0</v>
      </c>
      <c r="AA95" s="2">
        <f>Raw_schedule!Z93</f>
        <v>0</v>
      </c>
      <c r="AB95" s="2">
        <f>Raw_schedule!AA93</f>
        <v>0</v>
      </c>
    </row>
    <row r="96" spans="1:28" x14ac:dyDescent="0.25">
      <c r="A96" s="42">
        <f>Raw_schedule!B94</f>
        <v>0</v>
      </c>
      <c r="B96" s="42">
        <f>Raw_schedule!A94</f>
        <v>0</v>
      </c>
      <c r="C96" s="2">
        <f>Raw_schedule!C94</f>
        <v>0</v>
      </c>
      <c r="D96" s="2"/>
      <c r="E96" s="2">
        <f>Raw_schedule!D94</f>
        <v>0</v>
      </c>
      <c r="F96" s="2">
        <f>Raw_schedule!E94</f>
        <v>0</v>
      </c>
      <c r="G96" s="2">
        <f>Raw_schedule!F94</f>
        <v>0</v>
      </c>
      <c r="H96" s="2">
        <f>Raw_schedule!G94</f>
        <v>0</v>
      </c>
      <c r="I96" s="2">
        <f>Raw_schedule!H94</f>
        <v>0</v>
      </c>
      <c r="J96" s="2">
        <f>Raw_schedule!I94</f>
        <v>0</v>
      </c>
      <c r="K96" s="2">
        <f>Raw_schedule!J94</f>
        <v>0</v>
      </c>
      <c r="L96" s="2">
        <f>Raw_schedule!K94</f>
        <v>0</v>
      </c>
      <c r="M96" s="2">
        <f>Raw_schedule!L94</f>
        <v>0</v>
      </c>
      <c r="N96" s="2">
        <f>Raw_schedule!M94</f>
        <v>0</v>
      </c>
      <c r="O96" s="2">
        <f>Raw_schedule!N94</f>
        <v>0</v>
      </c>
      <c r="P96" s="2">
        <f>Raw_schedule!O94</f>
        <v>0</v>
      </c>
      <c r="Q96" s="2">
        <f>Raw_schedule!P94</f>
        <v>0</v>
      </c>
      <c r="R96" s="2">
        <f>Raw_schedule!Q94</f>
        <v>0</v>
      </c>
      <c r="S96" s="2">
        <f>Raw_schedule!R94</f>
        <v>0</v>
      </c>
      <c r="T96" s="2">
        <f>Raw_schedule!S94</f>
        <v>0</v>
      </c>
      <c r="U96" s="2">
        <f>Raw_schedule!T94</f>
        <v>0</v>
      </c>
      <c r="V96" s="2">
        <f>Raw_schedule!U94</f>
        <v>0</v>
      </c>
      <c r="W96" s="2">
        <f>Raw_schedule!V94</f>
        <v>0</v>
      </c>
      <c r="X96" s="2">
        <f>Raw_schedule!W94</f>
        <v>0</v>
      </c>
      <c r="Y96" s="2">
        <f>Raw_schedule!X94</f>
        <v>0</v>
      </c>
      <c r="Z96" s="2">
        <f>Raw_schedule!Y94</f>
        <v>0</v>
      </c>
      <c r="AA96" s="2">
        <f>Raw_schedule!Z94</f>
        <v>0</v>
      </c>
      <c r="AB96" s="2">
        <f>Raw_schedule!AA94</f>
        <v>0</v>
      </c>
    </row>
    <row r="97" spans="1:28" x14ac:dyDescent="0.25">
      <c r="A97" s="42">
        <f>Raw_schedule!B95</f>
        <v>0</v>
      </c>
      <c r="B97" s="42">
        <f>Raw_schedule!A95</f>
        <v>0</v>
      </c>
      <c r="C97" s="2">
        <f>Raw_schedule!C95</f>
        <v>0</v>
      </c>
      <c r="D97" s="2"/>
      <c r="E97" s="2">
        <f>Raw_schedule!D95</f>
        <v>0</v>
      </c>
      <c r="F97" s="2">
        <f>Raw_schedule!E95</f>
        <v>0</v>
      </c>
      <c r="G97" s="2">
        <f>Raw_schedule!F95</f>
        <v>0</v>
      </c>
      <c r="H97" s="2">
        <f>Raw_schedule!G95</f>
        <v>0</v>
      </c>
      <c r="I97" s="2">
        <f>Raw_schedule!H95</f>
        <v>0</v>
      </c>
      <c r="J97" s="2">
        <f>Raw_schedule!I95</f>
        <v>0</v>
      </c>
      <c r="K97" s="2">
        <f>Raw_schedule!J95</f>
        <v>0</v>
      </c>
      <c r="L97" s="2">
        <f>Raw_schedule!K95</f>
        <v>0</v>
      </c>
      <c r="M97" s="2">
        <f>Raw_schedule!L95</f>
        <v>0</v>
      </c>
      <c r="N97" s="2">
        <f>Raw_schedule!M95</f>
        <v>0</v>
      </c>
      <c r="O97" s="2">
        <f>Raw_schedule!N95</f>
        <v>0</v>
      </c>
      <c r="P97" s="2">
        <f>Raw_schedule!O95</f>
        <v>0</v>
      </c>
      <c r="Q97" s="2">
        <f>Raw_schedule!P95</f>
        <v>0</v>
      </c>
      <c r="R97" s="2">
        <f>Raw_schedule!Q95</f>
        <v>0</v>
      </c>
      <c r="S97" s="2">
        <f>Raw_schedule!R95</f>
        <v>0</v>
      </c>
      <c r="T97" s="2">
        <f>Raw_schedule!S95</f>
        <v>0</v>
      </c>
      <c r="U97" s="2">
        <f>Raw_schedule!T95</f>
        <v>0</v>
      </c>
      <c r="V97" s="2">
        <f>Raw_schedule!U95</f>
        <v>0</v>
      </c>
      <c r="W97" s="2">
        <f>Raw_schedule!V95</f>
        <v>0</v>
      </c>
      <c r="X97" s="2">
        <f>Raw_schedule!W95</f>
        <v>0</v>
      </c>
      <c r="Y97" s="2">
        <f>Raw_schedule!X95</f>
        <v>0</v>
      </c>
      <c r="Z97" s="2">
        <f>Raw_schedule!Y95</f>
        <v>0</v>
      </c>
      <c r="AA97" s="2">
        <f>Raw_schedule!Z95</f>
        <v>0</v>
      </c>
      <c r="AB97" s="2">
        <f>Raw_schedule!AA95</f>
        <v>0</v>
      </c>
    </row>
    <row r="98" spans="1:28" x14ac:dyDescent="0.25">
      <c r="A98" s="42">
        <f>Raw_schedule!B96</f>
        <v>0</v>
      </c>
      <c r="B98" s="42">
        <f>Raw_schedule!A96</f>
        <v>0</v>
      </c>
      <c r="C98" s="2">
        <f>Raw_schedule!C96</f>
        <v>0</v>
      </c>
      <c r="D98" s="2"/>
      <c r="E98" s="2">
        <f>Raw_schedule!D96</f>
        <v>0</v>
      </c>
      <c r="F98" s="2">
        <f>Raw_schedule!E96</f>
        <v>0</v>
      </c>
      <c r="G98" s="2">
        <f>Raw_schedule!F96</f>
        <v>0</v>
      </c>
      <c r="H98" s="2">
        <f>Raw_schedule!G96</f>
        <v>0</v>
      </c>
      <c r="I98" s="2">
        <f>Raw_schedule!H96</f>
        <v>0</v>
      </c>
      <c r="J98" s="2">
        <f>Raw_schedule!I96</f>
        <v>0</v>
      </c>
      <c r="K98" s="2">
        <f>Raw_schedule!J96</f>
        <v>0</v>
      </c>
      <c r="L98" s="2">
        <f>Raw_schedule!K96</f>
        <v>0</v>
      </c>
      <c r="M98" s="2">
        <f>Raw_schedule!L96</f>
        <v>0</v>
      </c>
      <c r="N98" s="2">
        <f>Raw_schedule!M96</f>
        <v>0</v>
      </c>
      <c r="O98" s="2">
        <f>Raw_schedule!N96</f>
        <v>0</v>
      </c>
      <c r="P98" s="2">
        <f>Raw_schedule!O96</f>
        <v>0</v>
      </c>
      <c r="Q98" s="2">
        <f>Raw_schedule!P96</f>
        <v>0</v>
      </c>
      <c r="R98" s="2">
        <f>Raw_schedule!Q96</f>
        <v>0</v>
      </c>
      <c r="S98" s="2">
        <f>Raw_schedule!R96</f>
        <v>0</v>
      </c>
      <c r="T98" s="2">
        <f>Raw_schedule!S96</f>
        <v>0</v>
      </c>
      <c r="U98" s="2">
        <f>Raw_schedule!T96</f>
        <v>0</v>
      </c>
      <c r="V98" s="2">
        <f>Raw_schedule!U96</f>
        <v>0</v>
      </c>
      <c r="W98" s="2">
        <f>Raw_schedule!V96</f>
        <v>0</v>
      </c>
      <c r="X98" s="2">
        <f>Raw_schedule!W96</f>
        <v>0</v>
      </c>
      <c r="Y98" s="2">
        <f>Raw_schedule!X96</f>
        <v>0</v>
      </c>
      <c r="Z98" s="2">
        <f>Raw_schedule!Y96</f>
        <v>0</v>
      </c>
      <c r="AA98" s="2">
        <f>Raw_schedule!Z96</f>
        <v>0</v>
      </c>
      <c r="AB98" s="2">
        <f>Raw_schedule!AA96</f>
        <v>0</v>
      </c>
    </row>
    <row r="99" spans="1:28" x14ac:dyDescent="0.25">
      <c r="A99" s="42">
        <f>Raw_schedule!B97</f>
        <v>0</v>
      </c>
      <c r="B99" s="42">
        <f>Raw_schedule!A97</f>
        <v>0</v>
      </c>
      <c r="C99" s="2">
        <f>Raw_schedule!C97</f>
        <v>0</v>
      </c>
      <c r="D99" s="2"/>
      <c r="E99" s="2">
        <f>Raw_schedule!D97</f>
        <v>0</v>
      </c>
      <c r="F99" s="2">
        <f>Raw_schedule!E97</f>
        <v>0</v>
      </c>
      <c r="G99" s="2">
        <f>Raw_schedule!F97</f>
        <v>0</v>
      </c>
      <c r="H99" s="2">
        <f>Raw_schedule!G97</f>
        <v>0</v>
      </c>
      <c r="I99" s="2">
        <f>Raw_schedule!H97</f>
        <v>0</v>
      </c>
      <c r="J99" s="2">
        <f>Raw_schedule!I97</f>
        <v>0</v>
      </c>
      <c r="K99" s="2">
        <f>Raw_schedule!J97</f>
        <v>0</v>
      </c>
      <c r="L99" s="2">
        <f>Raw_schedule!K97</f>
        <v>0</v>
      </c>
      <c r="M99" s="2">
        <f>Raw_schedule!L97</f>
        <v>0</v>
      </c>
      <c r="N99" s="2">
        <f>Raw_schedule!M97</f>
        <v>0</v>
      </c>
      <c r="O99" s="2">
        <f>Raw_schedule!N97</f>
        <v>0</v>
      </c>
      <c r="P99" s="2">
        <f>Raw_schedule!O97</f>
        <v>0</v>
      </c>
      <c r="Q99" s="2">
        <f>Raw_schedule!P97</f>
        <v>0</v>
      </c>
      <c r="R99" s="2">
        <f>Raw_schedule!Q97</f>
        <v>0</v>
      </c>
      <c r="S99" s="2">
        <f>Raw_schedule!R97</f>
        <v>0</v>
      </c>
      <c r="T99" s="2">
        <f>Raw_schedule!S97</f>
        <v>0</v>
      </c>
      <c r="U99" s="2">
        <f>Raw_schedule!T97</f>
        <v>0</v>
      </c>
      <c r="V99" s="2">
        <f>Raw_schedule!U97</f>
        <v>0</v>
      </c>
      <c r="W99" s="2">
        <f>Raw_schedule!V97</f>
        <v>0</v>
      </c>
      <c r="X99" s="2">
        <f>Raw_schedule!W97</f>
        <v>0</v>
      </c>
      <c r="Y99" s="2">
        <f>Raw_schedule!X97</f>
        <v>0</v>
      </c>
      <c r="Z99" s="2">
        <f>Raw_schedule!Y97</f>
        <v>0</v>
      </c>
      <c r="AA99" s="2">
        <f>Raw_schedule!Z97</f>
        <v>0</v>
      </c>
      <c r="AB99" s="2">
        <f>Raw_schedule!AA97</f>
        <v>0</v>
      </c>
    </row>
    <row r="100" spans="1:28" x14ac:dyDescent="0.25">
      <c r="A100" s="42">
        <f>Raw_schedule!B98</f>
        <v>0</v>
      </c>
      <c r="B100" s="42">
        <f>Raw_schedule!A98</f>
        <v>0</v>
      </c>
      <c r="C100" s="2">
        <f>Raw_schedule!C98</f>
        <v>0</v>
      </c>
      <c r="D100" s="2"/>
      <c r="E100" s="2">
        <f>Raw_schedule!D98</f>
        <v>0</v>
      </c>
      <c r="F100" s="2">
        <f>Raw_schedule!E98</f>
        <v>0</v>
      </c>
      <c r="G100" s="2">
        <f>Raw_schedule!F98</f>
        <v>0</v>
      </c>
      <c r="H100" s="2">
        <f>Raw_schedule!G98</f>
        <v>0</v>
      </c>
      <c r="I100" s="2">
        <f>Raw_schedule!H98</f>
        <v>0</v>
      </c>
      <c r="J100" s="2">
        <f>Raw_schedule!I98</f>
        <v>0</v>
      </c>
      <c r="K100" s="2">
        <f>Raw_schedule!J98</f>
        <v>0</v>
      </c>
      <c r="L100" s="2">
        <f>Raw_schedule!K98</f>
        <v>0</v>
      </c>
      <c r="M100" s="2">
        <f>Raw_schedule!L98</f>
        <v>0</v>
      </c>
      <c r="N100" s="2">
        <f>Raw_schedule!M98</f>
        <v>0</v>
      </c>
      <c r="O100" s="2">
        <f>Raw_schedule!N98</f>
        <v>0</v>
      </c>
      <c r="P100" s="2">
        <f>Raw_schedule!O98</f>
        <v>0</v>
      </c>
      <c r="Q100" s="2">
        <f>Raw_schedule!P98</f>
        <v>0</v>
      </c>
      <c r="R100" s="2">
        <f>Raw_schedule!Q98</f>
        <v>0</v>
      </c>
      <c r="S100" s="2">
        <f>Raw_schedule!R98</f>
        <v>0</v>
      </c>
      <c r="T100" s="2">
        <f>Raw_schedule!S98</f>
        <v>0</v>
      </c>
      <c r="U100" s="2">
        <f>Raw_schedule!T98</f>
        <v>0</v>
      </c>
      <c r="V100" s="2">
        <f>Raw_schedule!U98</f>
        <v>0</v>
      </c>
      <c r="W100" s="2">
        <f>Raw_schedule!V98</f>
        <v>0</v>
      </c>
      <c r="X100" s="2">
        <f>Raw_schedule!W98</f>
        <v>0</v>
      </c>
      <c r="Y100" s="2">
        <f>Raw_schedule!X98</f>
        <v>0</v>
      </c>
      <c r="Z100" s="2">
        <f>Raw_schedule!Y98</f>
        <v>0</v>
      </c>
      <c r="AA100" s="2">
        <f>Raw_schedule!Z98</f>
        <v>0</v>
      </c>
      <c r="AB100" s="2">
        <f>Raw_schedule!AA98</f>
        <v>0</v>
      </c>
    </row>
    <row r="101" spans="1:28" x14ac:dyDescent="0.25">
      <c r="A101" s="42">
        <f>Raw_schedule!B99</f>
        <v>0</v>
      </c>
      <c r="B101" s="42">
        <f>Raw_schedule!A99</f>
        <v>0</v>
      </c>
      <c r="C101" s="2">
        <f>Raw_schedule!C99</f>
        <v>0</v>
      </c>
      <c r="D101" s="2"/>
      <c r="E101" s="2">
        <f>Raw_schedule!D99</f>
        <v>0</v>
      </c>
      <c r="F101" s="2">
        <f>Raw_schedule!E99</f>
        <v>0</v>
      </c>
      <c r="G101" s="2">
        <f>Raw_schedule!F99</f>
        <v>0</v>
      </c>
      <c r="H101" s="2">
        <f>Raw_schedule!G99</f>
        <v>0</v>
      </c>
      <c r="I101" s="2">
        <f>Raw_schedule!H99</f>
        <v>0</v>
      </c>
      <c r="J101" s="2">
        <f>Raw_schedule!I99</f>
        <v>0</v>
      </c>
      <c r="K101" s="2">
        <f>Raw_schedule!J99</f>
        <v>0</v>
      </c>
      <c r="L101" s="2">
        <f>Raw_schedule!K99</f>
        <v>0</v>
      </c>
      <c r="M101" s="2">
        <f>Raw_schedule!L99</f>
        <v>0</v>
      </c>
      <c r="N101" s="2">
        <f>Raw_schedule!M99</f>
        <v>0</v>
      </c>
      <c r="O101" s="2">
        <f>Raw_schedule!N99</f>
        <v>0</v>
      </c>
      <c r="P101" s="2">
        <f>Raw_schedule!O99</f>
        <v>0</v>
      </c>
      <c r="Q101" s="2">
        <f>Raw_schedule!P99</f>
        <v>0</v>
      </c>
      <c r="R101" s="2">
        <f>Raw_schedule!Q99</f>
        <v>0</v>
      </c>
      <c r="S101" s="2">
        <f>Raw_schedule!R99</f>
        <v>0</v>
      </c>
      <c r="T101" s="2">
        <f>Raw_schedule!S99</f>
        <v>0</v>
      </c>
      <c r="U101" s="2">
        <f>Raw_schedule!T99</f>
        <v>0</v>
      </c>
      <c r="V101" s="2">
        <f>Raw_schedule!U99</f>
        <v>0</v>
      </c>
      <c r="W101" s="2">
        <f>Raw_schedule!V99</f>
        <v>0</v>
      </c>
      <c r="X101" s="2">
        <f>Raw_schedule!W99</f>
        <v>0</v>
      </c>
      <c r="Y101" s="2">
        <f>Raw_schedule!X99</f>
        <v>0</v>
      </c>
      <c r="Z101" s="2">
        <f>Raw_schedule!Y99</f>
        <v>0</v>
      </c>
      <c r="AA101" s="2">
        <f>Raw_schedule!Z99</f>
        <v>0</v>
      </c>
      <c r="AB101" s="2">
        <f>Raw_schedule!AA99</f>
        <v>0</v>
      </c>
    </row>
    <row r="102" spans="1:28" x14ac:dyDescent="0.25">
      <c r="A102" s="42">
        <f>Raw_schedule!B100</f>
        <v>0</v>
      </c>
      <c r="B102" s="42">
        <f>Raw_schedule!A100</f>
        <v>0</v>
      </c>
      <c r="C102" s="2">
        <f>Raw_schedule!C100</f>
        <v>0</v>
      </c>
      <c r="D102" s="2"/>
      <c r="E102" s="2">
        <f>Raw_schedule!D100</f>
        <v>0</v>
      </c>
      <c r="F102" s="2">
        <f>Raw_schedule!E100</f>
        <v>0</v>
      </c>
      <c r="G102" s="2">
        <f>Raw_schedule!F100</f>
        <v>0</v>
      </c>
      <c r="H102" s="2">
        <f>Raw_schedule!G100</f>
        <v>0</v>
      </c>
      <c r="I102" s="2">
        <f>Raw_schedule!H100</f>
        <v>0</v>
      </c>
      <c r="J102" s="2">
        <f>Raw_schedule!I100</f>
        <v>0</v>
      </c>
      <c r="K102" s="2">
        <f>Raw_schedule!J100</f>
        <v>0</v>
      </c>
      <c r="L102" s="2">
        <f>Raw_schedule!K100</f>
        <v>0</v>
      </c>
      <c r="M102" s="2">
        <f>Raw_schedule!L100</f>
        <v>0</v>
      </c>
      <c r="N102" s="2">
        <f>Raw_schedule!M100</f>
        <v>0</v>
      </c>
      <c r="O102" s="2">
        <f>Raw_schedule!N100</f>
        <v>0</v>
      </c>
      <c r="P102" s="2">
        <f>Raw_schedule!O100</f>
        <v>0</v>
      </c>
      <c r="Q102" s="2">
        <f>Raw_schedule!P100</f>
        <v>0</v>
      </c>
      <c r="R102" s="2">
        <f>Raw_schedule!Q100</f>
        <v>0</v>
      </c>
      <c r="S102" s="2">
        <f>Raw_schedule!R100</f>
        <v>0</v>
      </c>
      <c r="T102" s="2">
        <f>Raw_schedule!S100</f>
        <v>0</v>
      </c>
      <c r="U102" s="2">
        <f>Raw_schedule!T100</f>
        <v>0</v>
      </c>
      <c r="V102" s="2">
        <f>Raw_schedule!U100</f>
        <v>0</v>
      </c>
      <c r="W102" s="2">
        <f>Raw_schedule!V100</f>
        <v>0</v>
      </c>
      <c r="X102" s="2">
        <f>Raw_schedule!W100</f>
        <v>0</v>
      </c>
      <c r="Y102" s="2">
        <f>Raw_schedule!X100</f>
        <v>0</v>
      </c>
      <c r="Z102" s="2">
        <f>Raw_schedule!Y100</f>
        <v>0</v>
      </c>
      <c r="AA102" s="2">
        <f>Raw_schedule!Z100</f>
        <v>0</v>
      </c>
      <c r="AB102" s="2">
        <f>Raw_schedule!AA100</f>
        <v>0</v>
      </c>
    </row>
    <row r="103" spans="1:28" x14ac:dyDescent="0.25">
      <c r="A103" s="42">
        <f>Raw_schedule!B101</f>
        <v>0</v>
      </c>
      <c r="B103" s="42">
        <f>Raw_schedule!A101</f>
        <v>0</v>
      </c>
      <c r="C103" s="2">
        <f>Raw_schedule!C101</f>
        <v>0</v>
      </c>
      <c r="D103" s="2"/>
      <c r="E103" s="2">
        <f>Raw_schedule!D101</f>
        <v>0</v>
      </c>
      <c r="F103" s="2">
        <f>Raw_schedule!E101</f>
        <v>0</v>
      </c>
      <c r="G103" s="2">
        <f>Raw_schedule!F101</f>
        <v>0</v>
      </c>
      <c r="H103" s="2">
        <f>Raw_schedule!G101</f>
        <v>0</v>
      </c>
      <c r="I103" s="2">
        <f>Raw_schedule!H101</f>
        <v>0</v>
      </c>
      <c r="J103" s="2">
        <f>Raw_schedule!I101</f>
        <v>0</v>
      </c>
      <c r="K103" s="2">
        <f>Raw_schedule!J101</f>
        <v>0</v>
      </c>
      <c r="L103" s="2">
        <f>Raw_schedule!K101</f>
        <v>0</v>
      </c>
      <c r="M103" s="2">
        <f>Raw_schedule!L101</f>
        <v>0</v>
      </c>
      <c r="N103" s="2">
        <f>Raw_schedule!M101</f>
        <v>0</v>
      </c>
      <c r="O103" s="2">
        <f>Raw_schedule!N101</f>
        <v>0</v>
      </c>
      <c r="P103" s="2">
        <f>Raw_schedule!O101</f>
        <v>0</v>
      </c>
      <c r="Q103" s="2">
        <f>Raw_schedule!P101</f>
        <v>0</v>
      </c>
      <c r="R103" s="2">
        <f>Raw_schedule!Q101</f>
        <v>0</v>
      </c>
      <c r="S103" s="2">
        <f>Raw_schedule!R101</f>
        <v>0</v>
      </c>
      <c r="T103" s="2">
        <f>Raw_schedule!S101</f>
        <v>0</v>
      </c>
      <c r="U103" s="2">
        <f>Raw_schedule!T101</f>
        <v>0</v>
      </c>
      <c r="V103" s="2">
        <f>Raw_schedule!U101</f>
        <v>0</v>
      </c>
      <c r="W103" s="2">
        <f>Raw_schedule!V101</f>
        <v>0</v>
      </c>
      <c r="X103" s="2">
        <f>Raw_schedule!W101</f>
        <v>0</v>
      </c>
      <c r="Y103" s="2">
        <f>Raw_schedule!X101</f>
        <v>0</v>
      </c>
      <c r="Z103" s="2">
        <f>Raw_schedule!Y101</f>
        <v>0</v>
      </c>
      <c r="AA103" s="2">
        <f>Raw_schedule!Z101</f>
        <v>0</v>
      </c>
      <c r="AB103" s="2">
        <f>Raw_schedule!AA101</f>
        <v>0</v>
      </c>
    </row>
    <row r="104" spans="1:28" x14ac:dyDescent="0.25">
      <c r="A104" s="42">
        <f>Raw_schedule!B102</f>
        <v>0</v>
      </c>
      <c r="B104" s="42">
        <f>Raw_schedule!A102</f>
        <v>0</v>
      </c>
      <c r="C104" s="2">
        <f>Raw_schedule!C102</f>
        <v>0</v>
      </c>
      <c r="D104" s="2"/>
      <c r="E104" s="2">
        <f>Raw_schedule!D102</f>
        <v>0</v>
      </c>
      <c r="F104" s="2">
        <f>Raw_schedule!E102</f>
        <v>0</v>
      </c>
      <c r="G104" s="2">
        <f>Raw_schedule!F102</f>
        <v>0</v>
      </c>
      <c r="H104" s="2">
        <f>Raw_schedule!G102</f>
        <v>0</v>
      </c>
      <c r="I104" s="2">
        <f>Raw_schedule!H102</f>
        <v>0</v>
      </c>
      <c r="J104" s="2">
        <f>Raw_schedule!I102</f>
        <v>0</v>
      </c>
      <c r="K104" s="2">
        <f>Raw_schedule!J102</f>
        <v>0</v>
      </c>
      <c r="L104" s="2">
        <f>Raw_schedule!K102</f>
        <v>0</v>
      </c>
      <c r="M104" s="2">
        <f>Raw_schedule!L102</f>
        <v>0</v>
      </c>
      <c r="N104" s="2">
        <f>Raw_schedule!M102</f>
        <v>0</v>
      </c>
      <c r="O104" s="2">
        <f>Raw_schedule!N102</f>
        <v>0</v>
      </c>
      <c r="P104" s="2">
        <f>Raw_schedule!O102</f>
        <v>0</v>
      </c>
      <c r="Q104" s="2">
        <f>Raw_schedule!P102</f>
        <v>0</v>
      </c>
      <c r="R104" s="2">
        <f>Raw_schedule!Q102</f>
        <v>0</v>
      </c>
      <c r="S104" s="2">
        <f>Raw_schedule!R102</f>
        <v>0</v>
      </c>
      <c r="T104" s="2">
        <f>Raw_schedule!S102</f>
        <v>0</v>
      </c>
      <c r="U104" s="2">
        <f>Raw_schedule!T102</f>
        <v>0</v>
      </c>
      <c r="V104" s="2">
        <f>Raw_schedule!U102</f>
        <v>0</v>
      </c>
      <c r="W104" s="2">
        <f>Raw_schedule!V102</f>
        <v>0</v>
      </c>
      <c r="X104" s="2">
        <f>Raw_schedule!W102</f>
        <v>0</v>
      </c>
      <c r="Y104" s="2">
        <f>Raw_schedule!X102</f>
        <v>0</v>
      </c>
      <c r="Z104" s="2">
        <f>Raw_schedule!Y102</f>
        <v>0</v>
      </c>
      <c r="AA104" s="2">
        <f>Raw_schedule!Z102</f>
        <v>0</v>
      </c>
      <c r="AB104" s="2">
        <f>Raw_schedule!AA102</f>
        <v>0</v>
      </c>
    </row>
    <row r="105" spans="1:28" x14ac:dyDescent="0.25">
      <c r="A105" s="42">
        <f>Raw_schedule!B103</f>
        <v>0</v>
      </c>
      <c r="B105" s="42">
        <f>Raw_schedule!A103</f>
        <v>0</v>
      </c>
      <c r="C105" s="2">
        <f>Raw_schedule!C103</f>
        <v>0</v>
      </c>
      <c r="D105" s="2"/>
      <c r="E105" s="2">
        <f>Raw_schedule!D103</f>
        <v>0</v>
      </c>
      <c r="F105" s="2">
        <f>Raw_schedule!E103</f>
        <v>0</v>
      </c>
      <c r="G105" s="2">
        <f>Raw_schedule!F103</f>
        <v>0</v>
      </c>
      <c r="H105" s="2">
        <f>Raw_schedule!G103</f>
        <v>0</v>
      </c>
      <c r="I105" s="2">
        <f>Raw_schedule!H103</f>
        <v>0</v>
      </c>
      <c r="J105" s="2">
        <f>Raw_schedule!I103</f>
        <v>0</v>
      </c>
      <c r="K105" s="2">
        <f>Raw_schedule!J103</f>
        <v>0</v>
      </c>
      <c r="L105" s="2">
        <f>Raw_schedule!K103</f>
        <v>0</v>
      </c>
      <c r="M105" s="2">
        <f>Raw_schedule!L103</f>
        <v>0</v>
      </c>
      <c r="N105" s="2">
        <f>Raw_schedule!M103</f>
        <v>0</v>
      </c>
      <c r="O105" s="2">
        <f>Raw_schedule!N103</f>
        <v>0</v>
      </c>
      <c r="P105" s="2">
        <f>Raw_schedule!O103</f>
        <v>0</v>
      </c>
      <c r="Q105" s="2">
        <f>Raw_schedule!P103</f>
        <v>0</v>
      </c>
      <c r="R105" s="2">
        <f>Raw_schedule!Q103</f>
        <v>0</v>
      </c>
      <c r="S105" s="2">
        <f>Raw_schedule!R103</f>
        <v>0</v>
      </c>
      <c r="T105" s="2">
        <f>Raw_schedule!S103</f>
        <v>0</v>
      </c>
      <c r="U105" s="2">
        <f>Raw_schedule!T103</f>
        <v>0</v>
      </c>
      <c r="V105" s="2">
        <f>Raw_schedule!U103</f>
        <v>0</v>
      </c>
      <c r="W105" s="2">
        <f>Raw_schedule!V103</f>
        <v>0</v>
      </c>
      <c r="X105" s="2">
        <f>Raw_schedule!W103</f>
        <v>0</v>
      </c>
      <c r="Y105" s="2">
        <f>Raw_schedule!X103</f>
        <v>0</v>
      </c>
      <c r="Z105" s="2">
        <f>Raw_schedule!Y103</f>
        <v>0</v>
      </c>
      <c r="AA105" s="2">
        <f>Raw_schedule!Z103</f>
        <v>0</v>
      </c>
      <c r="AB105" s="2">
        <f>Raw_schedule!AA103</f>
        <v>0</v>
      </c>
    </row>
    <row r="106" spans="1:28" x14ac:dyDescent="0.25">
      <c r="A106" s="42">
        <f>Raw_schedule!B104</f>
        <v>0</v>
      </c>
      <c r="B106" s="42">
        <f>Raw_schedule!A104</f>
        <v>0</v>
      </c>
      <c r="C106" s="2">
        <f>Raw_schedule!C104</f>
        <v>0</v>
      </c>
      <c r="D106" s="2"/>
      <c r="E106" s="2">
        <f>Raw_schedule!D104</f>
        <v>0</v>
      </c>
      <c r="F106" s="2">
        <f>Raw_schedule!E104</f>
        <v>0</v>
      </c>
      <c r="G106" s="2">
        <f>Raw_schedule!F104</f>
        <v>0</v>
      </c>
      <c r="H106" s="2">
        <f>Raw_schedule!G104</f>
        <v>0</v>
      </c>
      <c r="I106" s="2">
        <f>Raw_schedule!H104</f>
        <v>0</v>
      </c>
      <c r="J106" s="2">
        <f>Raw_schedule!I104</f>
        <v>0</v>
      </c>
      <c r="K106" s="2">
        <f>Raw_schedule!J104</f>
        <v>0</v>
      </c>
      <c r="L106" s="2">
        <f>Raw_schedule!K104</f>
        <v>0</v>
      </c>
      <c r="M106" s="2">
        <f>Raw_schedule!L104</f>
        <v>0</v>
      </c>
      <c r="N106" s="2">
        <f>Raw_schedule!M104</f>
        <v>0</v>
      </c>
      <c r="O106" s="2">
        <f>Raw_schedule!N104</f>
        <v>0</v>
      </c>
      <c r="P106" s="2">
        <f>Raw_schedule!O104</f>
        <v>0</v>
      </c>
      <c r="Q106" s="2">
        <f>Raw_schedule!P104</f>
        <v>0</v>
      </c>
      <c r="R106" s="2">
        <f>Raw_schedule!Q104</f>
        <v>0</v>
      </c>
      <c r="S106" s="2">
        <f>Raw_schedule!R104</f>
        <v>0</v>
      </c>
      <c r="T106" s="2">
        <f>Raw_schedule!S104</f>
        <v>0</v>
      </c>
      <c r="U106" s="2">
        <f>Raw_schedule!T104</f>
        <v>0</v>
      </c>
      <c r="V106" s="2">
        <f>Raw_schedule!U104</f>
        <v>0</v>
      </c>
      <c r="W106" s="2">
        <f>Raw_schedule!V104</f>
        <v>0</v>
      </c>
      <c r="X106" s="2">
        <f>Raw_schedule!W104</f>
        <v>0</v>
      </c>
      <c r="Y106" s="2">
        <f>Raw_schedule!X104</f>
        <v>0</v>
      </c>
      <c r="Z106" s="2">
        <f>Raw_schedule!Y104</f>
        <v>0</v>
      </c>
      <c r="AA106" s="2">
        <f>Raw_schedule!Z104</f>
        <v>0</v>
      </c>
      <c r="AB106" s="2">
        <f>Raw_schedule!AA104</f>
        <v>0</v>
      </c>
    </row>
    <row r="107" spans="1:28" x14ac:dyDescent="0.25">
      <c r="A107" s="42">
        <f>Raw_schedule!B105</f>
        <v>0</v>
      </c>
      <c r="B107" s="42">
        <f>Raw_schedule!A105</f>
        <v>0</v>
      </c>
      <c r="C107" s="2">
        <f>Raw_schedule!C105</f>
        <v>0</v>
      </c>
      <c r="D107" s="2"/>
      <c r="E107" s="2">
        <f>Raw_schedule!D105</f>
        <v>0</v>
      </c>
      <c r="F107" s="2">
        <f>Raw_schedule!E105</f>
        <v>0</v>
      </c>
      <c r="G107" s="2">
        <f>Raw_schedule!F105</f>
        <v>0</v>
      </c>
      <c r="H107" s="2">
        <f>Raw_schedule!G105</f>
        <v>0</v>
      </c>
      <c r="I107" s="2">
        <f>Raw_schedule!H105</f>
        <v>0</v>
      </c>
      <c r="J107" s="2">
        <f>Raw_schedule!I105</f>
        <v>0</v>
      </c>
      <c r="K107" s="2">
        <f>Raw_schedule!J105</f>
        <v>0</v>
      </c>
      <c r="L107" s="2">
        <f>Raw_schedule!K105</f>
        <v>0</v>
      </c>
      <c r="M107" s="2">
        <f>Raw_schedule!L105</f>
        <v>0</v>
      </c>
      <c r="N107" s="2">
        <f>Raw_schedule!M105</f>
        <v>0</v>
      </c>
      <c r="O107" s="2">
        <f>Raw_schedule!N105</f>
        <v>0</v>
      </c>
      <c r="P107" s="2">
        <f>Raw_schedule!O105</f>
        <v>0</v>
      </c>
      <c r="Q107" s="2">
        <f>Raw_schedule!P105</f>
        <v>0</v>
      </c>
      <c r="R107" s="2">
        <f>Raw_schedule!Q105</f>
        <v>0</v>
      </c>
      <c r="S107" s="2">
        <f>Raw_schedule!R105</f>
        <v>0</v>
      </c>
      <c r="T107" s="2">
        <f>Raw_schedule!S105</f>
        <v>0</v>
      </c>
      <c r="U107" s="2">
        <f>Raw_schedule!T105</f>
        <v>0</v>
      </c>
      <c r="V107" s="2">
        <f>Raw_schedule!U105</f>
        <v>0</v>
      </c>
      <c r="W107" s="2">
        <f>Raw_schedule!V105</f>
        <v>0</v>
      </c>
      <c r="X107" s="2">
        <f>Raw_schedule!W105</f>
        <v>0</v>
      </c>
      <c r="Y107" s="2">
        <f>Raw_schedule!X105</f>
        <v>0</v>
      </c>
      <c r="Z107" s="2">
        <f>Raw_schedule!Y105</f>
        <v>0</v>
      </c>
      <c r="AA107" s="2">
        <f>Raw_schedule!Z105</f>
        <v>0</v>
      </c>
      <c r="AB107" s="2">
        <f>Raw_schedule!AA105</f>
        <v>0</v>
      </c>
    </row>
    <row r="108" spans="1:28" x14ac:dyDescent="0.25">
      <c r="A108" s="42">
        <f>Raw_schedule!B106</f>
        <v>0</v>
      </c>
      <c r="B108" s="42">
        <f>Raw_schedule!A106</f>
        <v>0</v>
      </c>
      <c r="C108" s="2">
        <f>Raw_schedule!C106</f>
        <v>0</v>
      </c>
      <c r="D108" s="2"/>
      <c r="E108" s="2">
        <f>Raw_schedule!D106</f>
        <v>0</v>
      </c>
      <c r="F108" s="2">
        <f>Raw_schedule!E106</f>
        <v>0</v>
      </c>
      <c r="G108" s="2">
        <f>Raw_schedule!F106</f>
        <v>0</v>
      </c>
      <c r="H108" s="2">
        <f>Raw_schedule!G106</f>
        <v>0</v>
      </c>
      <c r="I108" s="2">
        <f>Raw_schedule!H106</f>
        <v>0</v>
      </c>
      <c r="J108" s="2">
        <f>Raw_schedule!I106</f>
        <v>0</v>
      </c>
      <c r="K108" s="2">
        <f>Raw_schedule!J106</f>
        <v>0</v>
      </c>
      <c r="L108" s="2">
        <f>Raw_schedule!K106</f>
        <v>0</v>
      </c>
      <c r="M108" s="2">
        <f>Raw_schedule!L106</f>
        <v>0</v>
      </c>
      <c r="N108" s="2">
        <f>Raw_schedule!M106</f>
        <v>0</v>
      </c>
      <c r="O108" s="2">
        <f>Raw_schedule!N106</f>
        <v>0</v>
      </c>
      <c r="P108" s="2">
        <f>Raw_schedule!O106</f>
        <v>0</v>
      </c>
      <c r="Q108" s="2">
        <f>Raw_schedule!P106</f>
        <v>0</v>
      </c>
      <c r="R108" s="2">
        <f>Raw_schedule!Q106</f>
        <v>0</v>
      </c>
      <c r="S108" s="2">
        <f>Raw_schedule!R106</f>
        <v>0</v>
      </c>
      <c r="T108" s="2">
        <f>Raw_schedule!S106</f>
        <v>0</v>
      </c>
      <c r="U108" s="2">
        <f>Raw_schedule!T106</f>
        <v>0</v>
      </c>
      <c r="V108" s="2">
        <f>Raw_schedule!U106</f>
        <v>0</v>
      </c>
      <c r="W108" s="2">
        <f>Raw_schedule!V106</f>
        <v>0</v>
      </c>
      <c r="X108" s="2">
        <f>Raw_schedule!W106</f>
        <v>0</v>
      </c>
      <c r="Y108" s="2">
        <f>Raw_schedule!X106</f>
        <v>0</v>
      </c>
      <c r="Z108" s="2">
        <f>Raw_schedule!Y106</f>
        <v>0</v>
      </c>
      <c r="AA108" s="2">
        <f>Raw_schedule!Z106</f>
        <v>0</v>
      </c>
      <c r="AB108" s="2">
        <f>Raw_schedule!AA106</f>
        <v>0</v>
      </c>
    </row>
    <row r="109" spans="1:28" x14ac:dyDescent="0.25">
      <c r="A109" s="42">
        <f>Raw_schedule!B107</f>
        <v>0</v>
      </c>
      <c r="B109" s="42">
        <f>Raw_schedule!A107</f>
        <v>0</v>
      </c>
      <c r="C109" s="2">
        <f>Raw_schedule!C107</f>
        <v>0</v>
      </c>
      <c r="D109" s="2"/>
      <c r="E109" s="2">
        <f>Raw_schedule!D107</f>
        <v>0</v>
      </c>
      <c r="F109" s="2">
        <f>Raw_schedule!E107</f>
        <v>0</v>
      </c>
      <c r="G109" s="2">
        <f>Raw_schedule!F107</f>
        <v>0</v>
      </c>
      <c r="H109" s="2">
        <f>Raw_schedule!G107</f>
        <v>0</v>
      </c>
      <c r="I109" s="2">
        <f>Raw_schedule!H107</f>
        <v>0</v>
      </c>
      <c r="J109" s="2">
        <f>Raw_schedule!I107</f>
        <v>0</v>
      </c>
      <c r="K109" s="2">
        <f>Raw_schedule!J107</f>
        <v>0</v>
      </c>
      <c r="L109" s="2">
        <f>Raw_schedule!K107</f>
        <v>0</v>
      </c>
      <c r="M109" s="2">
        <f>Raw_schedule!L107</f>
        <v>0</v>
      </c>
      <c r="N109" s="2">
        <f>Raw_schedule!M107</f>
        <v>0</v>
      </c>
      <c r="O109" s="2">
        <f>Raw_schedule!N107</f>
        <v>0</v>
      </c>
      <c r="P109" s="2">
        <f>Raw_schedule!O107</f>
        <v>0</v>
      </c>
      <c r="Q109" s="2">
        <f>Raw_schedule!P107</f>
        <v>0</v>
      </c>
      <c r="R109" s="2">
        <f>Raw_schedule!Q107</f>
        <v>0</v>
      </c>
      <c r="S109" s="2">
        <f>Raw_schedule!R107</f>
        <v>0</v>
      </c>
      <c r="T109" s="2">
        <f>Raw_schedule!S107</f>
        <v>0</v>
      </c>
      <c r="U109" s="2">
        <f>Raw_schedule!T107</f>
        <v>0</v>
      </c>
      <c r="V109" s="2">
        <f>Raw_schedule!U107</f>
        <v>0</v>
      </c>
      <c r="W109" s="2">
        <f>Raw_schedule!V107</f>
        <v>0</v>
      </c>
      <c r="X109" s="2">
        <f>Raw_schedule!W107</f>
        <v>0</v>
      </c>
      <c r="Y109" s="2">
        <f>Raw_schedule!X107</f>
        <v>0</v>
      </c>
      <c r="Z109" s="2">
        <f>Raw_schedule!Y107</f>
        <v>0</v>
      </c>
      <c r="AA109" s="2">
        <f>Raw_schedule!Z107</f>
        <v>0</v>
      </c>
      <c r="AB109" s="2">
        <f>Raw_schedule!AA107</f>
        <v>0</v>
      </c>
    </row>
    <row r="110" spans="1:28" x14ac:dyDescent="0.25">
      <c r="A110" s="42">
        <f>Raw_schedule!B108</f>
        <v>0</v>
      </c>
      <c r="B110" s="42">
        <f>Raw_schedule!A108</f>
        <v>0</v>
      </c>
      <c r="C110" s="2">
        <f>Raw_schedule!C108</f>
        <v>0</v>
      </c>
      <c r="D110" s="2"/>
      <c r="E110" s="2">
        <f>Raw_schedule!D108</f>
        <v>0</v>
      </c>
      <c r="F110" s="2">
        <f>Raw_schedule!E108</f>
        <v>0</v>
      </c>
      <c r="G110" s="2">
        <f>Raw_schedule!F108</f>
        <v>0</v>
      </c>
      <c r="H110" s="2">
        <f>Raw_schedule!G108</f>
        <v>0</v>
      </c>
      <c r="I110" s="2">
        <f>Raw_schedule!H108</f>
        <v>0</v>
      </c>
      <c r="J110" s="2">
        <f>Raw_schedule!I108</f>
        <v>0</v>
      </c>
      <c r="K110" s="2">
        <f>Raw_schedule!J108</f>
        <v>0</v>
      </c>
      <c r="L110" s="2">
        <f>Raw_schedule!K108</f>
        <v>0</v>
      </c>
      <c r="M110" s="2">
        <f>Raw_schedule!L108</f>
        <v>0</v>
      </c>
      <c r="N110" s="2">
        <f>Raw_schedule!M108</f>
        <v>0</v>
      </c>
      <c r="O110" s="2">
        <f>Raw_schedule!N108</f>
        <v>0</v>
      </c>
      <c r="P110" s="2">
        <f>Raw_schedule!O108</f>
        <v>0</v>
      </c>
      <c r="Q110" s="2">
        <f>Raw_schedule!P108</f>
        <v>0</v>
      </c>
      <c r="R110" s="2">
        <f>Raw_schedule!Q108</f>
        <v>0</v>
      </c>
      <c r="S110" s="2">
        <f>Raw_schedule!R108</f>
        <v>0</v>
      </c>
      <c r="T110" s="2">
        <f>Raw_schedule!S108</f>
        <v>0</v>
      </c>
      <c r="U110" s="2">
        <f>Raw_schedule!T108</f>
        <v>0</v>
      </c>
      <c r="V110" s="2">
        <f>Raw_schedule!U108</f>
        <v>0</v>
      </c>
      <c r="W110" s="2">
        <f>Raw_schedule!V108</f>
        <v>0</v>
      </c>
      <c r="X110" s="2">
        <f>Raw_schedule!W108</f>
        <v>0</v>
      </c>
      <c r="Y110" s="2">
        <f>Raw_schedule!X108</f>
        <v>0</v>
      </c>
      <c r="Z110" s="2">
        <f>Raw_schedule!Y108</f>
        <v>0</v>
      </c>
      <c r="AA110" s="2">
        <f>Raw_schedule!Z108</f>
        <v>0</v>
      </c>
      <c r="AB110" s="2">
        <f>Raw_schedule!AA108</f>
        <v>0</v>
      </c>
    </row>
    <row r="111" spans="1:28" x14ac:dyDescent="0.25">
      <c r="A111" s="42">
        <f>Raw_schedule!B109</f>
        <v>0</v>
      </c>
      <c r="B111" s="42">
        <f>Raw_schedule!A109</f>
        <v>0</v>
      </c>
      <c r="C111" s="2">
        <f>Raw_schedule!C109</f>
        <v>0</v>
      </c>
      <c r="D111" s="2"/>
      <c r="E111" s="2">
        <f>Raw_schedule!D109</f>
        <v>0</v>
      </c>
      <c r="F111" s="2">
        <f>Raw_schedule!E109</f>
        <v>0</v>
      </c>
      <c r="G111" s="2">
        <f>Raw_schedule!F109</f>
        <v>0</v>
      </c>
      <c r="H111" s="2">
        <f>Raw_schedule!G109</f>
        <v>0</v>
      </c>
      <c r="I111" s="2">
        <f>Raw_schedule!H109</f>
        <v>0</v>
      </c>
      <c r="J111" s="2">
        <f>Raw_schedule!I109</f>
        <v>0</v>
      </c>
      <c r="K111" s="2">
        <f>Raw_schedule!J109</f>
        <v>0</v>
      </c>
      <c r="L111" s="2">
        <f>Raw_schedule!K109</f>
        <v>0</v>
      </c>
      <c r="M111" s="2">
        <f>Raw_schedule!L109</f>
        <v>0</v>
      </c>
      <c r="N111" s="2">
        <f>Raw_schedule!M109</f>
        <v>0</v>
      </c>
      <c r="O111" s="2">
        <f>Raw_schedule!N109</f>
        <v>0</v>
      </c>
      <c r="P111" s="2">
        <f>Raw_schedule!O109</f>
        <v>0</v>
      </c>
      <c r="Q111" s="2">
        <f>Raw_schedule!P109</f>
        <v>0</v>
      </c>
      <c r="R111" s="2">
        <f>Raw_schedule!Q109</f>
        <v>0</v>
      </c>
      <c r="S111" s="2">
        <f>Raw_schedule!R109</f>
        <v>0</v>
      </c>
      <c r="T111" s="2">
        <f>Raw_schedule!S109</f>
        <v>0</v>
      </c>
      <c r="U111" s="2">
        <f>Raw_schedule!T109</f>
        <v>0</v>
      </c>
      <c r="V111" s="2">
        <f>Raw_schedule!U109</f>
        <v>0</v>
      </c>
      <c r="W111" s="2">
        <f>Raw_schedule!V109</f>
        <v>0</v>
      </c>
      <c r="X111" s="2">
        <f>Raw_schedule!W109</f>
        <v>0</v>
      </c>
      <c r="Y111" s="2">
        <f>Raw_schedule!X109</f>
        <v>0</v>
      </c>
      <c r="Z111" s="2">
        <f>Raw_schedule!Y109</f>
        <v>0</v>
      </c>
      <c r="AA111" s="2">
        <f>Raw_schedule!Z109</f>
        <v>0</v>
      </c>
      <c r="AB111" s="2">
        <f>Raw_schedule!AA109</f>
        <v>0</v>
      </c>
    </row>
    <row r="112" spans="1:28" x14ac:dyDescent="0.25">
      <c r="A112" s="42">
        <f>Raw_schedule!B110</f>
        <v>0</v>
      </c>
      <c r="B112" s="42">
        <f>Raw_schedule!A110</f>
        <v>0</v>
      </c>
      <c r="C112" s="2">
        <f>Raw_schedule!C110</f>
        <v>0</v>
      </c>
      <c r="D112" s="2"/>
      <c r="E112" s="2">
        <f>Raw_schedule!D110</f>
        <v>0</v>
      </c>
      <c r="F112" s="2">
        <f>Raw_schedule!E110</f>
        <v>0</v>
      </c>
      <c r="G112" s="2">
        <f>Raw_schedule!F110</f>
        <v>0</v>
      </c>
      <c r="H112" s="2">
        <f>Raw_schedule!G110</f>
        <v>0</v>
      </c>
      <c r="I112" s="2">
        <f>Raw_schedule!H110</f>
        <v>0</v>
      </c>
      <c r="J112" s="2">
        <f>Raw_schedule!I110</f>
        <v>0</v>
      </c>
      <c r="K112" s="2">
        <f>Raw_schedule!J110</f>
        <v>0</v>
      </c>
      <c r="L112" s="2">
        <f>Raw_schedule!K110</f>
        <v>0</v>
      </c>
      <c r="M112" s="2">
        <f>Raw_schedule!L110</f>
        <v>0</v>
      </c>
      <c r="N112" s="2">
        <f>Raw_schedule!M110</f>
        <v>0</v>
      </c>
      <c r="O112" s="2">
        <f>Raw_schedule!N110</f>
        <v>0</v>
      </c>
      <c r="P112" s="2">
        <f>Raw_schedule!O110</f>
        <v>0</v>
      </c>
      <c r="Q112" s="2">
        <f>Raw_schedule!P110</f>
        <v>0</v>
      </c>
      <c r="R112" s="2">
        <f>Raw_schedule!Q110</f>
        <v>0</v>
      </c>
      <c r="S112" s="2">
        <f>Raw_schedule!R110</f>
        <v>0</v>
      </c>
      <c r="T112" s="2">
        <f>Raw_schedule!S110</f>
        <v>0</v>
      </c>
      <c r="U112" s="2">
        <f>Raw_schedule!T110</f>
        <v>0</v>
      </c>
      <c r="V112" s="2">
        <f>Raw_schedule!U110</f>
        <v>0</v>
      </c>
      <c r="W112" s="2">
        <f>Raw_schedule!V110</f>
        <v>0</v>
      </c>
      <c r="X112" s="2">
        <f>Raw_schedule!W110</f>
        <v>0</v>
      </c>
      <c r="Y112" s="2">
        <f>Raw_schedule!X110</f>
        <v>0</v>
      </c>
      <c r="Z112" s="2">
        <f>Raw_schedule!Y110</f>
        <v>0</v>
      </c>
      <c r="AA112" s="2">
        <f>Raw_schedule!Z110</f>
        <v>0</v>
      </c>
      <c r="AB112" s="2">
        <f>Raw_schedule!AA110</f>
        <v>0</v>
      </c>
    </row>
    <row r="113" spans="1:28" x14ac:dyDescent="0.25">
      <c r="A113" s="42">
        <f>Raw_schedule!B111</f>
        <v>0</v>
      </c>
      <c r="B113" s="42">
        <f>Raw_schedule!A111</f>
        <v>0</v>
      </c>
      <c r="C113" s="2">
        <f>Raw_schedule!C111</f>
        <v>0</v>
      </c>
      <c r="D113" s="2"/>
      <c r="E113" s="2">
        <f>Raw_schedule!D111</f>
        <v>0</v>
      </c>
      <c r="F113" s="2">
        <f>Raw_schedule!E111</f>
        <v>0</v>
      </c>
      <c r="G113" s="2">
        <f>Raw_schedule!F111</f>
        <v>0</v>
      </c>
      <c r="H113" s="2">
        <f>Raw_schedule!G111</f>
        <v>0</v>
      </c>
      <c r="I113" s="2">
        <f>Raw_schedule!H111</f>
        <v>0</v>
      </c>
      <c r="J113" s="2">
        <f>Raw_schedule!I111</f>
        <v>0</v>
      </c>
      <c r="K113" s="2">
        <f>Raw_schedule!J111</f>
        <v>0</v>
      </c>
      <c r="L113" s="2">
        <f>Raw_schedule!K111</f>
        <v>0</v>
      </c>
      <c r="M113" s="2">
        <f>Raw_schedule!L111</f>
        <v>0</v>
      </c>
      <c r="N113" s="2">
        <f>Raw_schedule!M111</f>
        <v>0</v>
      </c>
      <c r="O113" s="2">
        <f>Raw_schedule!N111</f>
        <v>0</v>
      </c>
      <c r="P113" s="2">
        <f>Raw_schedule!O111</f>
        <v>0</v>
      </c>
      <c r="Q113" s="2">
        <f>Raw_schedule!P111</f>
        <v>0</v>
      </c>
      <c r="R113" s="2">
        <f>Raw_schedule!Q111</f>
        <v>0</v>
      </c>
      <c r="S113" s="2">
        <f>Raw_schedule!R111</f>
        <v>0</v>
      </c>
      <c r="T113" s="2">
        <f>Raw_schedule!S111</f>
        <v>0</v>
      </c>
      <c r="U113" s="2">
        <f>Raw_schedule!T111</f>
        <v>0</v>
      </c>
      <c r="V113" s="2">
        <f>Raw_schedule!U111</f>
        <v>0</v>
      </c>
      <c r="W113" s="2">
        <f>Raw_schedule!V111</f>
        <v>0</v>
      </c>
      <c r="X113" s="2">
        <f>Raw_schedule!W111</f>
        <v>0</v>
      </c>
      <c r="Y113" s="2">
        <f>Raw_schedule!X111</f>
        <v>0</v>
      </c>
      <c r="Z113" s="2">
        <f>Raw_schedule!Y111</f>
        <v>0</v>
      </c>
      <c r="AA113" s="2">
        <f>Raw_schedule!Z111</f>
        <v>0</v>
      </c>
      <c r="AB113" s="2">
        <f>Raw_schedule!AA111</f>
        <v>0</v>
      </c>
    </row>
    <row r="114" spans="1:28" x14ac:dyDescent="0.25">
      <c r="A114" s="42">
        <f>Raw_schedule!B112</f>
        <v>0</v>
      </c>
      <c r="B114" s="42">
        <f>Raw_schedule!A112</f>
        <v>0</v>
      </c>
      <c r="C114" s="2">
        <f>Raw_schedule!C112</f>
        <v>0</v>
      </c>
      <c r="D114" s="2"/>
      <c r="E114" s="2">
        <f>Raw_schedule!D112</f>
        <v>0</v>
      </c>
      <c r="F114" s="2">
        <f>Raw_schedule!E112</f>
        <v>0</v>
      </c>
      <c r="G114" s="2">
        <f>Raw_schedule!F112</f>
        <v>0</v>
      </c>
      <c r="H114" s="2">
        <f>Raw_schedule!G112</f>
        <v>0</v>
      </c>
      <c r="I114" s="2">
        <f>Raw_schedule!H112</f>
        <v>0</v>
      </c>
      <c r="J114" s="2">
        <f>Raw_schedule!I112</f>
        <v>0</v>
      </c>
      <c r="K114" s="2">
        <f>Raw_schedule!J112</f>
        <v>0</v>
      </c>
      <c r="L114" s="2">
        <f>Raw_schedule!K112</f>
        <v>0</v>
      </c>
      <c r="M114" s="2">
        <f>Raw_schedule!L112</f>
        <v>0</v>
      </c>
      <c r="N114" s="2">
        <f>Raw_schedule!M112</f>
        <v>0</v>
      </c>
      <c r="O114" s="2">
        <f>Raw_schedule!N112</f>
        <v>0</v>
      </c>
      <c r="P114" s="2">
        <f>Raw_schedule!O112</f>
        <v>0</v>
      </c>
      <c r="Q114" s="2">
        <f>Raw_schedule!P112</f>
        <v>0</v>
      </c>
      <c r="R114" s="2">
        <f>Raw_schedule!Q112</f>
        <v>0</v>
      </c>
      <c r="S114" s="2">
        <f>Raw_schedule!R112</f>
        <v>0</v>
      </c>
      <c r="T114" s="2">
        <f>Raw_schedule!S112</f>
        <v>0</v>
      </c>
      <c r="U114" s="2">
        <f>Raw_schedule!T112</f>
        <v>0</v>
      </c>
      <c r="V114" s="2">
        <f>Raw_schedule!U112</f>
        <v>0</v>
      </c>
      <c r="W114" s="2">
        <f>Raw_schedule!V112</f>
        <v>0</v>
      </c>
      <c r="X114" s="2">
        <f>Raw_schedule!W112</f>
        <v>0</v>
      </c>
      <c r="Y114" s="2">
        <f>Raw_schedule!X112</f>
        <v>0</v>
      </c>
      <c r="Z114" s="2">
        <f>Raw_schedule!Y112</f>
        <v>0</v>
      </c>
      <c r="AA114" s="2">
        <f>Raw_schedule!Z112</f>
        <v>0</v>
      </c>
      <c r="AB114" s="2">
        <f>Raw_schedule!AA112</f>
        <v>0</v>
      </c>
    </row>
    <row r="115" spans="1:28" x14ac:dyDescent="0.25">
      <c r="A115" s="42">
        <f>Raw_schedule!B113</f>
        <v>0</v>
      </c>
      <c r="B115" s="42">
        <f>Raw_schedule!A113</f>
        <v>0</v>
      </c>
      <c r="C115" s="2">
        <f>Raw_schedule!C113</f>
        <v>0</v>
      </c>
      <c r="D115" s="2"/>
      <c r="E115" s="2">
        <f>Raw_schedule!D113</f>
        <v>0</v>
      </c>
      <c r="F115" s="2">
        <f>Raw_schedule!E113</f>
        <v>0</v>
      </c>
      <c r="G115" s="2">
        <f>Raw_schedule!F113</f>
        <v>0</v>
      </c>
      <c r="H115" s="2">
        <f>Raw_schedule!G113</f>
        <v>0</v>
      </c>
      <c r="I115" s="2">
        <f>Raw_schedule!H113</f>
        <v>0</v>
      </c>
      <c r="J115" s="2">
        <f>Raw_schedule!I113</f>
        <v>0</v>
      </c>
      <c r="K115" s="2">
        <f>Raw_schedule!J113</f>
        <v>0</v>
      </c>
      <c r="L115" s="2">
        <f>Raw_schedule!K113</f>
        <v>0</v>
      </c>
      <c r="M115" s="2">
        <f>Raw_schedule!L113</f>
        <v>0</v>
      </c>
      <c r="N115" s="2">
        <f>Raw_schedule!M113</f>
        <v>0</v>
      </c>
      <c r="O115" s="2">
        <f>Raw_schedule!N113</f>
        <v>0</v>
      </c>
      <c r="P115" s="2">
        <f>Raw_schedule!O113</f>
        <v>0</v>
      </c>
      <c r="Q115" s="2">
        <f>Raw_schedule!P113</f>
        <v>0</v>
      </c>
      <c r="R115" s="2">
        <f>Raw_schedule!Q113</f>
        <v>0</v>
      </c>
      <c r="S115" s="2">
        <f>Raw_schedule!R113</f>
        <v>0</v>
      </c>
      <c r="T115" s="2">
        <f>Raw_schedule!S113</f>
        <v>0</v>
      </c>
      <c r="U115" s="2">
        <f>Raw_schedule!T113</f>
        <v>0</v>
      </c>
      <c r="V115" s="2">
        <f>Raw_schedule!U113</f>
        <v>0</v>
      </c>
      <c r="W115" s="2">
        <f>Raw_schedule!V113</f>
        <v>0</v>
      </c>
      <c r="X115" s="2">
        <f>Raw_schedule!W113</f>
        <v>0</v>
      </c>
      <c r="Y115" s="2">
        <f>Raw_schedule!X113</f>
        <v>0</v>
      </c>
      <c r="Z115" s="2">
        <f>Raw_schedule!Y113</f>
        <v>0</v>
      </c>
      <c r="AA115" s="2">
        <f>Raw_schedule!Z113</f>
        <v>0</v>
      </c>
      <c r="AB115" s="2">
        <f>Raw_schedule!AA113</f>
        <v>0</v>
      </c>
    </row>
    <row r="116" spans="1:28" x14ac:dyDescent="0.25">
      <c r="A116" s="42">
        <f>Raw_schedule!B114</f>
        <v>0</v>
      </c>
      <c r="B116" s="42">
        <f>Raw_schedule!A114</f>
        <v>0</v>
      </c>
      <c r="C116" s="2">
        <f>Raw_schedule!C114</f>
        <v>0</v>
      </c>
      <c r="D116" s="2"/>
      <c r="E116" s="2">
        <f>Raw_schedule!D114</f>
        <v>0</v>
      </c>
      <c r="F116" s="2">
        <f>Raw_schedule!E114</f>
        <v>0</v>
      </c>
      <c r="G116" s="2">
        <f>Raw_schedule!F114</f>
        <v>0</v>
      </c>
      <c r="H116" s="2">
        <f>Raw_schedule!G114</f>
        <v>0</v>
      </c>
      <c r="I116" s="2">
        <f>Raw_schedule!H114</f>
        <v>0</v>
      </c>
      <c r="J116" s="2">
        <f>Raw_schedule!I114</f>
        <v>0</v>
      </c>
      <c r="K116" s="2">
        <f>Raw_schedule!J114</f>
        <v>0</v>
      </c>
      <c r="L116" s="2">
        <f>Raw_schedule!K114</f>
        <v>0</v>
      </c>
      <c r="M116" s="2">
        <f>Raw_schedule!L114</f>
        <v>0</v>
      </c>
      <c r="N116" s="2">
        <f>Raw_schedule!M114</f>
        <v>0</v>
      </c>
      <c r="O116" s="2">
        <f>Raw_schedule!N114</f>
        <v>0</v>
      </c>
      <c r="P116" s="2">
        <f>Raw_schedule!O114</f>
        <v>0</v>
      </c>
      <c r="Q116" s="2">
        <f>Raw_schedule!P114</f>
        <v>0</v>
      </c>
      <c r="R116" s="2">
        <f>Raw_schedule!Q114</f>
        <v>0</v>
      </c>
      <c r="S116" s="2">
        <f>Raw_schedule!R114</f>
        <v>0</v>
      </c>
      <c r="T116" s="2">
        <f>Raw_schedule!S114</f>
        <v>0</v>
      </c>
      <c r="U116" s="2">
        <f>Raw_schedule!T114</f>
        <v>0</v>
      </c>
      <c r="V116" s="2">
        <f>Raw_schedule!U114</f>
        <v>0</v>
      </c>
      <c r="W116" s="2">
        <f>Raw_schedule!V114</f>
        <v>0</v>
      </c>
      <c r="X116" s="2">
        <f>Raw_schedule!W114</f>
        <v>0</v>
      </c>
      <c r="Y116" s="2">
        <f>Raw_schedule!X114</f>
        <v>0</v>
      </c>
      <c r="Z116" s="2">
        <f>Raw_schedule!Y114</f>
        <v>0</v>
      </c>
      <c r="AA116" s="2">
        <f>Raw_schedule!Z114</f>
        <v>0</v>
      </c>
      <c r="AB116" s="2">
        <f>Raw_schedule!AA114</f>
        <v>0</v>
      </c>
    </row>
    <row r="117" spans="1:28" x14ac:dyDescent="0.25">
      <c r="A117" s="42">
        <f>Raw_schedule!B115</f>
        <v>0</v>
      </c>
      <c r="B117" s="42">
        <f>Raw_schedule!A115</f>
        <v>0</v>
      </c>
      <c r="C117" s="2">
        <f>Raw_schedule!C115</f>
        <v>0</v>
      </c>
      <c r="D117" s="2"/>
      <c r="E117" s="2">
        <f>Raw_schedule!D115</f>
        <v>0</v>
      </c>
      <c r="F117" s="2">
        <f>Raw_schedule!E115</f>
        <v>0</v>
      </c>
      <c r="G117" s="2">
        <f>Raw_schedule!F115</f>
        <v>0</v>
      </c>
      <c r="H117" s="2">
        <f>Raw_schedule!G115</f>
        <v>0</v>
      </c>
      <c r="I117" s="2">
        <f>Raw_schedule!H115</f>
        <v>0</v>
      </c>
      <c r="J117" s="2">
        <f>Raw_schedule!I115</f>
        <v>0</v>
      </c>
      <c r="K117" s="2">
        <f>Raw_schedule!J115</f>
        <v>0</v>
      </c>
      <c r="L117" s="2">
        <f>Raw_schedule!K115</f>
        <v>0</v>
      </c>
      <c r="M117" s="2">
        <f>Raw_schedule!L115</f>
        <v>0</v>
      </c>
      <c r="N117" s="2">
        <f>Raw_schedule!M115</f>
        <v>0</v>
      </c>
      <c r="O117" s="2">
        <f>Raw_schedule!N115</f>
        <v>0</v>
      </c>
      <c r="P117" s="2">
        <f>Raw_schedule!O115</f>
        <v>0</v>
      </c>
      <c r="Q117" s="2">
        <f>Raw_schedule!P115</f>
        <v>0</v>
      </c>
      <c r="R117" s="2">
        <f>Raw_schedule!Q115</f>
        <v>0</v>
      </c>
      <c r="S117" s="2">
        <f>Raw_schedule!R115</f>
        <v>0</v>
      </c>
      <c r="T117" s="2">
        <f>Raw_schedule!S115</f>
        <v>0</v>
      </c>
      <c r="U117" s="2">
        <f>Raw_schedule!T115</f>
        <v>0</v>
      </c>
      <c r="V117" s="2">
        <f>Raw_schedule!U115</f>
        <v>0</v>
      </c>
      <c r="W117" s="2">
        <f>Raw_schedule!V115</f>
        <v>0</v>
      </c>
      <c r="X117" s="2">
        <f>Raw_schedule!W115</f>
        <v>0</v>
      </c>
      <c r="Y117" s="2">
        <f>Raw_schedule!X115</f>
        <v>0</v>
      </c>
      <c r="Z117" s="2">
        <f>Raw_schedule!Y115</f>
        <v>0</v>
      </c>
      <c r="AA117" s="2">
        <f>Raw_schedule!Z115</f>
        <v>0</v>
      </c>
      <c r="AB117" s="2">
        <f>Raw_schedule!AA115</f>
        <v>0</v>
      </c>
    </row>
    <row r="118" spans="1:28" x14ac:dyDescent="0.25">
      <c r="A118" s="42">
        <f>Raw_schedule!B116</f>
        <v>0</v>
      </c>
      <c r="B118" s="42">
        <f>Raw_schedule!A116</f>
        <v>0</v>
      </c>
      <c r="C118" s="2">
        <f>Raw_schedule!C116</f>
        <v>0</v>
      </c>
      <c r="D118" s="2"/>
      <c r="E118" s="2">
        <f>Raw_schedule!D116</f>
        <v>0</v>
      </c>
      <c r="F118" s="2">
        <f>Raw_schedule!E116</f>
        <v>0</v>
      </c>
      <c r="G118" s="2">
        <f>Raw_schedule!F116</f>
        <v>0</v>
      </c>
      <c r="H118" s="2">
        <f>Raw_schedule!G116</f>
        <v>0</v>
      </c>
      <c r="I118" s="2">
        <f>Raw_schedule!H116</f>
        <v>0</v>
      </c>
      <c r="J118" s="2">
        <f>Raw_schedule!I116</f>
        <v>0</v>
      </c>
      <c r="K118" s="2">
        <f>Raw_schedule!J116</f>
        <v>0</v>
      </c>
      <c r="L118" s="2">
        <f>Raw_schedule!K116</f>
        <v>0</v>
      </c>
      <c r="M118" s="2">
        <f>Raw_schedule!L116</f>
        <v>0</v>
      </c>
      <c r="N118" s="2">
        <f>Raw_schedule!M116</f>
        <v>0</v>
      </c>
      <c r="O118" s="2">
        <f>Raw_schedule!N116</f>
        <v>0</v>
      </c>
      <c r="P118" s="2">
        <f>Raw_schedule!O116</f>
        <v>0</v>
      </c>
      <c r="Q118" s="2">
        <f>Raw_schedule!P116</f>
        <v>0</v>
      </c>
      <c r="R118" s="2">
        <f>Raw_schedule!Q116</f>
        <v>0</v>
      </c>
      <c r="S118" s="2">
        <f>Raw_schedule!R116</f>
        <v>0</v>
      </c>
      <c r="T118" s="2">
        <f>Raw_schedule!S116</f>
        <v>0</v>
      </c>
      <c r="U118" s="2">
        <f>Raw_schedule!T116</f>
        <v>0</v>
      </c>
      <c r="V118" s="2">
        <f>Raw_schedule!U116</f>
        <v>0</v>
      </c>
      <c r="W118" s="2">
        <f>Raw_schedule!V116</f>
        <v>0</v>
      </c>
      <c r="X118" s="2">
        <f>Raw_schedule!W116</f>
        <v>0</v>
      </c>
      <c r="Y118" s="2">
        <f>Raw_schedule!X116</f>
        <v>0</v>
      </c>
      <c r="Z118" s="2">
        <f>Raw_schedule!Y116</f>
        <v>0</v>
      </c>
      <c r="AA118" s="2">
        <f>Raw_schedule!Z116</f>
        <v>0</v>
      </c>
      <c r="AB118" s="2">
        <f>Raw_schedule!AA116</f>
        <v>0</v>
      </c>
    </row>
    <row r="119" spans="1:28" x14ac:dyDescent="0.25">
      <c r="A119" s="42">
        <f>Raw_schedule!B117</f>
        <v>0</v>
      </c>
      <c r="B119" s="42">
        <f>Raw_schedule!A117</f>
        <v>0</v>
      </c>
      <c r="C119" s="2">
        <f>Raw_schedule!C117</f>
        <v>0</v>
      </c>
      <c r="D119" s="2"/>
      <c r="E119" s="2">
        <f>Raw_schedule!D117</f>
        <v>0</v>
      </c>
      <c r="F119" s="2">
        <f>Raw_schedule!E117</f>
        <v>0</v>
      </c>
      <c r="G119" s="2">
        <f>Raw_schedule!F117</f>
        <v>0</v>
      </c>
      <c r="H119" s="2">
        <f>Raw_schedule!G117</f>
        <v>0</v>
      </c>
      <c r="I119" s="2">
        <f>Raw_schedule!H117</f>
        <v>0</v>
      </c>
      <c r="J119" s="2">
        <f>Raw_schedule!I117</f>
        <v>0</v>
      </c>
      <c r="K119" s="2">
        <f>Raw_schedule!J117</f>
        <v>0</v>
      </c>
      <c r="L119" s="2">
        <f>Raw_schedule!K117</f>
        <v>0</v>
      </c>
      <c r="M119" s="2">
        <f>Raw_schedule!L117</f>
        <v>0</v>
      </c>
      <c r="N119" s="2">
        <f>Raw_schedule!M117</f>
        <v>0</v>
      </c>
      <c r="O119" s="2">
        <f>Raw_schedule!N117</f>
        <v>0</v>
      </c>
      <c r="P119" s="2">
        <f>Raw_schedule!O117</f>
        <v>0</v>
      </c>
      <c r="Q119" s="2">
        <f>Raw_schedule!P117</f>
        <v>0</v>
      </c>
      <c r="R119" s="2">
        <f>Raw_schedule!Q117</f>
        <v>0</v>
      </c>
      <c r="S119" s="2">
        <f>Raw_schedule!R117</f>
        <v>0</v>
      </c>
      <c r="T119" s="2">
        <f>Raw_schedule!S117</f>
        <v>0</v>
      </c>
      <c r="U119" s="2">
        <f>Raw_schedule!T117</f>
        <v>0</v>
      </c>
      <c r="V119" s="2">
        <f>Raw_schedule!U117</f>
        <v>0</v>
      </c>
      <c r="W119" s="2">
        <f>Raw_schedule!V117</f>
        <v>0</v>
      </c>
      <c r="X119" s="2">
        <f>Raw_schedule!W117</f>
        <v>0</v>
      </c>
      <c r="Y119" s="2">
        <f>Raw_schedule!X117</f>
        <v>0</v>
      </c>
      <c r="Z119" s="2">
        <f>Raw_schedule!Y117</f>
        <v>0</v>
      </c>
      <c r="AA119" s="2">
        <f>Raw_schedule!Z117</f>
        <v>0</v>
      </c>
      <c r="AB119" s="2">
        <f>Raw_schedule!AA117</f>
        <v>0</v>
      </c>
    </row>
    <row r="120" spans="1:28" x14ac:dyDescent="0.25">
      <c r="A120" s="42">
        <f>Raw_schedule!B118</f>
        <v>0</v>
      </c>
      <c r="B120" s="42">
        <f>Raw_schedule!A118</f>
        <v>0</v>
      </c>
      <c r="C120" s="2">
        <f>Raw_schedule!C118</f>
        <v>0</v>
      </c>
      <c r="D120" s="2"/>
      <c r="E120" s="2">
        <f>Raw_schedule!D118</f>
        <v>0</v>
      </c>
      <c r="F120" s="2">
        <f>Raw_schedule!E118</f>
        <v>0</v>
      </c>
      <c r="G120" s="2">
        <f>Raw_schedule!F118</f>
        <v>0</v>
      </c>
      <c r="H120" s="2">
        <f>Raw_schedule!G118</f>
        <v>0</v>
      </c>
      <c r="I120" s="2">
        <f>Raw_schedule!H118</f>
        <v>0</v>
      </c>
      <c r="J120" s="2">
        <f>Raw_schedule!I118</f>
        <v>0</v>
      </c>
      <c r="K120" s="2">
        <f>Raw_schedule!J118</f>
        <v>0</v>
      </c>
      <c r="L120" s="2">
        <f>Raw_schedule!K118</f>
        <v>0</v>
      </c>
      <c r="M120" s="2">
        <f>Raw_schedule!L118</f>
        <v>0</v>
      </c>
      <c r="N120" s="2">
        <f>Raw_schedule!M118</f>
        <v>0</v>
      </c>
      <c r="O120" s="2">
        <f>Raw_schedule!N118</f>
        <v>0</v>
      </c>
      <c r="P120" s="2">
        <f>Raw_schedule!O118</f>
        <v>0</v>
      </c>
      <c r="Q120" s="2">
        <f>Raw_schedule!P118</f>
        <v>0</v>
      </c>
      <c r="R120" s="2">
        <f>Raw_schedule!Q118</f>
        <v>0</v>
      </c>
      <c r="S120" s="2">
        <f>Raw_schedule!R118</f>
        <v>0</v>
      </c>
      <c r="T120" s="2">
        <f>Raw_schedule!S118</f>
        <v>0</v>
      </c>
      <c r="U120" s="2">
        <f>Raw_schedule!T118</f>
        <v>0</v>
      </c>
      <c r="V120" s="2">
        <f>Raw_schedule!U118</f>
        <v>0</v>
      </c>
      <c r="W120" s="2">
        <f>Raw_schedule!V118</f>
        <v>0</v>
      </c>
      <c r="X120" s="2">
        <f>Raw_schedule!W118</f>
        <v>0</v>
      </c>
      <c r="Y120" s="2">
        <f>Raw_schedule!X118</f>
        <v>0</v>
      </c>
      <c r="Z120" s="2">
        <f>Raw_schedule!Y118</f>
        <v>0</v>
      </c>
      <c r="AA120" s="2">
        <f>Raw_schedule!Z118</f>
        <v>0</v>
      </c>
      <c r="AB120" s="2">
        <f>Raw_schedule!AA118</f>
        <v>0</v>
      </c>
    </row>
    <row r="121" spans="1:28" x14ac:dyDescent="0.25">
      <c r="A121" s="42">
        <f>Raw_schedule!B119</f>
        <v>0</v>
      </c>
      <c r="B121" s="42">
        <f>Raw_schedule!A119</f>
        <v>0</v>
      </c>
      <c r="C121" s="2">
        <f>Raw_schedule!C119</f>
        <v>0</v>
      </c>
      <c r="D121" s="2"/>
      <c r="E121" s="2">
        <f>Raw_schedule!D119</f>
        <v>0</v>
      </c>
      <c r="F121" s="2">
        <f>Raw_schedule!E119</f>
        <v>0</v>
      </c>
      <c r="G121" s="2">
        <f>Raw_schedule!F119</f>
        <v>0</v>
      </c>
      <c r="H121" s="2">
        <f>Raw_schedule!G119</f>
        <v>0</v>
      </c>
      <c r="I121" s="2">
        <f>Raw_schedule!H119</f>
        <v>0</v>
      </c>
      <c r="J121" s="2">
        <f>Raw_schedule!I119</f>
        <v>0</v>
      </c>
      <c r="K121" s="2">
        <f>Raw_schedule!J119</f>
        <v>0</v>
      </c>
      <c r="L121" s="2">
        <f>Raw_schedule!K119</f>
        <v>0</v>
      </c>
      <c r="M121" s="2">
        <f>Raw_schedule!L119</f>
        <v>0</v>
      </c>
      <c r="N121" s="2">
        <f>Raw_schedule!M119</f>
        <v>0</v>
      </c>
      <c r="O121" s="2">
        <f>Raw_schedule!N119</f>
        <v>0</v>
      </c>
      <c r="P121" s="2">
        <f>Raw_schedule!O119</f>
        <v>0</v>
      </c>
      <c r="Q121" s="2">
        <f>Raw_schedule!P119</f>
        <v>0</v>
      </c>
      <c r="R121" s="2">
        <f>Raw_schedule!Q119</f>
        <v>0</v>
      </c>
      <c r="S121" s="2">
        <f>Raw_schedule!R119</f>
        <v>0</v>
      </c>
      <c r="T121" s="2">
        <f>Raw_schedule!S119</f>
        <v>0</v>
      </c>
      <c r="U121" s="2">
        <f>Raw_schedule!T119</f>
        <v>0</v>
      </c>
      <c r="V121" s="2">
        <f>Raw_schedule!U119</f>
        <v>0</v>
      </c>
      <c r="W121" s="2">
        <f>Raw_schedule!V119</f>
        <v>0</v>
      </c>
      <c r="X121" s="2">
        <f>Raw_schedule!W119</f>
        <v>0</v>
      </c>
      <c r="Y121" s="2">
        <f>Raw_schedule!X119</f>
        <v>0</v>
      </c>
      <c r="Z121" s="2">
        <f>Raw_schedule!Y119</f>
        <v>0</v>
      </c>
      <c r="AA121" s="2">
        <f>Raw_schedule!Z119</f>
        <v>0</v>
      </c>
      <c r="AB121" s="2">
        <f>Raw_schedule!AA119</f>
        <v>0</v>
      </c>
    </row>
    <row r="122" spans="1:28" x14ac:dyDescent="0.25">
      <c r="A122" s="42">
        <f>Raw_schedule!B120</f>
        <v>0</v>
      </c>
      <c r="B122" s="42">
        <f>Raw_schedule!A120</f>
        <v>0</v>
      </c>
      <c r="C122" s="2">
        <f>Raw_schedule!C120</f>
        <v>0</v>
      </c>
      <c r="D122" s="2"/>
      <c r="E122" s="2">
        <f>Raw_schedule!D120</f>
        <v>0</v>
      </c>
      <c r="F122" s="2">
        <f>Raw_schedule!E120</f>
        <v>0</v>
      </c>
      <c r="G122" s="2">
        <f>Raw_schedule!F120</f>
        <v>0</v>
      </c>
      <c r="H122" s="2">
        <f>Raw_schedule!G120</f>
        <v>0</v>
      </c>
      <c r="I122" s="2">
        <f>Raw_schedule!H120</f>
        <v>0</v>
      </c>
      <c r="J122" s="2">
        <f>Raw_schedule!I120</f>
        <v>0</v>
      </c>
      <c r="K122" s="2">
        <f>Raw_schedule!J120</f>
        <v>0</v>
      </c>
      <c r="L122" s="2">
        <f>Raw_schedule!K120</f>
        <v>0</v>
      </c>
      <c r="M122" s="2">
        <f>Raw_schedule!L120</f>
        <v>0</v>
      </c>
      <c r="N122" s="2">
        <f>Raw_schedule!M120</f>
        <v>0</v>
      </c>
      <c r="O122" s="2">
        <f>Raw_schedule!N120</f>
        <v>0</v>
      </c>
      <c r="P122" s="2">
        <f>Raw_schedule!O120</f>
        <v>0</v>
      </c>
      <c r="Q122" s="2">
        <f>Raw_schedule!P120</f>
        <v>0</v>
      </c>
      <c r="R122" s="2">
        <f>Raw_schedule!Q120</f>
        <v>0</v>
      </c>
      <c r="S122" s="2">
        <f>Raw_schedule!R120</f>
        <v>0</v>
      </c>
      <c r="T122" s="2">
        <f>Raw_schedule!S120</f>
        <v>0</v>
      </c>
      <c r="U122" s="2">
        <f>Raw_schedule!T120</f>
        <v>0</v>
      </c>
      <c r="V122" s="2">
        <f>Raw_schedule!U120</f>
        <v>0</v>
      </c>
      <c r="W122" s="2">
        <f>Raw_schedule!V120</f>
        <v>0</v>
      </c>
      <c r="X122" s="2">
        <f>Raw_schedule!W120</f>
        <v>0</v>
      </c>
      <c r="Y122" s="2">
        <f>Raw_schedule!X120</f>
        <v>0</v>
      </c>
      <c r="Z122" s="2">
        <f>Raw_schedule!Y120</f>
        <v>0</v>
      </c>
      <c r="AA122" s="2">
        <f>Raw_schedule!Z120</f>
        <v>0</v>
      </c>
      <c r="AB122" s="2">
        <f>Raw_schedule!AA120</f>
        <v>0</v>
      </c>
    </row>
    <row r="123" spans="1:28" x14ac:dyDescent="0.25">
      <c r="A123" s="42">
        <f>Raw_schedule!B121</f>
        <v>0</v>
      </c>
      <c r="B123" s="42">
        <f>Raw_schedule!A121</f>
        <v>0</v>
      </c>
      <c r="C123" s="2">
        <f>Raw_schedule!C121</f>
        <v>0</v>
      </c>
      <c r="D123" s="2"/>
      <c r="E123" s="2">
        <f>Raw_schedule!D121</f>
        <v>0</v>
      </c>
      <c r="F123" s="2">
        <f>Raw_schedule!E121</f>
        <v>0</v>
      </c>
      <c r="G123" s="2">
        <f>Raw_schedule!F121</f>
        <v>0</v>
      </c>
      <c r="H123" s="2">
        <f>Raw_schedule!G121</f>
        <v>0</v>
      </c>
      <c r="I123" s="2">
        <f>Raw_schedule!H121</f>
        <v>0</v>
      </c>
      <c r="J123" s="2">
        <f>Raw_schedule!I121</f>
        <v>0</v>
      </c>
      <c r="K123" s="2">
        <f>Raw_schedule!J121</f>
        <v>0</v>
      </c>
      <c r="L123" s="2">
        <f>Raw_schedule!K121</f>
        <v>0</v>
      </c>
      <c r="M123" s="2">
        <f>Raw_schedule!L121</f>
        <v>0</v>
      </c>
      <c r="N123" s="2">
        <f>Raw_schedule!M121</f>
        <v>0</v>
      </c>
      <c r="O123" s="2">
        <f>Raw_schedule!N121</f>
        <v>0</v>
      </c>
      <c r="P123" s="2">
        <f>Raw_schedule!O121</f>
        <v>0</v>
      </c>
      <c r="Q123" s="2">
        <f>Raw_schedule!P121</f>
        <v>0</v>
      </c>
      <c r="R123" s="2">
        <f>Raw_schedule!Q121</f>
        <v>0</v>
      </c>
      <c r="S123" s="2">
        <f>Raw_schedule!R121</f>
        <v>0</v>
      </c>
      <c r="T123" s="2">
        <f>Raw_schedule!S121</f>
        <v>0</v>
      </c>
      <c r="U123" s="2">
        <f>Raw_schedule!T121</f>
        <v>0</v>
      </c>
      <c r="V123" s="2">
        <f>Raw_schedule!U121</f>
        <v>0</v>
      </c>
      <c r="W123" s="2">
        <f>Raw_schedule!V121</f>
        <v>0</v>
      </c>
      <c r="X123" s="2">
        <f>Raw_schedule!W121</f>
        <v>0</v>
      </c>
      <c r="Y123" s="2">
        <f>Raw_schedule!X121</f>
        <v>0</v>
      </c>
      <c r="Z123" s="2">
        <f>Raw_schedule!Y121</f>
        <v>0</v>
      </c>
      <c r="AA123" s="2">
        <f>Raw_schedule!Z121</f>
        <v>0</v>
      </c>
      <c r="AB123" s="2">
        <f>Raw_schedule!AA121</f>
        <v>0</v>
      </c>
    </row>
    <row r="124" spans="1:28" x14ac:dyDescent="0.25">
      <c r="A124" s="42">
        <f>Raw_schedule!B122</f>
        <v>0</v>
      </c>
      <c r="B124" s="42">
        <f>Raw_schedule!A122</f>
        <v>0</v>
      </c>
      <c r="C124" s="2">
        <f>Raw_schedule!C122</f>
        <v>0</v>
      </c>
      <c r="D124" s="2"/>
      <c r="E124" s="2">
        <f>Raw_schedule!D122</f>
        <v>0</v>
      </c>
      <c r="F124" s="2">
        <f>Raw_schedule!E122</f>
        <v>0</v>
      </c>
      <c r="G124" s="2">
        <f>Raw_schedule!F122</f>
        <v>0</v>
      </c>
      <c r="H124" s="2">
        <f>Raw_schedule!G122</f>
        <v>0</v>
      </c>
      <c r="I124" s="2">
        <f>Raw_schedule!H122</f>
        <v>0</v>
      </c>
      <c r="J124" s="2">
        <f>Raw_schedule!I122</f>
        <v>0</v>
      </c>
      <c r="K124" s="2">
        <f>Raw_schedule!J122</f>
        <v>0</v>
      </c>
      <c r="L124" s="2">
        <f>Raw_schedule!K122</f>
        <v>0</v>
      </c>
      <c r="M124" s="2">
        <f>Raw_schedule!L122</f>
        <v>0</v>
      </c>
      <c r="N124" s="2">
        <f>Raw_schedule!M122</f>
        <v>0</v>
      </c>
      <c r="O124" s="2">
        <f>Raw_schedule!N122</f>
        <v>0</v>
      </c>
      <c r="P124" s="2">
        <f>Raw_schedule!O122</f>
        <v>0</v>
      </c>
      <c r="Q124" s="2">
        <f>Raw_schedule!P122</f>
        <v>0</v>
      </c>
      <c r="R124" s="2">
        <f>Raw_schedule!Q122</f>
        <v>0</v>
      </c>
      <c r="S124" s="2">
        <f>Raw_schedule!R122</f>
        <v>0</v>
      </c>
      <c r="T124" s="2">
        <f>Raw_schedule!S122</f>
        <v>0</v>
      </c>
      <c r="U124" s="2">
        <f>Raw_schedule!T122</f>
        <v>0</v>
      </c>
      <c r="V124" s="2">
        <f>Raw_schedule!U122</f>
        <v>0</v>
      </c>
      <c r="W124" s="2">
        <f>Raw_schedule!V122</f>
        <v>0</v>
      </c>
      <c r="X124" s="2">
        <f>Raw_schedule!W122</f>
        <v>0</v>
      </c>
      <c r="Y124" s="2">
        <f>Raw_schedule!X122</f>
        <v>0</v>
      </c>
      <c r="Z124" s="2">
        <f>Raw_schedule!Y122</f>
        <v>0</v>
      </c>
      <c r="AA124" s="2">
        <f>Raw_schedule!Z122</f>
        <v>0</v>
      </c>
      <c r="AB124" s="2">
        <f>Raw_schedule!AA122</f>
        <v>0</v>
      </c>
    </row>
    <row r="125" spans="1:28" x14ac:dyDescent="0.25">
      <c r="A125" s="42">
        <f>Raw_schedule!B123</f>
        <v>0</v>
      </c>
      <c r="B125" s="42">
        <f>Raw_schedule!A123</f>
        <v>0</v>
      </c>
      <c r="C125" s="2">
        <f>Raw_schedule!C123</f>
        <v>0</v>
      </c>
      <c r="D125" s="2"/>
      <c r="E125" s="2">
        <f>Raw_schedule!D123</f>
        <v>0</v>
      </c>
      <c r="F125" s="2">
        <f>Raw_schedule!E123</f>
        <v>0</v>
      </c>
      <c r="G125" s="2">
        <f>Raw_schedule!F123</f>
        <v>0</v>
      </c>
      <c r="H125" s="2">
        <f>Raw_schedule!G123</f>
        <v>0</v>
      </c>
      <c r="I125" s="2">
        <f>Raw_schedule!H123</f>
        <v>0</v>
      </c>
      <c r="J125" s="2">
        <f>Raw_schedule!I123</f>
        <v>0</v>
      </c>
      <c r="K125" s="2">
        <f>Raw_schedule!J123</f>
        <v>0</v>
      </c>
      <c r="L125" s="2">
        <f>Raw_schedule!K123</f>
        <v>0</v>
      </c>
      <c r="M125" s="2">
        <f>Raw_schedule!L123</f>
        <v>0</v>
      </c>
      <c r="N125" s="2">
        <f>Raw_schedule!M123</f>
        <v>0</v>
      </c>
      <c r="O125" s="2">
        <f>Raw_schedule!N123</f>
        <v>0</v>
      </c>
      <c r="P125" s="2">
        <f>Raw_schedule!O123</f>
        <v>0</v>
      </c>
      <c r="Q125" s="2">
        <f>Raw_schedule!P123</f>
        <v>0</v>
      </c>
      <c r="R125" s="2">
        <f>Raw_schedule!Q123</f>
        <v>0</v>
      </c>
      <c r="S125" s="2">
        <f>Raw_schedule!R123</f>
        <v>0</v>
      </c>
      <c r="T125" s="2">
        <f>Raw_schedule!S123</f>
        <v>0</v>
      </c>
      <c r="U125" s="2">
        <f>Raw_schedule!T123</f>
        <v>0</v>
      </c>
      <c r="V125" s="2">
        <f>Raw_schedule!U123</f>
        <v>0</v>
      </c>
      <c r="W125" s="2">
        <f>Raw_schedule!V123</f>
        <v>0</v>
      </c>
      <c r="X125" s="2">
        <f>Raw_schedule!W123</f>
        <v>0</v>
      </c>
      <c r="Y125" s="2">
        <f>Raw_schedule!X123</f>
        <v>0</v>
      </c>
      <c r="Z125" s="2">
        <f>Raw_schedule!Y123</f>
        <v>0</v>
      </c>
      <c r="AA125" s="2">
        <f>Raw_schedule!Z123</f>
        <v>0</v>
      </c>
      <c r="AB125" s="2">
        <f>Raw_schedule!AA123</f>
        <v>0</v>
      </c>
    </row>
    <row r="126" spans="1:28" x14ac:dyDescent="0.25">
      <c r="A126" s="42">
        <f>Raw_schedule!B124</f>
        <v>0</v>
      </c>
      <c r="B126" s="42">
        <f>Raw_schedule!A124</f>
        <v>0</v>
      </c>
      <c r="C126" s="2">
        <f>Raw_schedule!C124</f>
        <v>0</v>
      </c>
      <c r="D126" s="2"/>
      <c r="E126" s="2">
        <f>Raw_schedule!D124</f>
        <v>0</v>
      </c>
      <c r="F126" s="2">
        <f>Raw_schedule!E124</f>
        <v>0</v>
      </c>
      <c r="G126" s="2">
        <f>Raw_schedule!F124</f>
        <v>0</v>
      </c>
      <c r="H126" s="2">
        <f>Raw_schedule!G124</f>
        <v>0</v>
      </c>
      <c r="I126" s="2">
        <f>Raw_schedule!H124</f>
        <v>0</v>
      </c>
      <c r="J126" s="2">
        <f>Raw_schedule!I124</f>
        <v>0</v>
      </c>
      <c r="K126" s="2">
        <f>Raw_schedule!J124</f>
        <v>0</v>
      </c>
      <c r="L126" s="2">
        <f>Raw_schedule!K124</f>
        <v>0</v>
      </c>
      <c r="M126" s="2">
        <f>Raw_schedule!L124</f>
        <v>0</v>
      </c>
      <c r="N126" s="2">
        <f>Raw_schedule!M124</f>
        <v>0</v>
      </c>
      <c r="O126" s="2">
        <f>Raw_schedule!N124</f>
        <v>0</v>
      </c>
      <c r="P126" s="2">
        <f>Raw_schedule!O124</f>
        <v>0</v>
      </c>
      <c r="Q126" s="2">
        <f>Raw_schedule!P124</f>
        <v>0</v>
      </c>
      <c r="R126" s="2">
        <f>Raw_schedule!Q124</f>
        <v>0</v>
      </c>
      <c r="S126" s="2">
        <f>Raw_schedule!R124</f>
        <v>0</v>
      </c>
      <c r="T126" s="2">
        <f>Raw_schedule!S124</f>
        <v>0</v>
      </c>
      <c r="U126" s="2">
        <f>Raw_schedule!T124</f>
        <v>0</v>
      </c>
      <c r="V126" s="2">
        <f>Raw_schedule!U124</f>
        <v>0</v>
      </c>
      <c r="W126" s="2">
        <f>Raw_schedule!V124</f>
        <v>0</v>
      </c>
      <c r="X126" s="2">
        <f>Raw_schedule!W124</f>
        <v>0</v>
      </c>
      <c r="Y126" s="2">
        <f>Raw_schedule!X124</f>
        <v>0</v>
      </c>
      <c r="Z126" s="2">
        <f>Raw_schedule!Y124</f>
        <v>0</v>
      </c>
      <c r="AA126" s="2">
        <f>Raw_schedule!Z124</f>
        <v>0</v>
      </c>
      <c r="AB126" s="2">
        <f>Raw_schedule!AA124</f>
        <v>0</v>
      </c>
    </row>
    <row r="127" spans="1:28" x14ac:dyDescent="0.25">
      <c r="A127" s="42">
        <f>Raw_schedule!B125</f>
        <v>0</v>
      </c>
      <c r="B127" s="42">
        <f>Raw_schedule!A125</f>
        <v>0</v>
      </c>
      <c r="C127" s="2">
        <f>Raw_schedule!C125</f>
        <v>0</v>
      </c>
      <c r="D127" s="2"/>
      <c r="E127" s="2">
        <f>Raw_schedule!D125</f>
        <v>0</v>
      </c>
      <c r="F127" s="2">
        <f>Raw_schedule!E125</f>
        <v>0</v>
      </c>
      <c r="G127" s="2">
        <f>Raw_schedule!F125</f>
        <v>0</v>
      </c>
      <c r="H127" s="2">
        <f>Raw_schedule!G125</f>
        <v>0</v>
      </c>
      <c r="I127" s="2">
        <f>Raw_schedule!H125</f>
        <v>0</v>
      </c>
      <c r="J127" s="2">
        <f>Raw_schedule!I125</f>
        <v>0</v>
      </c>
      <c r="K127" s="2">
        <f>Raw_schedule!J125</f>
        <v>0</v>
      </c>
      <c r="L127" s="2">
        <f>Raw_schedule!K125</f>
        <v>0</v>
      </c>
      <c r="M127" s="2">
        <f>Raw_schedule!L125</f>
        <v>0</v>
      </c>
      <c r="N127" s="2">
        <f>Raw_schedule!M125</f>
        <v>0</v>
      </c>
      <c r="O127" s="2">
        <f>Raw_schedule!N125</f>
        <v>0</v>
      </c>
      <c r="P127" s="2">
        <f>Raw_schedule!O125</f>
        <v>0</v>
      </c>
      <c r="Q127" s="2">
        <f>Raw_schedule!P125</f>
        <v>0</v>
      </c>
      <c r="R127" s="2">
        <f>Raw_schedule!Q125</f>
        <v>0</v>
      </c>
      <c r="S127" s="2">
        <f>Raw_schedule!R125</f>
        <v>0</v>
      </c>
      <c r="T127" s="2">
        <f>Raw_schedule!S125</f>
        <v>0</v>
      </c>
      <c r="U127" s="2">
        <f>Raw_schedule!T125</f>
        <v>0</v>
      </c>
      <c r="V127" s="2">
        <f>Raw_schedule!U125</f>
        <v>0</v>
      </c>
      <c r="W127" s="2">
        <f>Raw_schedule!V125</f>
        <v>0</v>
      </c>
      <c r="X127" s="2">
        <f>Raw_schedule!W125</f>
        <v>0</v>
      </c>
      <c r="Y127" s="2">
        <f>Raw_schedule!X125</f>
        <v>0</v>
      </c>
      <c r="Z127" s="2">
        <f>Raw_schedule!Y125</f>
        <v>0</v>
      </c>
      <c r="AA127" s="2">
        <f>Raw_schedule!Z125</f>
        <v>0</v>
      </c>
      <c r="AB127" s="2">
        <f>Raw_schedule!AA125</f>
        <v>0</v>
      </c>
    </row>
    <row r="128" spans="1:28" x14ac:dyDescent="0.25">
      <c r="A128" s="42">
        <f>Raw_schedule!B126</f>
        <v>0</v>
      </c>
      <c r="B128" s="42">
        <f>Raw_schedule!A126</f>
        <v>0</v>
      </c>
      <c r="C128" s="2">
        <f>Raw_schedule!C126</f>
        <v>0</v>
      </c>
      <c r="D128" s="2"/>
      <c r="E128" s="2">
        <f>Raw_schedule!D126</f>
        <v>0</v>
      </c>
      <c r="F128" s="2">
        <f>Raw_schedule!E126</f>
        <v>0</v>
      </c>
      <c r="G128" s="2">
        <f>Raw_schedule!F126</f>
        <v>0</v>
      </c>
      <c r="H128" s="2">
        <f>Raw_schedule!G126</f>
        <v>0</v>
      </c>
      <c r="I128" s="2">
        <f>Raw_schedule!H126</f>
        <v>0</v>
      </c>
      <c r="J128" s="2">
        <f>Raw_schedule!I126</f>
        <v>0</v>
      </c>
      <c r="K128" s="2">
        <f>Raw_schedule!J126</f>
        <v>0</v>
      </c>
      <c r="L128" s="2">
        <f>Raw_schedule!K126</f>
        <v>0</v>
      </c>
      <c r="M128" s="2">
        <f>Raw_schedule!L126</f>
        <v>0</v>
      </c>
      <c r="N128" s="2">
        <f>Raw_schedule!M126</f>
        <v>0</v>
      </c>
      <c r="O128" s="2">
        <f>Raw_schedule!N126</f>
        <v>0</v>
      </c>
      <c r="P128" s="2">
        <f>Raw_schedule!O126</f>
        <v>0</v>
      </c>
      <c r="Q128" s="2">
        <f>Raw_schedule!P126</f>
        <v>0</v>
      </c>
      <c r="R128" s="2">
        <f>Raw_schedule!Q126</f>
        <v>0</v>
      </c>
      <c r="S128" s="2">
        <f>Raw_schedule!R126</f>
        <v>0</v>
      </c>
      <c r="T128" s="2">
        <f>Raw_schedule!S126</f>
        <v>0</v>
      </c>
      <c r="U128" s="2">
        <f>Raw_schedule!T126</f>
        <v>0</v>
      </c>
      <c r="V128" s="2">
        <f>Raw_schedule!U126</f>
        <v>0</v>
      </c>
      <c r="W128" s="2">
        <f>Raw_schedule!V126</f>
        <v>0</v>
      </c>
      <c r="X128" s="2">
        <f>Raw_schedule!W126</f>
        <v>0</v>
      </c>
      <c r="Y128" s="2">
        <f>Raw_schedule!X126</f>
        <v>0</v>
      </c>
      <c r="Z128" s="2">
        <f>Raw_schedule!Y126</f>
        <v>0</v>
      </c>
      <c r="AA128" s="2">
        <f>Raw_schedule!Z126</f>
        <v>0</v>
      </c>
      <c r="AB128" s="2">
        <f>Raw_schedule!AA126</f>
        <v>0</v>
      </c>
    </row>
    <row r="129" spans="1:28" x14ac:dyDescent="0.25">
      <c r="A129" s="42">
        <f>Raw_schedule!B127</f>
        <v>0</v>
      </c>
      <c r="B129" s="42">
        <f>Raw_schedule!A127</f>
        <v>0</v>
      </c>
      <c r="C129" s="2">
        <f>Raw_schedule!C127</f>
        <v>0</v>
      </c>
      <c r="D129" s="2"/>
      <c r="E129" s="2">
        <f>Raw_schedule!D127</f>
        <v>0</v>
      </c>
      <c r="F129" s="2">
        <f>Raw_schedule!E127</f>
        <v>0</v>
      </c>
      <c r="G129" s="2">
        <f>Raw_schedule!F127</f>
        <v>0</v>
      </c>
      <c r="H129" s="2">
        <f>Raw_schedule!G127</f>
        <v>0</v>
      </c>
      <c r="I129" s="2">
        <f>Raw_schedule!H127</f>
        <v>0</v>
      </c>
      <c r="J129" s="2">
        <f>Raw_schedule!I127</f>
        <v>0</v>
      </c>
      <c r="K129" s="2">
        <f>Raw_schedule!J127</f>
        <v>0</v>
      </c>
      <c r="L129" s="2">
        <f>Raw_schedule!K127</f>
        <v>0</v>
      </c>
      <c r="M129" s="2">
        <f>Raw_schedule!L127</f>
        <v>0</v>
      </c>
      <c r="N129" s="2">
        <f>Raw_schedule!M127</f>
        <v>0</v>
      </c>
      <c r="O129" s="2">
        <f>Raw_schedule!N127</f>
        <v>0</v>
      </c>
      <c r="P129" s="2">
        <f>Raw_schedule!O127</f>
        <v>0</v>
      </c>
      <c r="Q129" s="2">
        <f>Raw_schedule!P127</f>
        <v>0</v>
      </c>
      <c r="R129" s="2">
        <f>Raw_schedule!Q127</f>
        <v>0</v>
      </c>
      <c r="S129" s="2">
        <f>Raw_schedule!R127</f>
        <v>0</v>
      </c>
      <c r="T129" s="2">
        <f>Raw_schedule!S127</f>
        <v>0</v>
      </c>
      <c r="U129" s="2">
        <f>Raw_schedule!T127</f>
        <v>0</v>
      </c>
      <c r="V129" s="2">
        <f>Raw_schedule!U127</f>
        <v>0</v>
      </c>
      <c r="W129" s="2">
        <f>Raw_schedule!V127</f>
        <v>0</v>
      </c>
      <c r="X129" s="2">
        <f>Raw_schedule!W127</f>
        <v>0</v>
      </c>
      <c r="Y129" s="2">
        <f>Raw_schedule!X127</f>
        <v>0</v>
      </c>
      <c r="Z129" s="2">
        <f>Raw_schedule!Y127</f>
        <v>0</v>
      </c>
      <c r="AA129" s="2">
        <f>Raw_schedule!Z127</f>
        <v>0</v>
      </c>
      <c r="AB129" s="2">
        <f>Raw_schedule!AA127</f>
        <v>0</v>
      </c>
    </row>
    <row r="130" spans="1:28" x14ac:dyDescent="0.25">
      <c r="A130" s="42">
        <f>Raw_schedule!B128</f>
        <v>0</v>
      </c>
      <c r="B130" s="42">
        <f>Raw_schedule!A128</f>
        <v>0</v>
      </c>
      <c r="C130" s="2">
        <f>Raw_schedule!C128</f>
        <v>0</v>
      </c>
      <c r="D130" s="2"/>
      <c r="E130" s="2">
        <f>Raw_schedule!D128</f>
        <v>0</v>
      </c>
      <c r="F130" s="2">
        <f>Raw_schedule!E128</f>
        <v>0</v>
      </c>
      <c r="G130" s="2">
        <f>Raw_schedule!F128</f>
        <v>0</v>
      </c>
      <c r="H130" s="2">
        <f>Raw_schedule!G128</f>
        <v>0</v>
      </c>
      <c r="I130" s="2">
        <f>Raw_schedule!H128</f>
        <v>0</v>
      </c>
      <c r="J130" s="2">
        <f>Raw_schedule!I128</f>
        <v>0</v>
      </c>
      <c r="K130" s="2">
        <f>Raw_schedule!J128</f>
        <v>0</v>
      </c>
      <c r="L130" s="2">
        <f>Raw_schedule!K128</f>
        <v>0</v>
      </c>
      <c r="M130" s="2">
        <f>Raw_schedule!L128</f>
        <v>0</v>
      </c>
      <c r="N130" s="2">
        <f>Raw_schedule!M128</f>
        <v>0</v>
      </c>
      <c r="O130" s="2">
        <f>Raw_schedule!N128</f>
        <v>0</v>
      </c>
      <c r="P130" s="2">
        <f>Raw_schedule!O128</f>
        <v>0</v>
      </c>
      <c r="Q130" s="2">
        <f>Raw_schedule!P128</f>
        <v>0</v>
      </c>
      <c r="R130" s="2">
        <f>Raw_schedule!Q128</f>
        <v>0</v>
      </c>
      <c r="S130" s="2">
        <f>Raw_schedule!R128</f>
        <v>0</v>
      </c>
      <c r="T130" s="2">
        <f>Raw_schedule!S128</f>
        <v>0</v>
      </c>
      <c r="U130" s="2">
        <f>Raw_schedule!T128</f>
        <v>0</v>
      </c>
      <c r="V130" s="2">
        <f>Raw_schedule!U128</f>
        <v>0</v>
      </c>
      <c r="W130" s="2">
        <f>Raw_schedule!V128</f>
        <v>0</v>
      </c>
      <c r="X130" s="2">
        <f>Raw_schedule!W128</f>
        <v>0</v>
      </c>
      <c r="Y130" s="2">
        <f>Raw_schedule!X128</f>
        <v>0</v>
      </c>
      <c r="Z130" s="2">
        <f>Raw_schedule!Y128</f>
        <v>0</v>
      </c>
      <c r="AA130" s="2">
        <f>Raw_schedule!Z128</f>
        <v>0</v>
      </c>
      <c r="AB130" s="2">
        <f>Raw_schedule!AA128</f>
        <v>0</v>
      </c>
    </row>
    <row r="131" spans="1:28" x14ac:dyDescent="0.25">
      <c r="A131" s="42">
        <f>Raw_schedule!B129</f>
        <v>0</v>
      </c>
      <c r="B131" s="42">
        <f>Raw_schedule!A129</f>
        <v>0</v>
      </c>
      <c r="C131" s="2">
        <f>Raw_schedule!C129</f>
        <v>0</v>
      </c>
      <c r="D131" s="2"/>
      <c r="E131" s="2">
        <f>Raw_schedule!D129</f>
        <v>0</v>
      </c>
      <c r="F131" s="2">
        <f>Raw_schedule!E129</f>
        <v>0</v>
      </c>
      <c r="G131" s="2">
        <f>Raw_schedule!F129</f>
        <v>0</v>
      </c>
      <c r="H131" s="2">
        <f>Raw_schedule!G129</f>
        <v>0</v>
      </c>
      <c r="I131" s="2">
        <f>Raw_schedule!H129</f>
        <v>0</v>
      </c>
      <c r="J131" s="2">
        <f>Raw_schedule!I129</f>
        <v>0</v>
      </c>
      <c r="K131" s="2">
        <f>Raw_schedule!J129</f>
        <v>0</v>
      </c>
      <c r="L131" s="2">
        <f>Raw_schedule!K129</f>
        <v>0</v>
      </c>
      <c r="M131" s="2">
        <f>Raw_schedule!L129</f>
        <v>0</v>
      </c>
      <c r="N131" s="2">
        <f>Raw_schedule!M129</f>
        <v>0</v>
      </c>
      <c r="O131" s="2">
        <f>Raw_schedule!N129</f>
        <v>0</v>
      </c>
      <c r="P131" s="2">
        <f>Raw_schedule!O129</f>
        <v>0</v>
      </c>
      <c r="Q131" s="2">
        <f>Raw_schedule!P129</f>
        <v>0</v>
      </c>
      <c r="R131" s="2">
        <f>Raw_schedule!Q129</f>
        <v>0</v>
      </c>
      <c r="S131" s="2">
        <f>Raw_schedule!R129</f>
        <v>0</v>
      </c>
      <c r="T131" s="2">
        <f>Raw_schedule!S129</f>
        <v>0</v>
      </c>
      <c r="U131" s="2">
        <f>Raw_schedule!T129</f>
        <v>0</v>
      </c>
      <c r="V131" s="2">
        <f>Raw_schedule!U129</f>
        <v>0</v>
      </c>
      <c r="W131" s="2">
        <f>Raw_schedule!V129</f>
        <v>0</v>
      </c>
      <c r="X131" s="2">
        <f>Raw_schedule!W129</f>
        <v>0</v>
      </c>
      <c r="Y131" s="2">
        <f>Raw_schedule!X129</f>
        <v>0</v>
      </c>
      <c r="Z131" s="2">
        <f>Raw_schedule!Y129</f>
        <v>0</v>
      </c>
      <c r="AA131" s="2">
        <f>Raw_schedule!Z129</f>
        <v>0</v>
      </c>
      <c r="AB131" s="2">
        <f>Raw_schedule!AA129</f>
        <v>0</v>
      </c>
    </row>
    <row r="132" spans="1:28" x14ac:dyDescent="0.25">
      <c r="A132" s="42">
        <f>Raw_schedule!B130</f>
        <v>0</v>
      </c>
      <c r="B132" s="42">
        <f>Raw_schedule!A130</f>
        <v>0</v>
      </c>
      <c r="C132" s="2">
        <f>Raw_schedule!C130</f>
        <v>0</v>
      </c>
      <c r="D132" s="2"/>
      <c r="E132" s="2">
        <f>Raw_schedule!D130</f>
        <v>0</v>
      </c>
      <c r="F132" s="2">
        <f>Raw_schedule!E130</f>
        <v>0</v>
      </c>
      <c r="G132" s="2">
        <f>Raw_schedule!F130</f>
        <v>0</v>
      </c>
      <c r="H132" s="2">
        <f>Raw_schedule!G130</f>
        <v>0</v>
      </c>
      <c r="I132" s="2">
        <f>Raw_schedule!H130</f>
        <v>0</v>
      </c>
      <c r="J132" s="2">
        <f>Raw_schedule!I130</f>
        <v>0</v>
      </c>
      <c r="K132" s="2">
        <f>Raw_schedule!J130</f>
        <v>0</v>
      </c>
      <c r="L132" s="2">
        <f>Raw_schedule!K130</f>
        <v>0</v>
      </c>
      <c r="M132" s="2">
        <f>Raw_schedule!L130</f>
        <v>0</v>
      </c>
      <c r="N132" s="2">
        <f>Raw_schedule!M130</f>
        <v>0</v>
      </c>
      <c r="O132" s="2">
        <f>Raw_schedule!N130</f>
        <v>0</v>
      </c>
      <c r="P132" s="2">
        <f>Raw_schedule!O130</f>
        <v>0</v>
      </c>
      <c r="Q132" s="2">
        <f>Raw_schedule!P130</f>
        <v>0</v>
      </c>
      <c r="R132" s="2">
        <f>Raw_schedule!Q130</f>
        <v>0</v>
      </c>
      <c r="S132" s="2">
        <f>Raw_schedule!R130</f>
        <v>0</v>
      </c>
      <c r="T132" s="2">
        <f>Raw_schedule!S130</f>
        <v>0</v>
      </c>
      <c r="U132" s="2">
        <f>Raw_schedule!T130</f>
        <v>0</v>
      </c>
      <c r="V132" s="2">
        <f>Raw_schedule!U130</f>
        <v>0</v>
      </c>
      <c r="W132" s="2">
        <f>Raw_schedule!V130</f>
        <v>0</v>
      </c>
      <c r="X132" s="2">
        <f>Raw_schedule!W130</f>
        <v>0</v>
      </c>
      <c r="Y132" s="2">
        <f>Raw_schedule!X130</f>
        <v>0</v>
      </c>
      <c r="Z132" s="2">
        <f>Raw_schedule!Y130</f>
        <v>0</v>
      </c>
      <c r="AA132" s="2">
        <f>Raw_schedule!Z130</f>
        <v>0</v>
      </c>
      <c r="AB132" s="2">
        <f>Raw_schedule!AA130</f>
        <v>0</v>
      </c>
    </row>
    <row r="133" spans="1:28" x14ac:dyDescent="0.25">
      <c r="A133" s="42">
        <f>Raw_schedule!B131</f>
        <v>0</v>
      </c>
      <c r="B133" s="42">
        <f>Raw_schedule!A131</f>
        <v>0</v>
      </c>
      <c r="C133" s="2">
        <f>Raw_schedule!C131</f>
        <v>0</v>
      </c>
      <c r="D133" s="2"/>
      <c r="E133" s="2">
        <f>Raw_schedule!D131</f>
        <v>0</v>
      </c>
      <c r="F133" s="2">
        <f>Raw_schedule!E131</f>
        <v>0</v>
      </c>
      <c r="G133" s="2">
        <f>Raw_schedule!F131</f>
        <v>0</v>
      </c>
      <c r="H133" s="2">
        <f>Raw_schedule!G131</f>
        <v>0</v>
      </c>
      <c r="I133" s="2">
        <f>Raw_schedule!H131</f>
        <v>0</v>
      </c>
      <c r="J133" s="2">
        <f>Raw_schedule!I131</f>
        <v>0</v>
      </c>
      <c r="K133" s="2">
        <f>Raw_schedule!J131</f>
        <v>0</v>
      </c>
      <c r="L133" s="2">
        <f>Raw_schedule!K131</f>
        <v>0</v>
      </c>
      <c r="M133" s="2">
        <f>Raw_schedule!L131</f>
        <v>0</v>
      </c>
      <c r="N133" s="2">
        <f>Raw_schedule!M131</f>
        <v>0</v>
      </c>
      <c r="O133" s="2">
        <f>Raw_schedule!N131</f>
        <v>0</v>
      </c>
      <c r="P133" s="2">
        <f>Raw_schedule!O131</f>
        <v>0</v>
      </c>
      <c r="Q133" s="2">
        <f>Raw_schedule!P131</f>
        <v>0</v>
      </c>
      <c r="R133" s="2">
        <f>Raw_schedule!Q131</f>
        <v>0</v>
      </c>
      <c r="S133" s="2">
        <f>Raw_schedule!R131</f>
        <v>0</v>
      </c>
      <c r="T133" s="2">
        <f>Raw_schedule!S131</f>
        <v>0</v>
      </c>
      <c r="U133" s="2">
        <f>Raw_schedule!T131</f>
        <v>0</v>
      </c>
      <c r="V133" s="2">
        <f>Raw_schedule!U131</f>
        <v>0</v>
      </c>
      <c r="W133" s="2">
        <f>Raw_schedule!V131</f>
        <v>0</v>
      </c>
      <c r="X133" s="2">
        <f>Raw_schedule!W131</f>
        <v>0</v>
      </c>
      <c r="Y133" s="2">
        <f>Raw_schedule!X131</f>
        <v>0</v>
      </c>
      <c r="Z133" s="2">
        <f>Raw_schedule!Y131</f>
        <v>0</v>
      </c>
      <c r="AA133" s="2">
        <f>Raw_schedule!Z131</f>
        <v>0</v>
      </c>
      <c r="AB133" s="2">
        <f>Raw_schedule!AA131</f>
        <v>0</v>
      </c>
    </row>
    <row r="134" spans="1:28" x14ac:dyDescent="0.25">
      <c r="A134" s="42">
        <f>Raw_schedule!B132</f>
        <v>0</v>
      </c>
      <c r="B134" s="42">
        <f>Raw_schedule!A132</f>
        <v>0</v>
      </c>
      <c r="C134" s="2">
        <f>Raw_schedule!C132</f>
        <v>0</v>
      </c>
      <c r="D134" s="2"/>
      <c r="E134" s="2">
        <f>Raw_schedule!D132</f>
        <v>0</v>
      </c>
      <c r="F134" s="2">
        <f>Raw_schedule!E132</f>
        <v>0</v>
      </c>
      <c r="G134" s="2">
        <f>Raw_schedule!F132</f>
        <v>0</v>
      </c>
      <c r="H134" s="2">
        <f>Raw_schedule!G132</f>
        <v>0</v>
      </c>
      <c r="I134" s="2">
        <f>Raw_schedule!H132</f>
        <v>0</v>
      </c>
      <c r="J134" s="2">
        <f>Raw_schedule!I132</f>
        <v>0</v>
      </c>
      <c r="K134" s="2">
        <f>Raw_schedule!J132</f>
        <v>0</v>
      </c>
      <c r="L134" s="2">
        <f>Raw_schedule!K132</f>
        <v>0</v>
      </c>
      <c r="M134" s="2">
        <f>Raw_schedule!L132</f>
        <v>0</v>
      </c>
      <c r="N134" s="2">
        <f>Raw_schedule!M132</f>
        <v>0</v>
      </c>
      <c r="O134" s="2">
        <f>Raw_schedule!N132</f>
        <v>0</v>
      </c>
      <c r="P134" s="2">
        <f>Raw_schedule!O132</f>
        <v>0</v>
      </c>
      <c r="Q134" s="2">
        <f>Raw_schedule!P132</f>
        <v>0</v>
      </c>
      <c r="R134" s="2">
        <f>Raw_schedule!Q132</f>
        <v>0</v>
      </c>
      <c r="S134" s="2">
        <f>Raw_schedule!R132</f>
        <v>0</v>
      </c>
      <c r="T134" s="2">
        <f>Raw_schedule!S132</f>
        <v>0</v>
      </c>
      <c r="U134" s="2">
        <f>Raw_schedule!T132</f>
        <v>0</v>
      </c>
      <c r="V134" s="2">
        <f>Raw_schedule!U132</f>
        <v>0</v>
      </c>
      <c r="W134" s="2">
        <f>Raw_schedule!V132</f>
        <v>0</v>
      </c>
      <c r="X134" s="2">
        <f>Raw_schedule!W132</f>
        <v>0</v>
      </c>
      <c r="Y134" s="2">
        <f>Raw_schedule!X132</f>
        <v>0</v>
      </c>
      <c r="Z134" s="2">
        <f>Raw_schedule!Y132</f>
        <v>0</v>
      </c>
      <c r="AA134" s="2">
        <f>Raw_schedule!Z132</f>
        <v>0</v>
      </c>
      <c r="AB134" s="2">
        <f>Raw_schedule!AA132</f>
        <v>0</v>
      </c>
    </row>
    <row r="135" spans="1:28" x14ac:dyDescent="0.25">
      <c r="A135" s="42">
        <f>Raw_schedule!B133</f>
        <v>0</v>
      </c>
      <c r="B135" s="42">
        <f>Raw_schedule!A133</f>
        <v>0</v>
      </c>
      <c r="C135" s="2">
        <f>Raw_schedule!C133</f>
        <v>0</v>
      </c>
      <c r="D135" s="2"/>
      <c r="E135" s="2">
        <f>Raw_schedule!D133</f>
        <v>0</v>
      </c>
      <c r="F135" s="2">
        <f>Raw_schedule!E133</f>
        <v>0</v>
      </c>
      <c r="G135" s="2">
        <f>Raw_schedule!F133</f>
        <v>0</v>
      </c>
      <c r="H135" s="2">
        <f>Raw_schedule!G133</f>
        <v>0</v>
      </c>
      <c r="I135" s="2">
        <f>Raw_schedule!H133</f>
        <v>0</v>
      </c>
      <c r="J135" s="2">
        <f>Raw_schedule!I133</f>
        <v>0</v>
      </c>
      <c r="K135" s="2">
        <f>Raw_schedule!J133</f>
        <v>0</v>
      </c>
      <c r="L135" s="2">
        <f>Raw_schedule!K133</f>
        <v>0</v>
      </c>
      <c r="M135" s="2">
        <f>Raw_schedule!L133</f>
        <v>0</v>
      </c>
      <c r="N135" s="2">
        <f>Raw_schedule!M133</f>
        <v>0</v>
      </c>
      <c r="O135" s="2">
        <f>Raw_schedule!N133</f>
        <v>0</v>
      </c>
      <c r="P135" s="2">
        <f>Raw_schedule!O133</f>
        <v>0</v>
      </c>
      <c r="Q135" s="2">
        <f>Raw_schedule!P133</f>
        <v>0</v>
      </c>
      <c r="R135" s="2">
        <f>Raw_schedule!Q133</f>
        <v>0</v>
      </c>
      <c r="S135" s="2">
        <f>Raw_schedule!R133</f>
        <v>0</v>
      </c>
      <c r="T135" s="2">
        <f>Raw_schedule!S133</f>
        <v>0</v>
      </c>
      <c r="U135" s="2">
        <f>Raw_schedule!T133</f>
        <v>0</v>
      </c>
      <c r="V135" s="2">
        <f>Raw_schedule!U133</f>
        <v>0</v>
      </c>
      <c r="W135" s="2">
        <f>Raw_schedule!V133</f>
        <v>0</v>
      </c>
      <c r="X135" s="2">
        <f>Raw_schedule!W133</f>
        <v>0</v>
      </c>
      <c r="Y135" s="2">
        <f>Raw_schedule!X133</f>
        <v>0</v>
      </c>
      <c r="Z135" s="2">
        <f>Raw_schedule!Y133</f>
        <v>0</v>
      </c>
      <c r="AA135" s="2">
        <f>Raw_schedule!Z133</f>
        <v>0</v>
      </c>
      <c r="AB135" s="2">
        <f>Raw_schedule!AA133</f>
        <v>0</v>
      </c>
    </row>
    <row r="136" spans="1:28" x14ac:dyDescent="0.25">
      <c r="A136" s="42">
        <f>Raw_schedule!B134</f>
        <v>0</v>
      </c>
      <c r="B136" s="42">
        <f>Raw_schedule!A134</f>
        <v>0</v>
      </c>
      <c r="C136" s="2">
        <f>Raw_schedule!C134</f>
        <v>0</v>
      </c>
      <c r="D136" s="2"/>
      <c r="E136" s="2">
        <f>Raw_schedule!D134</f>
        <v>0</v>
      </c>
      <c r="F136" s="2">
        <f>Raw_schedule!E134</f>
        <v>0</v>
      </c>
      <c r="G136" s="2">
        <f>Raw_schedule!F134</f>
        <v>0</v>
      </c>
      <c r="H136" s="2">
        <f>Raw_schedule!G134</f>
        <v>0</v>
      </c>
      <c r="I136" s="2">
        <f>Raw_schedule!H134</f>
        <v>0</v>
      </c>
      <c r="J136" s="2">
        <f>Raw_schedule!I134</f>
        <v>0</v>
      </c>
      <c r="K136" s="2">
        <f>Raw_schedule!J134</f>
        <v>0</v>
      </c>
      <c r="L136" s="2">
        <f>Raw_schedule!K134</f>
        <v>0</v>
      </c>
      <c r="M136" s="2">
        <f>Raw_schedule!L134</f>
        <v>0</v>
      </c>
      <c r="N136" s="2">
        <f>Raw_schedule!M134</f>
        <v>0</v>
      </c>
      <c r="O136" s="2">
        <f>Raw_schedule!N134</f>
        <v>0</v>
      </c>
      <c r="P136" s="2">
        <f>Raw_schedule!O134</f>
        <v>0</v>
      </c>
      <c r="Q136" s="2">
        <f>Raw_schedule!P134</f>
        <v>0</v>
      </c>
      <c r="R136" s="2">
        <f>Raw_schedule!Q134</f>
        <v>0</v>
      </c>
      <c r="S136" s="2">
        <f>Raw_schedule!R134</f>
        <v>0</v>
      </c>
      <c r="T136" s="2">
        <f>Raw_schedule!S134</f>
        <v>0</v>
      </c>
      <c r="U136" s="2">
        <f>Raw_schedule!T134</f>
        <v>0</v>
      </c>
      <c r="V136" s="2">
        <f>Raw_schedule!U134</f>
        <v>0</v>
      </c>
      <c r="W136" s="2">
        <f>Raw_schedule!V134</f>
        <v>0</v>
      </c>
      <c r="X136" s="2">
        <f>Raw_schedule!W134</f>
        <v>0</v>
      </c>
      <c r="Y136" s="2">
        <f>Raw_schedule!X134</f>
        <v>0</v>
      </c>
      <c r="Z136" s="2">
        <f>Raw_schedule!Y134</f>
        <v>0</v>
      </c>
      <c r="AA136" s="2">
        <f>Raw_schedule!Z134</f>
        <v>0</v>
      </c>
      <c r="AB136" s="2">
        <f>Raw_schedule!AA134</f>
        <v>0</v>
      </c>
    </row>
    <row r="137" spans="1:28" x14ac:dyDescent="0.25">
      <c r="A137" s="42">
        <f>Raw_schedule!B135</f>
        <v>0</v>
      </c>
      <c r="B137" s="42">
        <f>Raw_schedule!A135</f>
        <v>0</v>
      </c>
      <c r="C137" s="2">
        <f>Raw_schedule!C135</f>
        <v>0</v>
      </c>
      <c r="D137" s="2"/>
      <c r="E137" s="2">
        <f>Raw_schedule!D135</f>
        <v>0</v>
      </c>
      <c r="F137" s="2">
        <f>Raw_schedule!E135</f>
        <v>0</v>
      </c>
      <c r="G137" s="2">
        <f>Raw_schedule!F135</f>
        <v>0</v>
      </c>
      <c r="H137" s="2">
        <f>Raw_schedule!G135</f>
        <v>0</v>
      </c>
      <c r="I137" s="2">
        <f>Raw_schedule!H135</f>
        <v>0</v>
      </c>
      <c r="J137" s="2">
        <f>Raw_schedule!I135</f>
        <v>0</v>
      </c>
      <c r="K137" s="2">
        <f>Raw_schedule!J135</f>
        <v>0</v>
      </c>
      <c r="L137" s="2">
        <f>Raw_schedule!K135</f>
        <v>0</v>
      </c>
      <c r="M137" s="2">
        <f>Raw_schedule!L135</f>
        <v>0</v>
      </c>
      <c r="N137" s="2">
        <f>Raw_schedule!M135</f>
        <v>0</v>
      </c>
      <c r="O137" s="2">
        <f>Raw_schedule!N135</f>
        <v>0</v>
      </c>
      <c r="P137" s="2">
        <f>Raw_schedule!O135</f>
        <v>0</v>
      </c>
      <c r="Q137" s="2">
        <f>Raw_schedule!P135</f>
        <v>0</v>
      </c>
      <c r="R137" s="2">
        <f>Raw_schedule!Q135</f>
        <v>0</v>
      </c>
      <c r="S137" s="2">
        <f>Raw_schedule!R135</f>
        <v>0</v>
      </c>
      <c r="T137" s="2">
        <f>Raw_schedule!S135</f>
        <v>0</v>
      </c>
      <c r="U137" s="2">
        <f>Raw_schedule!T135</f>
        <v>0</v>
      </c>
      <c r="V137" s="2">
        <f>Raw_schedule!U135</f>
        <v>0</v>
      </c>
      <c r="W137" s="2">
        <f>Raw_schedule!V135</f>
        <v>0</v>
      </c>
      <c r="X137" s="2">
        <f>Raw_schedule!W135</f>
        <v>0</v>
      </c>
      <c r="Y137" s="2">
        <f>Raw_schedule!X135</f>
        <v>0</v>
      </c>
      <c r="Z137" s="2">
        <f>Raw_schedule!Y135</f>
        <v>0</v>
      </c>
      <c r="AA137" s="2">
        <f>Raw_schedule!Z135</f>
        <v>0</v>
      </c>
      <c r="AB137" s="2">
        <f>Raw_schedule!AA135</f>
        <v>0</v>
      </c>
    </row>
    <row r="138" spans="1:28" x14ac:dyDescent="0.25">
      <c r="A138" s="42">
        <f>Raw_schedule!B136</f>
        <v>0</v>
      </c>
      <c r="B138" s="42">
        <f>Raw_schedule!A136</f>
        <v>0</v>
      </c>
      <c r="C138" s="2">
        <f>Raw_schedule!C136</f>
        <v>0</v>
      </c>
      <c r="D138" s="2"/>
      <c r="E138" s="2">
        <f>Raw_schedule!D136</f>
        <v>0</v>
      </c>
      <c r="F138" s="2">
        <f>Raw_schedule!E136</f>
        <v>0</v>
      </c>
      <c r="G138" s="2">
        <f>Raw_schedule!F136</f>
        <v>0</v>
      </c>
      <c r="H138" s="2">
        <f>Raw_schedule!G136</f>
        <v>0</v>
      </c>
      <c r="I138" s="2">
        <f>Raw_schedule!H136</f>
        <v>0</v>
      </c>
      <c r="J138" s="2">
        <f>Raw_schedule!I136</f>
        <v>0</v>
      </c>
      <c r="K138" s="2">
        <f>Raw_schedule!J136</f>
        <v>0</v>
      </c>
      <c r="L138" s="2">
        <f>Raw_schedule!K136</f>
        <v>0</v>
      </c>
      <c r="M138" s="2">
        <f>Raw_schedule!L136</f>
        <v>0</v>
      </c>
      <c r="N138" s="2">
        <f>Raw_schedule!M136</f>
        <v>0</v>
      </c>
      <c r="O138" s="2">
        <f>Raw_schedule!N136</f>
        <v>0</v>
      </c>
      <c r="P138" s="2">
        <f>Raw_schedule!O136</f>
        <v>0</v>
      </c>
      <c r="Q138" s="2">
        <f>Raw_schedule!P136</f>
        <v>0</v>
      </c>
      <c r="R138" s="2">
        <f>Raw_schedule!Q136</f>
        <v>0</v>
      </c>
      <c r="S138" s="2">
        <f>Raw_schedule!R136</f>
        <v>0</v>
      </c>
      <c r="T138" s="2">
        <f>Raw_schedule!S136</f>
        <v>0</v>
      </c>
      <c r="U138" s="2">
        <f>Raw_schedule!T136</f>
        <v>0</v>
      </c>
      <c r="V138" s="2">
        <f>Raw_schedule!U136</f>
        <v>0</v>
      </c>
      <c r="W138" s="2">
        <f>Raw_schedule!V136</f>
        <v>0</v>
      </c>
      <c r="X138" s="2">
        <f>Raw_schedule!W136</f>
        <v>0</v>
      </c>
      <c r="Y138" s="2">
        <f>Raw_schedule!X136</f>
        <v>0</v>
      </c>
      <c r="Z138" s="2">
        <f>Raw_schedule!Y136</f>
        <v>0</v>
      </c>
      <c r="AA138" s="2">
        <f>Raw_schedule!Z136</f>
        <v>0</v>
      </c>
      <c r="AB138" s="2">
        <f>Raw_schedule!AA136</f>
        <v>0</v>
      </c>
    </row>
    <row r="139" spans="1:28" x14ac:dyDescent="0.25">
      <c r="A139" s="42">
        <f>Raw_schedule!B137</f>
        <v>0</v>
      </c>
      <c r="B139" s="42">
        <f>Raw_schedule!A137</f>
        <v>0</v>
      </c>
      <c r="C139" s="2">
        <f>Raw_schedule!C137</f>
        <v>0</v>
      </c>
      <c r="D139" s="2"/>
      <c r="E139" s="2">
        <f>Raw_schedule!D137</f>
        <v>0</v>
      </c>
      <c r="F139" s="2">
        <f>Raw_schedule!E137</f>
        <v>0</v>
      </c>
      <c r="G139" s="2">
        <f>Raw_schedule!F137</f>
        <v>0</v>
      </c>
      <c r="H139" s="2">
        <f>Raw_schedule!G137</f>
        <v>0</v>
      </c>
      <c r="I139" s="2">
        <f>Raw_schedule!H137</f>
        <v>0</v>
      </c>
      <c r="J139" s="2">
        <f>Raw_schedule!I137</f>
        <v>0</v>
      </c>
      <c r="K139" s="2">
        <f>Raw_schedule!J137</f>
        <v>0</v>
      </c>
      <c r="L139" s="2">
        <f>Raw_schedule!K137</f>
        <v>0</v>
      </c>
      <c r="M139" s="2">
        <f>Raw_schedule!L137</f>
        <v>0</v>
      </c>
      <c r="N139" s="2">
        <f>Raw_schedule!M137</f>
        <v>0</v>
      </c>
      <c r="O139" s="2">
        <f>Raw_schedule!N137</f>
        <v>0</v>
      </c>
      <c r="P139" s="2">
        <f>Raw_schedule!O137</f>
        <v>0</v>
      </c>
      <c r="Q139" s="2">
        <f>Raw_schedule!P137</f>
        <v>0</v>
      </c>
      <c r="R139" s="2">
        <f>Raw_schedule!Q137</f>
        <v>0</v>
      </c>
      <c r="S139" s="2">
        <f>Raw_schedule!R137</f>
        <v>0</v>
      </c>
      <c r="T139" s="2">
        <f>Raw_schedule!S137</f>
        <v>0</v>
      </c>
      <c r="U139" s="2">
        <f>Raw_schedule!T137</f>
        <v>0</v>
      </c>
      <c r="V139" s="2">
        <f>Raw_schedule!U137</f>
        <v>0</v>
      </c>
      <c r="W139" s="2">
        <f>Raw_schedule!V137</f>
        <v>0</v>
      </c>
      <c r="X139" s="2">
        <f>Raw_schedule!W137</f>
        <v>0</v>
      </c>
      <c r="Y139" s="2">
        <f>Raw_schedule!X137</f>
        <v>0</v>
      </c>
      <c r="Z139" s="2">
        <f>Raw_schedule!Y137</f>
        <v>0</v>
      </c>
      <c r="AA139" s="2">
        <f>Raw_schedule!Z137</f>
        <v>0</v>
      </c>
      <c r="AB139" s="2">
        <f>Raw_schedule!AA137</f>
        <v>0</v>
      </c>
    </row>
    <row r="140" spans="1:28" x14ac:dyDescent="0.25">
      <c r="A140" s="42">
        <f>Raw_schedule!B138</f>
        <v>0</v>
      </c>
      <c r="B140" s="42">
        <f>Raw_schedule!A138</f>
        <v>0</v>
      </c>
      <c r="C140" s="2">
        <f>Raw_schedule!C138</f>
        <v>0</v>
      </c>
      <c r="D140" s="2"/>
      <c r="E140" s="2">
        <f>Raw_schedule!D138</f>
        <v>0</v>
      </c>
      <c r="F140" s="2">
        <f>Raw_schedule!E138</f>
        <v>0</v>
      </c>
      <c r="G140" s="2">
        <f>Raw_schedule!F138</f>
        <v>0</v>
      </c>
      <c r="H140" s="2">
        <f>Raw_schedule!G138</f>
        <v>0</v>
      </c>
      <c r="I140" s="2">
        <f>Raw_schedule!H138</f>
        <v>0</v>
      </c>
      <c r="J140" s="2">
        <f>Raw_schedule!I138</f>
        <v>0</v>
      </c>
      <c r="K140" s="2">
        <f>Raw_schedule!J138</f>
        <v>0</v>
      </c>
      <c r="L140" s="2">
        <f>Raw_schedule!K138</f>
        <v>0</v>
      </c>
      <c r="M140" s="2">
        <f>Raw_schedule!L138</f>
        <v>0</v>
      </c>
      <c r="N140" s="2">
        <f>Raw_schedule!M138</f>
        <v>0</v>
      </c>
      <c r="O140" s="2">
        <f>Raw_schedule!N138</f>
        <v>0</v>
      </c>
      <c r="P140" s="2">
        <f>Raw_schedule!O138</f>
        <v>0</v>
      </c>
      <c r="Q140" s="2">
        <f>Raw_schedule!P138</f>
        <v>0</v>
      </c>
      <c r="R140" s="2">
        <f>Raw_schedule!Q138</f>
        <v>0</v>
      </c>
      <c r="S140" s="2">
        <f>Raw_schedule!R138</f>
        <v>0</v>
      </c>
      <c r="T140" s="2">
        <f>Raw_schedule!S138</f>
        <v>0</v>
      </c>
      <c r="U140" s="2">
        <f>Raw_schedule!T138</f>
        <v>0</v>
      </c>
      <c r="V140" s="2">
        <f>Raw_schedule!U138</f>
        <v>0</v>
      </c>
      <c r="W140" s="2">
        <f>Raw_schedule!V138</f>
        <v>0</v>
      </c>
      <c r="X140" s="2">
        <f>Raw_schedule!W138</f>
        <v>0</v>
      </c>
      <c r="Y140" s="2">
        <f>Raw_schedule!X138</f>
        <v>0</v>
      </c>
      <c r="Z140" s="2">
        <f>Raw_schedule!Y138</f>
        <v>0</v>
      </c>
      <c r="AA140" s="2">
        <f>Raw_schedule!Z138</f>
        <v>0</v>
      </c>
      <c r="AB140" s="2">
        <f>Raw_schedule!AA138</f>
        <v>0</v>
      </c>
    </row>
    <row r="141" spans="1:28" x14ac:dyDescent="0.25">
      <c r="A141" s="42">
        <f>Raw_schedule!B139</f>
        <v>0</v>
      </c>
      <c r="B141" s="42">
        <f>Raw_schedule!A139</f>
        <v>0</v>
      </c>
      <c r="C141" s="2">
        <f>Raw_schedule!C139</f>
        <v>0</v>
      </c>
      <c r="D141" s="2"/>
      <c r="E141" s="2">
        <f>Raw_schedule!D139</f>
        <v>0</v>
      </c>
      <c r="F141" s="2">
        <f>Raw_schedule!E139</f>
        <v>0</v>
      </c>
      <c r="G141" s="2">
        <f>Raw_schedule!F139</f>
        <v>0</v>
      </c>
      <c r="H141" s="2">
        <f>Raw_schedule!G139</f>
        <v>0</v>
      </c>
      <c r="I141" s="2">
        <f>Raw_schedule!H139</f>
        <v>0</v>
      </c>
      <c r="J141" s="2">
        <f>Raw_schedule!I139</f>
        <v>0</v>
      </c>
      <c r="K141" s="2">
        <f>Raw_schedule!J139</f>
        <v>0</v>
      </c>
      <c r="L141" s="2">
        <f>Raw_schedule!K139</f>
        <v>0</v>
      </c>
      <c r="M141" s="2">
        <f>Raw_schedule!L139</f>
        <v>0</v>
      </c>
      <c r="N141" s="2">
        <f>Raw_schedule!M139</f>
        <v>0</v>
      </c>
      <c r="O141" s="2">
        <f>Raw_schedule!N139</f>
        <v>0</v>
      </c>
      <c r="P141" s="2">
        <f>Raw_schedule!O139</f>
        <v>0</v>
      </c>
      <c r="Q141" s="2">
        <f>Raw_schedule!P139</f>
        <v>0</v>
      </c>
      <c r="R141" s="2">
        <f>Raw_schedule!Q139</f>
        <v>0</v>
      </c>
      <c r="S141" s="2">
        <f>Raw_schedule!R139</f>
        <v>0</v>
      </c>
      <c r="T141" s="2">
        <f>Raw_schedule!S139</f>
        <v>0</v>
      </c>
      <c r="U141" s="2">
        <f>Raw_schedule!T139</f>
        <v>0</v>
      </c>
      <c r="V141" s="2">
        <f>Raw_schedule!U139</f>
        <v>0</v>
      </c>
      <c r="W141" s="2">
        <f>Raw_schedule!V139</f>
        <v>0</v>
      </c>
      <c r="X141" s="2">
        <f>Raw_schedule!W139</f>
        <v>0</v>
      </c>
      <c r="Y141" s="2">
        <f>Raw_schedule!X139</f>
        <v>0</v>
      </c>
      <c r="Z141" s="2">
        <f>Raw_schedule!Y139</f>
        <v>0</v>
      </c>
      <c r="AA141" s="2">
        <f>Raw_schedule!Z139</f>
        <v>0</v>
      </c>
      <c r="AB141" s="2">
        <f>Raw_schedule!AA139</f>
        <v>0</v>
      </c>
    </row>
    <row r="142" spans="1:28" x14ac:dyDescent="0.25">
      <c r="A142" s="42">
        <f>Raw_schedule!B140</f>
        <v>0</v>
      </c>
      <c r="B142" s="42">
        <f>Raw_schedule!A140</f>
        <v>0</v>
      </c>
      <c r="C142" s="2">
        <f>Raw_schedule!C140</f>
        <v>0</v>
      </c>
      <c r="D142" s="2"/>
      <c r="E142" s="2">
        <f>Raw_schedule!D140</f>
        <v>0</v>
      </c>
      <c r="F142" s="2">
        <f>Raw_schedule!E140</f>
        <v>0</v>
      </c>
      <c r="G142" s="2">
        <f>Raw_schedule!F140</f>
        <v>0</v>
      </c>
      <c r="H142" s="2">
        <f>Raw_schedule!G140</f>
        <v>0</v>
      </c>
      <c r="I142" s="2">
        <f>Raw_schedule!H140</f>
        <v>0</v>
      </c>
      <c r="J142" s="2">
        <f>Raw_schedule!I140</f>
        <v>0</v>
      </c>
      <c r="K142" s="2">
        <f>Raw_schedule!J140</f>
        <v>0</v>
      </c>
      <c r="L142" s="2">
        <f>Raw_schedule!K140</f>
        <v>0</v>
      </c>
      <c r="M142" s="2">
        <f>Raw_schedule!L140</f>
        <v>0</v>
      </c>
      <c r="N142" s="2">
        <f>Raw_schedule!M140</f>
        <v>0</v>
      </c>
      <c r="O142" s="2">
        <f>Raw_schedule!N140</f>
        <v>0</v>
      </c>
      <c r="P142" s="2">
        <f>Raw_schedule!O140</f>
        <v>0</v>
      </c>
      <c r="Q142" s="2">
        <f>Raw_schedule!P140</f>
        <v>0</v>
      </c>
      <c r="R142" s="2">
        <f>Raw_schedule!Q140</f>
        <v>0</v>
      </c>
      <c r="S142" s="2">
        <f>Raw_schedule!R140</f>
        <v>0</v>
      </c>
      <c r="T142" s="2">
        <f>Raw_schedule!S140</f>
        <v>0</v>
      </c>
      <c r="U142" s="2">
        <f>Raw_schedule!T140</f>
        <v>0</v>
      </c>
      <c r="V142" s="2">
        <f>Raw_schedule!U140</f>
        <v>0</v>
      </c>
      <c r="W142" s="2">
        <f>Raw_schedule!V140</f>
        <v>0</v>
      </c>
      <c r="X142" s="2">
        <f>Raw_schedule!W140</f>
        <v>0</v>
      </c>
      <c r="Y142" s="2">
        <f>Raw_schedule!X140</f>
        <v>0</v>
      </c>
      <c r="Z142" s="2">
        <f>Raw_schedule!Y140</f>
        <v>0</v>
      </c>
      <c r="AA142" s="2">
        <f>Raw_schedule!Z140</f>
        <v>0</v>
      </c>
      <c r="AB142" s="2">
        <f>Raw_schedule!AA140</f>
        <v>0</v>
      </c>
    </row>
    <row r="143" spans="1:28" x14ac:dyDescent="0.25">
      <c r="A143" s="42">
        <f>Raw_schedule!B141</f>
        <v>0</v>
      </c>
      <c r="B143" s="42">
        <f>Raw_schedule!A141</f>
        <v>0</v>
      </c>
      <c r="C143" s="2">
        <f>Raw_schedule!C141</f>
        <v>0</v>
      </c>
      <c r="D143" s="2"/>
      <c r="E143" s="2">
        <f>Raw_schedule!D141</f>
        <v>0</v>
      </c>
      <c r="F143" s="2">
        <f>Raw_schedule!E141</f>
        <v>0</v>
      </c>
      <c r="G143" s="2">
        <f>Raw_schedule!F141</f>
        <v>0</v>
      </c>
      <c r="H143" s="2">
        <f>Raw_schedule!G141</f>
        <v>0</v>
      </c>
      <c r="I143" s="2">
        <f>Raw_schedule!H141</f>
        <v>0</v>
      </c>
      <c r="J143" s="2">
        <f>Raw_schedule!I141</f>
        <v>0</v>
      </c>
      <c r="K143" s="2">
        <f>Raw_schedule!J141</f>
        <v>0</v>
      </c>
      <c r="L143" s="2">
        <f>Raw_schedule!K141</f>
        <v>0</v>
      </c>
      <c r="M143" s="2">
        <f>Raw_schedule!L141</f>
        <v>0</v>
      </c>
      <c r="N143" s="2">
        <f>Raw_schedule!M141</f>
        <v>0</v>
      </c>
      <c r="O143" s="2">
        <f>Raw_schedule!N141</f>
        <v>0</v>
      </c>
      <c r="P143" s="2">
        <f>Raw_schedule!O141</f>
        <v>0</v>
      </c>
      <c r="Q143" s="2">
        <f>Raw_schedule!P141</f>
        <v>0</v>
      </c>
      <c r="R143" s="2">
        <f>Raw_schedule!Q141</f>
        <v>0</v>
      </c>
      <c r="S143" s="2">
        <f>Raw_schedule!R141</f>
        <v>0</v>
      </c>
      <c r="T143" s="2">
        <f>Raw_schedule!S141</f>
        <v>0</v>
      </c>
      <c r="U143" s="2">
        <f>Raw_schedule!T141</f>
        <v>0</v>
      </c>
      <c r="V143" s="2">
        <f>Raw_schedule!U141</f>
        <v>0</v>
      </c>
      <c r="W143" s="2">
        <f>Raw_schedule!V141</f>
        <v>0</v>
      </c>
      <c r="X143" s="2">
        <f>Raw_schedule!W141</f>
        <v>0</v>
      </c>
      <c r="Y143" s="2">
        <f>Raw_schedule!X141</f>
        <v>0</v>
      </c>
      <c r="Z143" s="2">
        <f>Raw_schedule!Y141</f>
        <v>0</v>
      </c>
      <c r="AA143" s="2">
        <f>Raw_schedule!Z141</f>
        <v>0</v>
      </c>
      <c r="AB143" s="2">
        <f>Raw_schedule!AA141</f>
        <v>0</v>
      </c>
    </row>
    <row r="144" spans="1:28" x14ac:dyDescent="0.25">
      <c r="A144" s="42">
        <f>Raw_schedule!B142</f>
        <v>0</v>
      </c>
      <c r="B144" s="42">
        <f>Raw_schedule!A142</f>
        <v>0</v>
      </c>
      <c r="C144" s="2">
        <f>Raw_schedule!C142</f>
        <v>0</v>
      </c>
      <c r="D144" s="2"/>
      <c r="E144" s="2">
        <f>Raw_schedule!D142</f>
        <v>0</v>
      </c>
      <c r="F144" s="2">
        <f>Raw_schedule!E142</f>
        <v>0</v>
      </c>
      <c r="G144" s="2">
        <f>Raw_schedule!F142</f>
        <v>0</v>
      </c>
      <c r="H144" s="2">
        <f>Raw_schedule!G142</f>
        <v>0</v>
      </c>
      <c r="I144" s="2">
        <f>Raw_schedule!H142</f>
        <v>0</v>
      </c>
      <c r="J144" s="2">
        <f>Raw_schedule!I142</f>
        <v>0</v>
      </c>
      <c r="K144" s="2">
        <f>Raw_schedule!J142</f>
        <v>0</v>
      </c>
      <c r="L144" s="2">
        <f>Raw_schedule!K142</f>
        <v>0</v>
      </c>
      <c r="M144" s="2">
        <f>Raw_schedule!L142</f>
        <v>0</v>
      </c>
      <c r="N144" s="2">
        <f>Raw_schedule!M142</f>
        <v>0</v>
      </c>
      <c r="O144" s="2">
        <f>Raw_schedule!N142</f>
        <v>0</v>
      </c>
      <c r="P144" s="2">
        <f>Raw_schedule!O142</f>
        <v>0</v>
      </c>
      <c r="Q144" s="2">
        <f>Raw_schedule!P142</f>
        <v>0</v>
      </c>
      <c r="R144" s="2">
        <f>Raw_schedule!Q142</f>
        <v>0</v>
      </c>
      <c r="S144" s="2">
        <f>Raw_schedule!R142</f>
        <v>0</v>
      </c>
      <c r="T144" s="2">
        <f>Raw_schedule!S142</f>
        <v>0</v>
      </c>
      <c r="U144" s="2">
        <f>Raw_schedule!T142</f>
        <v>0</v>
      </c>
      <c r="V144" s="2">
        <f>Raw_schedule!U142</f>
        <v>0</v>
      </c>
      <c r="W144" s="2">
        <f>Raw_schedule!V142</f>
        <v>0</v>
      </c>
      <c r="X144" s="2">
        <f>Raw_schedule!W142</f>
        <v>0</v>
      </c>
      <c r="Y144" s="2">
        <f>Raw_schedule!X142</f>
        <v>0</v>
      </c>
      <c r="Z144" s="2">
        <f>Raw_schedule!Y142</f>
        <v>0</v>
      </c>
      <c r="AA144" s="2">
        <f>Raw_schedule!Z142</f>
        <v>0</v>
      </c>
      <c r="AB144" s="2">
        <f>Raw_schedule!AA142</f>
        <v>0</v>
      </c>
    </row>
    <row r="145" spans="1:28" x14ac:dyDescent="0.25">
      <c r="A145" s="42">
        <f>Raw_schedule!B143</f>
        <v>0</v>
      </c>
      <c r="B145" s="42">
        <f>Raw_schedule!A143</f>
        <v>0</v>
      </c>
      <c r="C145" s="2">
        <f>Raw_schedule!C143</f>
        <v>0</v>
      </c>
      <c r="D145" s="2"/>
      <c r="E145" s="2">
        <f>Raw_schedule!D143</f>
        <v>0</v>
      </c>
      <c r="F145" s="2">
        <f>Raw_schedule!E143</f>
        <v>0</v>
      </c>
      <c r="G145" s="2">
        <f>Raw_schedule!F143</f>
        <v>0</v>
      </c>
      <c r="H145" s="2">
        <f>Raw_schedule!G143</f>
        <v>0</v>
      </c>
      <c r="I145" s="2">
        <f>Raw_schedule!H143</f>
        <v>0</v>
      </c>
      <c r="J145" s="2">
        <f>Raw_schedule!I143</f>
        <v>0</v>
      </c>
      <c r="K145" s="2">
        <f>Raw_schedule!J143</f>
        <v>0</v>
      </c>
      <c r="L145" s="2">
        <f>Raw_schedule!K143</f>
        <v>0</v>
      </c>
      <c r="M145" s="2">
        <f>Raw_schedule!L143</f>
        <v>0</v>
      </c>
      <c r="N145" s="2">
        <f>Raw_schedule!M143</f>
        <v>0</v>
      </c>
      <c r="O145" s="2">
        <f>Raw_schedule!N143</f>
        <v>0</v>
      </c>
      <c r="P145" s="2">
        <f>Raw_schedule!O143</f>
        <v>0</v>
      </c>
      <c r="Q145" s="2">
        <f>Raw_schedule!P143</f>
        <v>0</v>
      </c>
      <c r="R145" s="2">
        <f>Raw_schedule!Q143</f>
        <v>0</v>
      </c>
      <c r="S145" s="2">
        <f>Raw_schedule!R143</f>
        <v>0</v>
      </c>
      <c r="T145" s="2">
        <f>Raw_schedule!S143</f>
        <v>0</v>
      </c>
      <c r="U145" s="2">
        <f>Raw_schedule!T143</f>
        <v>0</v>
      </c>
      <c r="V145" s="2">
        <f>Raw_schedule!U143</f>
        <v>0</v>
      </c>
      <c r="W145" s="2">
        <f>Raw_schedule!V143</f>
        <v>0</v>
      </c>
      <c r="X145" s="2">
        <f>Raw_schedule!W143</f>
        <v>0</v>
      </c>
      <c r="Y145" s="2">
        <f>Raw_schedule!X143</f>
        <v>0</v>
      </c>
      <c r="Z145" s="2">
        <f>Raw_schedule!Y143</f>
        <v>0</v>
      </c>
      <c r="AA145" s="2">
        <f>Raw_schedule!Z143</f>
        <v>0</v>
      </c>
      <c r="AB145" s="2">
        <f>Raw_schedule!AA143</f>
        <v>0</v>
      </c>
    </row>
    <row r="146" spans="1:28" x14ac:dyDescent="0.25">
      <c r="A146" s="42">
        <f>Raw_schedule!B144</f>
        <v>0</v>
      </c>
      <c r="B146" s="42">
        <f>Raw_schedule!A144</f>
        <v>0</v>
      </c>
      <c r="C146" s="2">
        <f>Raw_schedule!C144</f>
        <v>0</v>
      </c>
      <c r="D146" s="2"/>
      <c r="E146" s="2">
        <f>Raw_schedule!D144</f>
        <v>0</v>
      </c>
      <c r="F146" s="2">
        <f>Raw_schedule!E144</f>
        <v>0</v>
      </c>
      <c r="G146" s="2">
        <f>Raw_schedule!F144</f>
        <v>0</v>
      </c>
      <c r="H146" s="2">
        <f>Raw_schedule!G144</f>
        <v>0</v>
      </c>
      <c r="I146" s="2">
        <f>Raw_schedule!H144</f>
        <v>0</v>
      </c>
      <c r="J146" s="2">
        <f>Raw_schedule!I144</f>
        <v>0</v>
      </c>
      <c r="K146" s="2">
        <f>Raw_schedule!J144</f>
        <v>0</v>
      </c>
      <c r="L146" s="2">
        <f>Raw_schedule!K144</f>
        <v>0</v>
      </c>
      <c r="M146" s="2">
        <f>Raw_schedule!L144</f>
        <v>0</v>
      </c>
      <c r="N146" s="2">
        <f>Raw_schedule!M144</f>
        <v>0</v>
      </c>
      <c r="O146" s="2">
        <f>Raw_schedule!N144</f>
        <v>0</v>
      </c>
      <c r="P146" s="2">
        <f>Raw_schedule!O144</f>
        <v>0</v>
      </c>
      <c r="Q146" s="2">
        <f>Raw_schedule!P144</f>
        <v>0</v>
      </c>
      <c r="R146" s="2">
        <f>Raw_schedule!Q144</f>
        <v>0</v>
      </c>
      <c r="S146" s="2">
        <f>Raw_schedule!R144</f>
        <v>0</v>
      </c>
      <c r="T146" s="2">
        <f>Raw_schedule!S144</f>
        <v>0</v>
      </c>
      <c r="U146" s="2">
        <f>Raw_schedule!T144</f>
        <v>0</v>
      </c>
      <c r="V146" s="2">
        <f>Raw_schedule!U144</f>
        <v>0</v>
      </c>
      <c r="W146" s="2">
        <f>Raw_schedule!V144</f>
        <v>0</v>
      </c>
      <c r="X146" s="2">
        <f>Raw_schedule!W144</f>
        <v>0</v>
      </c>
      <c r="Y146" s="2">
        <f>Raw_schedule!X144</f>
        <v>0</v>
      </c>
      <c r="Z146" s="2">
        <f>Raw_schedule!Y144</f>
        <v>0</v>
      </c>
      <c r="AA146" s="2">
        <f>Raw_schedule!Z144</f>
        <v>0</v>
      </c>
      <c r="AB146" s="2">
        <f>Raw_schedule!AA144</f>
        <v>0</v>
      </c>
    </row>
    <row r="147" spans="1:28" x14ac:dyDescent="0.25">
      <c r="A147" s="42">
        <f>Raw_schedule!B145</f>
        <v>0</v>
      </c>
      <c r="B147" s="42">
        <f>Raw_schedule!A145</f>
        <v>0</v>
      </c>
      <c r="C147" s="2">
        <f>Raw_schedule!C145</f>
        <v>0</v>
      </c>
      <c r="D147" s="2"/>
      <c r="E147" s="2">
        <f>Raw_schedule!D145</f>
        <v>0</v>
      </c>
      <c r="F147" s="2">
        <f>Raw_schedule!E145</f>
        <v>0</v>
      </c>
      <c r="G147" s="2">
        <f>Raw_schedule!F145</f>
        <v>0</v>
      </c>
      <c r="H147" s="2">
        <f>Raw_schedule!G145</f>
        <v>0</v>
      </c>
      <c r="I147" s="2">
        <f>Raw_schedule!H145</f>
        <v>0</v>
      </c>
      <c r="J147" s="2">
        <f>Raw_schedule!I145</f>
        <v>0</v>
      </c>
      <c r="K147" s="2">
        <f>Raw_schedule!J145</f>
        <v>0</v>
      </c>
      <c r="L147" s="2">
        <f>Raw_schedule!K145</f>
        <v>0</v>
      </c>
      <c r="M147" s="2">
        <f>Raw_schedule!L145</f>
        <v>0</v>
      </c>
      <c r="N147" s="2">
        <f>Raw_schedule!M145</f>
        <v>0</v>
      </c>
      <c r="O147" s="2">
        <f>Raw_schedule!N145</f>
        <v>0</v>
      </c>
      <c r="P147" s="2">
        <f>Raw_schedule!O145</f>
        <v>0</v>
      </c>
      <c r="Q147" s="2">
        <f>Raw_schedule!P145</f>
        <v>0</v>
      </c>
      <c r="R147" s="2">
        <f>Raw_schedule!Q145</f>
        <v>0</v>
      </c>
      <c r="S147" s="2">
        <f>Raw_schedule!R145</f>
        <v>0</v>
      </c>
      <c r="T147" s="2">
        <f>Raw_schedule!S145</f>
        <v>0</v>
      </c>
      <c r="U147" s="2">
        <f>Raw_schedule!T145</f>
        <v>0</v>
      </c>
      <c r="V147" s="2">
        <f>Raw_schedule!U145</f>
        <v>0</v>
      </c>
      <c r="W147" s="2">
        <f>Raw_schedule!V145</f>
        <v>0</v>
      </c>
      <c r="X147" s="2">
        <f>Raw_schedule!W145</f>
        <v>0</v>
      </c>
      <c r="Y147" s="2">
        <f>Raw_schedule!X145</f>
        <v>0</v>
      </c>
      <c r="Z147" s="2">
        <f>Raw_schedule!Y145</f>
        <v>0</v>
      </c>
      <c r="AA147" s="2">
        <f>Raw_schedule!Z145</f>
        <v>0</v>
      </c>
      <c r="AB147" s="2">
        <f>Raw_schedule!AA145</f>
        <v>0</v>
      </c>
    </row>
    <row r="148" spans="1:28" x14ac:dyDescent="0.25">
      <c r="A148" s="42">
        <f>Raw_schedule!B146</f>
        <v>0</v>
      </c>
      <c r="B148" s="42">
        <f>Raw_schedule!A146</f>
        <v>0</v>
      </c>
      <c r="C148" s="2">
        <f>Raw_schedule!C146</f>
        <v>0</v>
      </c>
      <c r="D148" s="2"/>
      <c r="E148" s="2">
        <f>Raw_schedule!D146</f>
        <v>0</v>
      </c>
      <c r="F148" s="2">
        <f>Raw_schedule!E146</f>
        <v>0</v>
      </c>
      <c r="G148" s="2">
        <f>Raw_schedule!F146</f>
        <v>0</v>
      </c>
      <c r="H148" s="2">
        <f>Raw_schedule!G146</f>
        <v>0</v>
      </c>
      <c r="I148" s="2">
        <f>Raw_schedule!H146</f>
        <v>0</v>
      </c>
      <c r="J148" s="2">
        <f>Raw_schedule!I146</f>
        <v>0</v>
      </c>
      <c r="K148" s="2">
        <f>Raw_schedule!J146</f>
        <v>0</v>
      </c>
      <c r="L148" s="2">
        <f>Raw_schedule!K146</f>
        <v>0</v>
      </c>
      <c r="M148" s="2">
        <f>Raw_schedule!L146</f>
        <v>0</v>
      </c>
      <c r="N148" s="2">
        <f>Raw_schedule!M146</f>
        <v>0</v>
      </c>
      <c r="O148" s="2">
        <f>Raw_schedule!N146</f>
        <v>0</v>
      </c>
      <c r="P148" s="2">
        <f>Raw_schedule!O146</f>
        <v>0</v>
      </c>
      <c r="Q148" s="2">
        <f>Raw_schedule!P146</f>
        <v>0</v>
      </c>
      <c r="R148" s="2">
        <f>Raw_schedule!Q146</f>
        <v>0</v>
      </c>
      <c r="S148" s="2">
        <f>Raw_schedule!R146</f>
        <v>0</v>
      </c>
      <c r="T148" s="2">
        <f>Raw_schedule!S146</f>
        <v>0</v>
      </c>
      <c r="U148" s="2">
        <f>Raw_schedule!T146</f>
        <v>0</v>
      </c>
      <c r="V148" s="2">
        <f>Raw_schedule!U146</f>
        <v>0</v>
      </c>
      <c r="W148" s="2">
        <f>Raw_schedule!V146</f>
        <v>0</v>
      </c>
      <c r="X148" s="2">
        <f>Raw_schedule!W146</f>
        <v>0</v>
      </c>
      <c r="Y148" s="2">
        <f>Raw_schedule!X146</f>
        <v>0</v>
      </c>
      <c r="Z148" s="2">
        <f>Raw_schedule!Y146</f>
        <v>0</v>
      </c>
      <c r="AA148" s="2">
        <f>Raw_schedule!Z146</f>
        <v>0</v>
      </c>
      <c r="AB148" s="2">
        <f>Raw_schedule!AA146</f>
        <v>0</v>
      </c>
    </row>
    <row r="149" spans="1:28" x14ac:dyDescent="0.25">
      <c r="A149" s="42">
        <f>Raw_schedule!B147</f>
        <v>0</v>
      </c>
      <c r="B149" s="42">
        <f>Raw_schedule!A147</f>
        <v>0</v>
      </c>
      <c r="C149" s="2">
        <f>Raw_schedule!C147</f>
        <v>0</v>
      </c>
      <c r="D149" s="2"/>
      <c r="E149" s="2">
        <f>Raw_schedule!D147</f>
        <v>0</v>
      </c>
      <c r="F149" s="2">
        <f>Raw_schedule!E147</f>
        <v>0</v>
      </c>
      <c r="G149" s="2">
        <f>Raw_schedule!F147</f>
        <v>0</v>
      </c>
      <c r="H149" s="2">
        <f>Raw_schedule!G147</f>
        <v>0</v>
      </c>
      <c r="I149" s="2">
        <f>Raw_schedule!H147</f>
        <v>0</v>
      </c>
      <c r="J149" s="2">
        <f>Raw_schedule!I147</f>
        <v>0</v>
      </c>
      <c r="K149" s="2">
        <f>Raw_schedule!J147</f>
        <v>0</v>
      </c>
      <c r="L149" s="2">
        <f>Raw_schedule!K147</f>
        <v>0</v>
      </c>
      <c r="M149" s="2">
        <f>Raw_schedule!L147</f>
        <v>0</v>
      </c>
      <c r="N149" s="2">
        <f>Raw_schedule!M147</f>
        <v>0</v>
      </c>
      <c r="O149" s="2">
        <f>Raw_schedule!N147</f>
        <v>0</v>
      </c>
      <c r="P149" s="2">
        <f>Raw_schedule!O147</f>
        <v>0</v>
      </c>
      <c r="Q149" s="2">
        <f>Raw_schedule!P147</f>
        <v>0</v>
      </c>
      <c r="R149" s="2">
        <f>Raw_schedule!Q147</f>
        <v>0</v>
      </c>
      <c r="S149" s="2">
        <f>Raw_schedule!R147</f>
        <v>0</v>
      </c>
      <c r="T149" s="2">
        <f>Raw_schedule!S147</f>
        <v>0</v>
      </c>
      <c r="U149" s="2">
        <f>Raw_schedule!T147</f>
        <v>0</v>
      </c>
      <c r="V149" s="2">
        <f>Raw_schedule!U147</f>
        <v>0</v>
      </c>
      <c r="W149" s="2">
        <f>Raw_schedule!V147</f>
        <v>0</v>
      </c>
      <c r="X149" s="2">
        <f>Raw_schedule!W147</f>
        <v>0</v>
      </c>
      <c r="Y149" s="2">
        <f>Raw_schedule!X147</f>
        <v>0</v>
      </c>
      <c r="Z149" s="2">
        <f>Raw_schedule!Y147</f>
        <v>0</v>
      </c>
      <c r="AA149" s="2">
        <f>Raw_schedule!Z147</f>
        <v>0</v>
      </c>
      <c r="AB149" s="2">
        <f>Raw_schedule!AA147</f>
        <v>0</v>
      </c>
    </row>
    <row r="150" spans="1:28" x14ac:dyDescent="0.25">
      <c r="A150" s="42">
        <f>Raw_schedule!B148</f>
        <v>0</v>
      </c>
      <c r="B150" s="42">
        <f>Raw_schedule!A148</f>
        <v>0</v>
      </c>
      <c r="C150" s="2">
        <f>Raw_schedule!C148</f>
        <v>0</v>
      </c>
      <c r="D150" s="2"/>
      <c r="E150" s="2">
        <f>Raw_schedule!D148</f>
        <v>0</v>
      </c>
      <c r="F150" s="2">
        <f>Raw_schedule!E148</f>
        <v>0</v>
      </c>
      <c r="G150" s="2">
        <f>Raw_schedule!F148</f>
        <v>0</v>
      </c>
      <c r="H150" s="2">
        <f>Raw_schedule!G148</f>
        <v>0</v>
      </c>
      <c r="I150" s="2">
        <f>Raw_schedule!H148</f>
        <v>0</v>
      </c>
      <c r="J150" s="2">
        <f>Raw_schedule!I148</f>
        <v>0</v>
      </c>
      <c r="K150" s="2">
        <f>Raw_schedule!J148</f>
        <v>0</v>
      </c>
      <c r="L150" s="2">
        <f>Raw_schedule!K148</f>
        <v>0</v>
      </c>
      <c r="M150" s="2">
        <f>Raw_schedule!L148</f>
        <v>0</v>
      </c>
      <c r="N150" s="2">
        <f>Raw_schedule!M148</f>
        <v>0</v>
      </c>
      <c r="O150" s="2">
        <f>Raw_schedule!N148</f>
        <v>0</v>
      </c>
      <c r="P150" s="2">
        <f>Raw_schedule!O148</f>
        <v>0</v>
      </c>
      <c r="Q150" s="2">
        <f>Raw_schedule!P148</f>
        <v>0</v>
      </c>
      <c r="R150" s="2">
        <f>Raw_schedule!Q148</f>
        <v>0</v>
      </c>
      <c r="S150" s="2">
        <f>Raw_schedule!R148</f>
        <v>0</v>
      </c>
      <c r="T150" s="2">
        <f>Raw_schedule!S148</f>
        <v>0</v>
      </c>
      <c r="U150" s="2">
        <f>Raw_schedule!T148</f>
        <v>0</v>
      </c>
      <c r="V150" s="2">
        <f>Raw_schedule!U148</f>
        <v>0</v>
      </c>
      <c r="W150" s="2">
        <f>Raw_schedule!V148</f>
        <v>0</v>
      </c>
      <c r="X150" s="2">
        <f>Raw_schedule!W148</f>
        <v>0</v>
      </c>
      <c r="Y150" s="2">
        <f>Raw_schedule!X148</f>
        <v>0</v>
      </c>
      <c r="Z150" s="2">
        <f>Raw_schedule!Y148</f>
        <v>0</v>
      </c>
      <c r="AA150" s="2">
        <f>Raw_schedule!Z148</f>
        <v>0</v>
      </c>
      <c r="AB150" s="2">
        <f>Raw_schedule!AA148</f>
        <v>0</v>
      </c>
    </row>
    <row r="151" spans="1:28" x14ac:dyDescent="0.25">
      <c r="A151" s="42">
        <f>Raw_schedule!B149</f>
        <v>0</v>
      </c>
      <c r="B151" s="42">
        <f>Raw_schedule!A149</f>
        <v>0</v>
      </c>
      <c r="C151" s="2">
        <f>Raw_schedule!C149</f>
        <v>0</v>
      </c>
      <c r="D151" s="2"/>
      <c r="E151" s="2">
        <f>Raw_schedule!D149</f>
        <v>0</v>
      </c>
      <c r="F151" s="2">
        <f>Raw_schedule!E149</f>
        <v>0</v>
      </c>
      <c r="G151" s="2">
        <f>Raw_schedule!F149</f>
        <v>0</v>
      </c>
      <c r="H151" s="2">
        <f>Raw_schedule!G149</f>
        <v>0</v>
      </c>
      <c r="I151" s="2">
        <f>Raw_schedule!H149</f>
        <v>0</v>
      </c>
      <c r="J151" s="2">
        <f>Raw_schedule!I149</f>
        <v>0</v>
      </c>
      <c r="K151" s="2">
        <f>Raw_schedule!J149</f>
        <v>0</v>
      </c>
      <c r="L151" s="2">
        <f>Raw_schedule!K149</f>
        <v>0</v>
      </c>
      <c r="M151" s="2">
        <f>Raw_schedule!L149</f>
        <v>0</v>
      </c>
      <c r="N151" s="2">
        <f>Raw_schedule!M149</f>
        <v>0</v>
      </c>
      <c r="O151" s="2">
        <f>Raw_schedule!N149</f>
        <v>0</v>
      </c>
      <c r="P151" s="2">
        <f>Raw_schedule!O149</f>
        <v>0</v>
      </c>
      <c r="Q151" s="2">
        <f>Raw_schedule!P149</f>
        <v>0</v>
      </c>
      <c r="R151" s="2">
        <f>Raw_schedule!Q149</f>
        <v>0</v>
      </c>
      <c r="S151" s="2">
        <f>Raw_schedule!R149</f>
        <v>0</v>
      </c>
      <c r="T151" s="2">
        <f>Raw_schedule!S149</f>
        <v>0</v>
      </c>
      <c r="U151" s="2">
        <f>Raw_schedule!T149</f>
        <v>0</v>
      </c>
      <c r="V151" s="2">
        <f>Raw_schedule!U149</f>
        <v>0</v>
      </c>
      <c r="W151" s="2">
        <f>Raw_schedule!V149</f>
        <v>0</v>
      </c>
      <c r="X151" s="2">
        <f>Raw_schedule!W149</f>
        <v>0</v>
      </c>
      <c r="Y151" s="2">
        <f>Raw_schedule!X149</f>
        <v>0</v>
      </c>
      <c r="Z151" s="2">
        <f>Raw_schedule!Y149</f>
        <v>0</v>
      </c>
      <c r="AA151" s="2">
        <f>Raw_schedule!Z149</f>
        <v>0</v>
      </c>
      <c r="AB151" s="2">
        <f>Raw_schedule!AA149</f>
        <v>0</v>
      </c>
    </row>
    <row r="152" spans="1:28" x14ac:dyDescent="0.25">
      <c r="A152" s="42">
        <f>Raw_schedule!B150</f>
        <v>0</v>
      </c>
      <c r="B152" s="42">
        <f>Raw_schedule!A150</f>
        <v>0</v>
      </c>
      <c r="C152" s="2">
        <f>Raw_schedule!C150</f>
        <v>0</v>
      </c>
      <c r="D152" s="2"/>
      <c r="E152" s="2">
        <f>Raw_schedule!D150</f>
        <v>0</v>
      </c>
      <c r="F152" s="2">
        <f>Raw_schedule!E150</f>
        <v>0</v>
      </c>
      <c r="G152" s="2">
        <f>Raw_schedule!F150</f>
        <v>0</v>
      </c>
      <c r="H152" s="2">
        <f>Raw_schedule!G150</f>
        <v>0</v>
      </c>
      <c r="I152" s="2">
        <f>Raw_schedule!H150</f>
        <v>0</v>
      </c>
      <c r="J152" s="2">
        <f>Raw_schedule!I150</f>
        <v>0</v>
      </c>
      <c r="K152" s="2">
        <f>Raw_schedule!J150</f>
        <v>0</v>
      </c>
      <c r="L152" s="2">
        <f>Raw_schedule!K150</f>
        <v>0</v>
      </c>
      <c r="M152" s="2">
        <f>Raw_schedule!L150</f>
        <v>0</v>
      </c>
      <c r="N152" s="2">
        <f>Raw_schedule!M150</f>
        <v>0</v>
      </c>
      <c r="O152" s="2">
        <f>Raw_schedule!N150</f>
        <v>0</v>
      </c>
      <c r="P152" s="2">
        <f>Raw_schedule!O150</f>
        <v>0</v>
      </c>
      <c r="Q152" s="2">
        <f>Raw_schedule!P150</f>
        <v>0</v>
      </c>
      <c r="R152" s="2">
        <f>Raw_schedule!Q150</f>
        <v>0</v>
      </c>
      <c r="S152" s="2">
        <f>Raw_schedule!R150</f>
        <v>0</v>
      </c>
      <c r="T152" s="2">
        <f>Raw_schedule!S150</f>
        <v>0</v>
      </c>
      <c r="U152" s="2">
        <f>Raw_schedule!T150</f>
        <v>0</v>
      </c>
      <c r="V152" s="2">
        <f>Raw_schedule!U150</f>
        <v>0</v>
      </c>
      <c r="W152" s="2">
        <f>Raw_schedule!V150</f>
        <v>0</v>
      </c>
      <c r="X152" s="2">
        <f>Raw_schedule!W150</f>
        <v>0</v>
      </c>
      <c r="Y152" s="2">
        <f>Raw_schedule!X150</f>
        <v>0</v>
      </c>
      <c r="Z152" s="2">
        <f>Raw_schedule!Y150</f>
        <v>0</v>
      </c>
      <c r="AA152" s="2">
        <f>Raw_schedule!Z150</f>
        <v>0</v>
      </c>
      <c r="AB152" s="2">
        <f>Raw_schedule!AA150</f>
        <v>0</v>
      </c>
    </row>
    <row r="153" spans="1:28" x14ac:dyDescent="0.25">
      <c r="A153" s="42">
        <f>Raw_schedule!B151</f>
        <v>0</v>
      </c>
      <c r="B153" s="42">
        <f>Raw_schedule!A151</f>
        <v>0</v>
      </c>
      <c r="C153" s="2">
        <f>Raw_schedule!C151</f>
        <v>0</v>
      </c>
      <c r="D153" s="2"/>
      <c r="E153" s="2">
        <f>Raw_schedule!D151</f>
        <v>0</v>
      </c>
      <c r="F153" s="2">
        <f>Raw_schedule!E151</f>
        <v>0</v>
      </c>
      <c r="G153" s="2">
        <f>Raw_schedule!F151</f>
        <v>0</v>
      </c>
      <c r="H153" s="2">
        <f>Raw_schedule!G151</f>
        <v>0</v>
      </c>
      <c r="I153" s="2">
        <f>Raw_schedule!H151</f>
        <v>0</v>
      </c>
      <c r="J153" s="2">
        <f>Raw_schedule!I151</f>
        <v>0</v>
      </c>
      <c r="K153" s="2">
        <f>Raw_schedule!J151</f>
        <v>0</v>
      </c>
      <c r="L153" s="2">
        <f>Raw_schedule!K151</f>
        <v>0</v>
      </c>
      <c r="M153" s="2">
        <f>Raw_schedule!L151</f>
        <v>0</v>
      </c>
      <c r="N153" s="2">
        <f>Raw_schedule!M151</f>
        <v>0</v>
      </c>
      <c r="O153" s="2">
        <f>Raw_schedule!N151</f>
        <v>0</v>
      </c>
      <c r="P153" s="2">
        <f>Raw_schedule!O151</f>
        <v>0</v>
      </c>
      <c r="Q153" s="2">
        <f>Raw_schedule!P151</f>
        <v>0</v>
      </c>
      <c r="R153" s="2">
        <f>Raw_schedule!Q151</f>
        <v>0</v>
      </c>
      <c r="S153" s="2">
        <f>Raw_schedule!R151</f>
        <v>0</v>
      </c>
      <c r="T153" s="2">
        <f>Raw_schedule!S151</f>
        <v>0</v>
      </c>
      <c r="U153" s="2">
        <f>Raw_schedule!T151</f>
        <v>0</v>
      </c>
      <c r="V153" s="2">
        <f>Raw_schedule!U151</f>
        <v>0</v>
      </c>
      <c r="W153" s="2">
        <f>Raw_schedule!V151</f>
        <v>0</v>
      </c>
      <c r="X153" s="2">
        <f>Raw_schedule!W151</f>
        <v>0</v>
      </c>
      <c r="Y153" s="2">
        <f>Raw_schedule!X151</f>
        <v>0</v>
      </c>
      <c r="Z153" s="2">
        <f>Raw_schedule!Y151</f>
        <v>0</v>
      </c>
      <c r="AA153" s="2">
        <f>Raw_schedule!Z151</f>
        <v>0</v>
      </c>
      <c r="AB153" s="2">
        <f>Raw_schedule!AA151</f>
        <v>0</v>
      </c>
    </row>
    <row r="154" spans="1:28" x14ac:dyDescent="0.25">
      <c r="A154" s="42">
        <f>Raw_schedule!B152</f>
        <v>0</v>
      </c>
      <c r="B154" s="42">
        <f>Raw_schedule!A152</f>
        <v>0</v>
      </c>
      <c r="C154" s="2">
        <f>Raw_schedule!C152</f>
        <v>0</v>
      </c>
      <c r="D154" s="2"/>
      <c r="E154" s="2">
        <f>Raw_schedule!D152</f>
        <v>0</v>
      </c>
      <c r="F154" s="2">
        <f>Raw_schedule!E152</f>
        <v>0</v>
      </c>
      <c r="G154" s="2">
        <f>Raw_schedule!F152</f>
        <v>0</v>
      </c>
      <c r="H154" s="2">
        <f>Raw_schedule!G152</f>
        <v>0</v>
      </c>
      <c r="I154" s="2">
        <f>Raw_schedule!H152</f>
        <v>0</v>
      </c>
      <c r="J154" s="2">
        <f>Raw_schedule!I152</f>
        <v>0</v>
      </c>
      <c r="K154" s="2">
        <f>Raw_schedule!J152</f>
        <v>0</v>
      </c>
      <c r="L154" s="2">
        <f>Raw_schedule!K152</f>
        <v>0</v>
      </c>
      <c r="M154" s="2">
        <f>Raw_schedule!L152</f>
        <v>0</v>
      </c>
      <c r="N154" s="2">
        <f>Raw_schedule!M152</f>
        <v>0</v>
      </c>
      <c r="O154" s="2">
        <f>Raw_schedule!N152</f>
        <v>0</v>
      </c>
      <c r="P154" s="2">
        <f>Raw_schedule!O152</f>
        <v>0</v>
      </c>
      <c r="Q154" s="2">
        <f>Raw_schedule!P152</f>
        <v>0</v>
      </c>
      <c r="R154" s="2">
        <f>Raw_schedule!Q152</f>
        <v>0</v>
      </c>
      <c r="S154" s="2">
        <f>Raw_schedule!R152</f>
        <v>0</v>
      </c>
      <c r="T154" s="2">
        <f>Raw_schedule!S152</f>
        <v>0</v>
      </c>
      <c r="U154" s="2">
        <f>Raw_schedule!T152</f>
        <v>0</v>
      </c>
      <c r="V154" s="2">
        <f>Raw_schedule!U152</f>
        <v>0</v>
      </c>
      <c r="W154" s="2">
        <f>Raw_schedule!V152</f>
        <v>0</v>
      </c>
      <c r="X154" s="2">
        <f>Raw_schedule!W152</f>
        <v>0</v>
      </c>
      <c r="Y154" s="2">
        <f>Raw_schedule!X152</f>
        <v>0</v>
      </c>
      <c r="Z154" s="2">
        <f>Raw_schedule!Y152</f>
        <v>0</v>
      </c>
      <c r="AA154" s="2">
        <f>Raw_schedule!Z152</f>
        <v>0</v>
      </c>
      <c r="AB154" s="2">
        <f>Raw_schedule!AA152</f>
        <v>0</v>
      </c>
    </row>
    <row r="155" spans="1:28" x14ac:dyDescent="0.25">
      <c r="A155" s="42">
        <f>Raw_schedule!B153</f>
        <v>0</v>
      </c>
      <c r="B155" s="42">
        <f>Raw_schedule!A153</f>
        <v>0</v>
      </c>
      <c r="C155" s="2">
        <f>Raw_schedule!C153</f>
        <v>0</v>
      </c>
      <c r="D155" s="2"/>
      <c r="E155" s="2">
        <f>Raw_schedule!D153</f>
        <v>0</v>
      </c>
      <c r="F155" s="2">
        <f>Raw_schedule!E153</f>
        <v>0</v>
      </c>
      <c r="G155" s="2">
        <f>Raw_schedule!F153</f>
        <v>0</v>
      </c>
      <c r="H155" s="2">
        <f>Raw_schedule!G153</f>
        <v>0</v>
      </c>
      <c r="I155" s="2">
        <f>Raw_schedule!H153</f>
        <v>0</v>
      </c>
      <c r="J155" s="2">
        <f>Raw_schedule!I153</f>
        <v>0</v>
      </c>
      <c r="K155" s="2">
        <f>Raw_schedule!J153</f>
        <v>0</v>
      </c>
      <c r="L155" s="2">
        <f>Raw_schedule!K153</f>
        <v>0</v>
      </c>
      <c r="M155" s="2">
        <f>Raw_schedule!L153</f>
        <v>0</v>
      </c>
      <c r="N155" s="2">
        <f>Raw_schedule!M153</f>
        <v>0</v>
      </c>
      <c r="O155" s="2">
        <f>Raw_schedule!N153</f>
        <v>0</v>
      </c>
      <c r="P155" s="2">
        <f>Raw_schedule!O153</f>
        <v>0</v>
      </c>
      <c r="Q155" s="2">
        <f>Raw_schedule!P153</f>
        <v>0</v>
      </c>
      <c r="R155" s="2">
        <f>Raw_schedule!Q153</f>
        <v>0</v>
      </c>
      <c r="S155" s="2">
        <f>Raw_schedule!R153</f>
        <v>0</v>
      </c>
      <c r="T155" s="2">
        <f>Raw_schedule!S153</f>
        <v>0</v>
      </c>
      <c r="U155" s="2">
        <f>Raw_schedule!T153</f>
        <v>0</v>
      </c>
      <c r="V155" s="2">
        <f>Raw_schedule!U153</f>
        <v>0</v>
      </c>
      <c r="W155" s="2">
        <f>Raw_schedule!V153</f>
        <v>0</v>
      </c>
      <c r="X155" s="2">
        <f>Raw_schedule!W153</f>
        <v>0</v>
      </c>
      <c r="Y155" s="2">
        <f>Raw_schedule!X153</f>
        <v>0</v>
      </c>
      <c r="Z155" s="2">
        <f>Raw_schedule!Y153</f>
        <v>0</v>
      </c>
      <c r="AA155" s="2">
        <f>Raw_schedule!Z153</f>
        <v>0</v>
      </c>
      <c r="AB155" s="2">
        <f>Raw_schedule!AA153</f>
        <v>0</v>
      </c>
    </row>
    <row r="156" spans="1:28" x14ac:dyDescent="0.25">
      <c r="A156" s="42">
        <f>Raw_schedule!B154</f>
        <v>0</v>
      </c>
      <c r="B156" s="42">
        <f>Raw_schedule!A154</f>
        <v>0</v>
      </c>
      <c r="C156" s="2">
        <f>Raw_schedule!C154</f>
        <v>0</v>
      </c>
      <c r="D156" s="2"/>
      <c r="E156" s="2">
        <f>Raw_schedule!D154</f>
        <v>0</v>
      </c>
      <c r="F156" s="2">
        <f>Raw_schedule!E154</f>
        <v>0</v>
      </c>
      <c r="G156" s="2">
        <f>Raw_schedule!F154</f>
        <v>0</v>
      </c>
      <c r="H156" s="2">
        <f>Raw_schedule!G154</f>
        <v>0</v>
      </c>
      <c r="I156" s="2">
        <f>Raw_schedule!H154</f>
        <v>0</v>
      </c>
      <c r="J156" s="2">
        <f>Raw_schedule!I154</f>
        <v>0</v>
      </c>
      <c r="K156" s="2">
        <f>Raw_schedule!J154</f>
        <v>0</v>
      </c>
      <c r="L156" s="2">
        <f>Raw_schedule!K154</f>
        <v>0</v>
      </c>
      <c r="M156" s="2">
        <f>Raw_schedule!L154</f>
        <v>0</v>
      </c>
      <c r="N156" s="2">
        <f>Raw_schedule!M154</f>
        <v>0</v>
      </c>
      <c r="O156" s="2">
        <f>Raw_schedule!N154</f>
        <v>0</v>
      </c>
      <c r="P156" s="2">
        <f>Raw_schedule!O154</f>
        <v>0</v>
      </c>
      <c r="Q156" s="2">
        <f>Raw_schedule!P154</f>
        <v>0</v>
      </c>
      <c r="R156" s="2">
        <f>Raw_schedule!Q154</f>
        <v>0</v>
      </c>
      <c r="S156" s="2">
        <f>Raw_schedule!R154</f>
        <v>0</v>
      </c>
      <c r="T156" s="2">
        <f>Raw_schedule!S154</f>
        <v>0</v>
      </c>
      <c r="U156" s="2">
        <f>Raw_schedule!T154</f>
        <v>0</v>
      </c>
      <c r="V156" s="2">
        <f>Raw_schedule!U154</f>
        <v>0</v>
      </c>
      <c r="W156" s="2">
        <f>Raw_schedule!V154</f>
        <v>0</v>
      </c>
      <c r="X156" s="2">
        <f>Raw_schedule!W154</f>
        <v>0</v>
      </c>
      <c r="Y156" s="2">
        <f>Raw_schedule!X154</f>
        <v>0</v>
      </c>
      <c r="Z156" s="2">
        <f>Raw_schedule!Y154</f>
        <v>0</v>
      </c>
      <c r="AA156" s="2">
        <f>Raw_schedule!Z154</f>
        <v>0</v>
      </c>
      <c r="AB156" s="2">
        <f>Raw_schedule!AA154</f>
        <v>0</v>
      </c>
    </row>
    <row r="157" spans="1:28" x14ac:dyDescent="0.25">
      <c r="A157" s="42">
        <f>Raw_schedule!B155</f>
        <v>0</v>
      </c>
      <c r="B157" s="42">
        <f>Raw_schedule!A155</f>
        <v>0</v>
      </c>
      <c r="C157" s="2">
        <f>Raw_schedule!C155</f>
        <v>0</v>
      </c>
      <c r="D157" s="2"/>
      <c r="E157" s="2">
        <f>Raw_schedule!D155</f>
        <v>0</v>
      </c>
      <c r="F157" s="2">
        <f>Raw_schedule!E155</f>
        <v>0</v>
      </c>
      <c r="G157" s="2">
        <f>Raw_schedule!F155</f>
        <v>0</v>
      </c>
      <c r="H157" s="2">
        <f>Raw_schedule!G155</f>
        <v>0</v>
      </c>
      <c r="I157" s="2">
        <f>Raw_schedule!H155</f>
        <v>0</v>
      </c>
      <c r="J157" s="2">
        <f>Raw_schedule!I155</f>
        <v>0</v>
      </c>
      <c r="K157" s="2">
        <f>Raw_schedule!J155</f>
        <v>0</v>
      </c>
      <c r="L157" s="2">
        <f>Raw_schedule!K155</f>
        <v>0</v>
      </c>
      <c r="M157" s="2">
        <f>Raw_schedule!L155</f>
        <v>0</v>
      </c>
      <c r="N157" s="2">
        <f>Raw_schedule!M155</f>
        <v>0</v>
      </c>
      <c r="O157" s="2">
        <f>Raw_schedule!N155</f>
        <v>0</v>
      </c>
      <c r="P157" s="2">
        <f>Raw_schedule!O155</f>
        <v>0</v>
      </c>
      <c r="Q157" s="2">
        <f>Raw_schedule!P155</f>
        <v>0</v>
      </c>
      <c r="R157" s="2">
        <f>Raw_schedule!Q155</f>
        <v>0</v>
      </c>
      <c r="S157" s="2">
        <f>Raw_schedule!R155</f>
        <v>0</v>
      </c>
      <c r="T157" s="2">
        <f>Raw_schedule!S155</f>
        <v>0</v>
      </c>
      <c r="U157" s="2">
        <f>Raw_schedule!T155</f>
        <v>0</v>
      </c>
      <c r="V157" s="2">
        <f>Raw_schedule!U155</f>
        <v>0</v>
      </c>
      <c r="W157" s="2">
        <f>Raw_schedule!V155</f>
        <v>0</v>
      </c>
      <c r="X157" s="2">
        <f>Raw_schedule!W155</f>
        <v>0</v>
      </c>
      <c r="Y157" s="2">
        <f>Raw_schedule!X155</f>
        <v>0</v>
      </c>
      <c r="Z157" s="2">
        <f>Raw_schedule!Y155</f>
        <v>0</v>
      </c>
      <c r="AA157" s="2">
        <f>Raw_schedule!Z155</f>
        <v>0</v>
      </c>
      <c r="AB157" s="2">
        <f>Raw_schedule!AA155</f>
        <v>0</v>
      </c>
    </row>
    <row r="158" spans="1:28" x14ac:dyDescent="0.25">
      <c r="A158" s="42">
        <f>Raw_schedule!B156</f>
        <v>0</v>
      </c>
      <c r="B158" s="42">
        <f>Raw_schedule!A156</f>
        <v>0</v>
      </c>
      <c r="C158" s="2">
        <f>Raw_schedule!C156</f>
        <v>0</v>
      </c>
      <c r="D158" s="2"/>
      <c r="E158" s="2">
        <f>Raw_schedule!D156</f>
        <v>0</v>
      </c>
      <c r="F158" s="2">
        <f>Raw_schedule!E156</f>
        <v>0</v>
      </c>
      <c r="G158" s="2">
        <f>Raw_schedule!F156</f>
        <v>0</v>
      </c>
      <c r="H158" s="2">
        <f>Raw_schedule!G156</f>
        <v>0</v>
      </c>
      <c r="I158" s="2">
        <f>Raw_schedule!H156</f>
        <v>0</v>
      </c>
      <c r="J158" s="2">
        <f>Raw_schedule!I156</f>
        <v>0</v>
      </c>
      <c r="K158" s="2">
        <f>Raw_schedule!J156</f>
        <v>0</v>
      </c>
      <c r="L158" s="2">
        <f>Raw_schedule!K156</f>
        <v>0</v>
      </c>
      <c r="M158" s="2">
        <f>Raw_schedule!L156</f>
        <v>0</v>
      </c>
      <c r="N158" s="2">
        <f>Raw_schedule!M156</f>
        <v>0</v>
      </c>
      <c r="O158" s="2">
        <f>Raw_schedule!N156</f>
        <v>0</v>
      </c>
      <c r="P158" s="2">
        <f>Raw_schedule!O156</f>
        <v>0</v>
      </c>
      <c r="Q158" s="2">
        <f>Raw_schedule!P156</f>
        <v>0</v>
      </c>
      <c r="R158" s="2">
        <f>Raw_schedule!Q156</f>
        <v>0</v>
      </c>
      <c r="S158" s="2">
        <f>Raw_schedule!R156</f>
        <v>0</v>
      </c>
      <c r="T158" s="2">
        <f>Raw_schedule!S156</f>
        <v>0</v>
      </c>
      <c r="U158" s="2">
        <f>Raw_schedule!T156</f>
        <v>0</v>
      </c>
      <c r="V158" s="2">
        <f>Raw_schedule!U156</f>
        <v>0</v>
      </c>
      <c r="W158" s="2">
        <f>Raw_schedule!V156</f>
        <v>0</v>
      </c>
      <c r="X158" s="2">
        <f>Raw_schedule!W156</f>
        <v>0</v>
      </c>
      <c r="Y158" s="2">
        <f>Raw_schedule!X156</f>
        <v>0</v>
      </c>
      <c r="Z158" s="2">
        <f>Raw_schedule!Y156</f>
        <v>0</v>
      </c>
      <c r="AA158" s="2">
        <f>Raw_schedule!Z156</f>
        <v>0</v>
      </c>
      <c r="AB158" s="2">
        <f>Raw_schedule!AA156</f>
        <v>0</v>
      </c>
    </row>
    <row r="159" spans="1:28" x14ac:dyDescent="0.25">
      <c r="A159" s="42">
        <f>Raw_schedule!B157</f>
        <v>0</v>
      </c>
      <c r="B159" s="42">
        <f>Raw_schedule!A157</f>
        <v>0</v>
      </c>
      <c r="C159" s="2">
        <f>Raw_schedule!C157</f>
        <v>0</v>
      </c>
      <c r="D159" s="2"/>
      <c r="E159" s="2">
        <f>Raw_schedule!D157</f>
        <v>0</v>
      </c>
      <c r="F159" s="2">
        <f>Raw_schedule!E157</f>
        <v>0</v>
      </c>
      <c r="G159" s="2">
        <f>Raw_schedule!F157</f>
        <v>0</v>
      </c>
      <c r="H159" s="2">
        <f>Raw_schedule!G157</f>
        <v>0</v>
      </c>
      <c r="I159" s="2">
        <f>Raw_schedule!H157</f>
        <v>0</v>
      </c>
      <c r="J159" s="2">
        <f>Raw_schedule!I157</f>
        <v>0</v>
      </c>
      <c r="K159" s="2">
        <f>Raw_schedule!J157</f>
        <v>0</v>
      </c>
      <c r="L159" s="2">
        <f>Raw_schedule!K157</f>
        <v>0</v>
      </c>
      <c r="M159" s="2">
        <f>Raw_schedule!L157</f>
        <v>0</v>
      </c>
      <c r="N159" s="2">
        <f>Raw_schedule!M157</f>
        <v>0</v>
      </c>
      <c r="O159" s="2">
        <f>Raw_schedule!N157</f>
        <v>0</v>
      </c>
      <c r="P159" s="2">
        <f>Raw_schedule!O157</f>
        <v>0</v>
      </c>
      <c r="Q159" s="2">
        <f>Raw_schedule!P157</f>
        <v>0</v>
      </c>
      <c r="R159" s="2">
        <f>Raw_schedule!Q157</f>
        <v>0</v>
      </c>
      <c r="S159" s="2">
        <f>Raw_schedule!R157</f>
        <v>0</v>
      </c>
      <c r="T159" s="2">
        <f>Raw_schedule!S157</f>
        <v>0</v>
      </c>
      <c r="U159" s="2">
        <f>Raw_schedule!T157</f>
        <v>0</v>
      </c>
      <c r="V159" s="2">
        <f>Raw_schedule!U157</f>
        <v>0</v>
      </c>
      <c r="W159" s="2">
        <f>Raw_schedule!V157</f>
        <v>0</v>
      </c>
      <c r="X159" s="2">
        <f>Raw_schedule!W157</f>
        <v>0</v>
      </c>
      <c r="Y159" s="2">
        <f>Raw_schedule!X157</f>
        <v>0</v>
      </c>
      <c r="Z159" s="2">
        <f>Raw_schedule!Y157</f>
        <v>0</v>
      </c>
      <c r="AA159" s="2">
        <f>Raw_schedule!Z157</f>
        <v>0</v>
      </c>
      <c r="AB159" s="2">
        <f>Raw_schedule!AA157</f>
        <v>0</v>
      </c>
    </row>
    <row r="160" spans="1:28" x14ac:dyDescent="0.25">
      <c r="A160" s="42">
        <f>Raw_schedule!B158</f>
        <v>0</v>
      </c>
      <c r="B160" s="42">
        <f>Raw_schedule!A158</f>
        <v>0</v>
      </c>
      <c r="C160" s="2">
        <f>Raw_schedule!C158</f>
        <v>0</v>
      </c>
      <c r="D160" s="2"/>
      <c r="E160" s="2">
        <f>Raw_schedule!D158</f>
        <v>0</v>
      </c>
      <c r="F160" s="2">
        <f>Raw_schedule!E158</f>
        <v>0</v>
      </c>
      <c r="G160" s="2">
        <f>Raw_schedule!F158</f>
        <v>0</v>
      </c>
      <c r="H160" s="2">
        <f>Raw_schedule!G158</f>
        <v>0</v>
      </c>
      <c r="I160" s="2">
        <f>Raw_schedule!H158</f>
        <v>0</v>
      </c>
      <c r="J160" s="2">
        <f>Raw_schedule!I158</f>
        <v>0</v>
      </c>
      <c r="K160" s="2">
        <f>Raw_schedule!J158</f>
        <v>0</v>
      </c>
      <c r="L160" s="2">
        <f>Raw_schedule!K158</f>
        <v>0</v>
      </c>
      <c r="M160" s="2">
        <f>Raw_schedule!L158</f>
        <v>0</v>
      </c>
      <c r="N160" s="2">
        <f>Raw_schedule!M158</f>
        <v>0</v>
      </c>
      <c r="O160" s="2">
        <f>Raw_schedule!N158</f>
        <v>0</v>
      </c>
      <c r="P160" s="2">
        <f>Raw_schedule!O158</f>
        <v>0</v>
      </c>
      <c r="Q160" s="2">
        <f>Raw_schedule!P158</f>
        <v>0</v>
      </c>
      <c r="R160" s="2">
        <f>Raw_schedule!Q158</f>
        <v>0</v>
      </c>
      <c r="S160" s="2">
        <f>Raw_schedule!R158</f>
        <v>0</v>
      </c>
      <c r="T160" s="2">
        <f>Raw_schedule!S158</f>
        <v>0</v>
      </c>
      <c r="U160" s="2">
        <f>Raw_schedule!T158</f>
        <v>0</v>
      </c>
      <c r="V160" s="2">
        <f>Raw_schedule!U158</f>
        <v>0</v>
      </c>
      <c r="W160" s="2">
        <f>Raw_schedule!V158</f>
        <v>0</v>
      </c>
      <c r="X160" s="2">
        <f>Raw_schedule!W158</f>
        <v>0</v>
      </c>
      <c r="Y160" s="2">
        <f>Raw_schedule!X158</f>
        <v>0</v>
      </c>
      <c r="Z160" s="2">
        <f>Raw_schedule!Y158</f>
        <v>0</v>
      </c>
      <c r="AA160" s="2">
        <f>Raw_schedule!Z158</f>
        <v>0</v>
      </c>
      <c r="AB160" s="2">
        <f>Raw_schedule!AA158</f>
        <v>0</v>
      </c>
    </row>
    <row r="161" spans="1:28" x14ac:dyDescent="0.25">
      <c r="A161" s="42">
        <f>Raw_schedule!B159</f>
        <v>0</v>
      </c>
      <c r="B161" s="42">
        <f>Raw_schedule!A159</f>
        <v>0</v>
      </c>
      <c r="C161" s="2">
        <f>Raw_schedule!C159</f>
        <v>0</v>
      </c>
      <c r="D161" s="2"/>
      <c r="E161" s="2">
        <f>Raw_schedule!D159</f>
        <v>0</v>
      </c>
      <c r="F161" s="2">
        <f>Raw_schedule!E159</f>
        <v>0</v>
      </c>
      <c r="G161" s="2">
        <f>Raw_schedule!F159</f>
        <v>0</v>
      </c>
      <c r="H161" s="2">
        <f>Raw_schedule!G159</f>
        <v>0</v>
      </c>
      <c r="I161" s="2">
        <f>Raw_schedule!H159</f>
        <v>0</v>
      </c>
      <c r="J161" s="2">
        <f>Raw_schedule!I159</f>
        <v>0</v>
      </c>
      <c r="K161" s="2">
        <f>Raw_schedule!J159</f>
        <v>0</v>
      </c>
      <c r="L161" s="2">
        <f>Raw_schedule!K159</f>
        <v>0</v>
      </c>
      <c r="M161" s="2">
        <f>Raw_schedule!L159</f>
        <v>0</v>
      </c>
      <c r="N161" s="2">
        <f>Raw_schedule!M159</f>
        <v>0</v>
      </c>
      <c r="O161" s="2">
        <f>Raw_schedule!N159</f>
        <v>0</v>
      </c>
      <c r="P161" s="2">
        <f>Raw_schedule!O159</f>
        <v>0</v>
      </c>
      <c r="Q161" s="2">
        <f>Raw_schedule!P159</f>
        <v>0</v>
      </c>
      <c r="R161" s="2">
        <f>Raw_schedule!Q159</f>
        <v>0</v>
      </c>
      <c r="S161" s="2">
        <f>Raw_schedule!R159</f>
        <v>0</v>
      </c>
      <c r="T161" s="2">
        <f>Raw_schedule!S159</f>
        <v>0</v>
      </c>
      <c r="U161" s="2">
        <f>Raw_schedule!T159</f>
        <v>0</v>
      </c>
      <c r="V161" s="2">
        <f>Raw_schedule!U159</f>
        <v>0</v>
      </c>
      <c r="W161" s="2">
        <f>Raw_schedule!V159</f>
        <v>0</v>
      </c>
      <c r="X161" s="2">
        <f>Raw_schedule!W159</f>
        <v>0</v>
      </c>
      <c r="Y161" s="2">
        <f>Raw_schedule!X159</f>
        <v>0</v>
      </c>
      <c r="Z161" s="2">
        <f>Raw_schedule!Y159</f>
        <v>0</v>
      </c>
      <c r="AA161" s="2">
        <f>Raw_schedule!Z159</f>
        <v>0</v>
      </c>
      <c r="AB161" s="2">
        <f>Raw_schedule!AA159</f>
        <v>0</v>
      </c>
    </row>
    <row r="162" spans="1:28" x14ac:dyDescent="0.25">
      <c r="A162" s="42">
        <f>Raw_schedule!B160</f>
        <v>0</v>
      </c>
      <c r="B162" s="42">
        <f>Raw_schedule!A160</f>
        <v>0</v>
      </c>
      <c r="C162" s="2">
        <f>Raw_schedule!C160</f>
        <v>0</v>
      </c>
      <c r="D162" s="2"/>
      <c r="E162" s="2">
        <f>Raw_schedule!D160</f>
        <v>0</v>
      </c>
      <c r="F162" s="2">
        <f>Raw_schedule!E160</f>
        <v>0</v>
      </c>
      <c r="G162" s="2">
        <f>Raw_schedule!F160</f>
        <v>0</v>
      </c>
      <c r="H162" s="2">
        <f>Raw_schedule!G160</f>
        <v>0</v>
      </c>
      <c r="I162" s="2">
        <f>Raw_schedule!H160</f>
        <v>0</v>
      </c>
      <c r="J162" s="2">
        <f>Raw_schedule!I160</f>
        <v>0</v>
      </c>
      <c r="K162" s="2">
        <f>Raw_schedule!J160</f>
        <v>0</v>
      </c>
      <c r="L162" s="2">
        <f>Raw_schedule!K160</f>
        <v>0</v>
      </c>
      <c r="M162" s="2">
        <f>Raw_schedule!L160</f>
        <v>0</v>
      </c>
      <c r="N162" s="2">
        <f>Raw_schedule!M160</f>
        <v>0</v>
      </c>
      <c r="O162" s="2">
        <f>Raw_schedule!N160</f>
        <v>0</v>
      </c>
      <c r="P162" s="2">
        <f>Raw_schedule!O160</f>
        <v>0</v>
      </c>
      <c r="Q162" s="2">
        <f>Raw_schedule!P160</f>
        <v>0</v>
      </c>
      <c r="R162" s="2">
        <f>Raw_schedule!Q160</f>
        <v>0</v>
      </c>
      <c r="S162" s="2">
        <f>Raw_schedule!R160</f>
        <v>0</v>
      </c>
      <c r="T162" s="2">
        <f>Raw_schedule!S160</f>
        <v>0</v>
      </c>
      <c r="U162" s="2">
        <f>Raw_schedule!T160</f>
        <v>0</v>
      </c>
      <c r="V162" s="2">
        <f>Raw_schedule!U160</f>
        <v>0</v>
      </c>
      <c r="W162" s="2">
        <f>Raw_schedule!V160</f>
        <v>0</v>
      </c>
      <c r="X162" s="2">
        <f>Raw_schedule!W160</f>
        <v>0</v>
      </c>
      <c r="Y162" s="2">
        <f>Raw_schedule!X160</f>
        <v>0</v>
      </c>
      <c r="Z162" s="2">
        <f>Raw_schedule!Y160</f>
        <v>0</v>
      </c>
      <c r="AA162" s="2">
        <f>Raw_schedule!Z160</f>
        <v>0</v>
      </c>
      <c r="AB162" s="2">
        <f>Raw_schedule!AA160</f>
        <v>0</v>
      </c>
    </row>
    <row r="163" spans="1:28" x14ac:dyDescent="0.25">
      <c r="A163" s="42">
        <f>Raw_schedule!B161</f>
        <v>0</v>
      </c>
      <c r="B163" s="42">
        <f>Raw_schedule!A161</f>
        <v>0</v>
      </c>
      <c r="C163" s="2">
        <f>Raw_schedule!C161</f>
        <v>0</v>
      </c>
      <c r="D163" s="2"/>
      <c r="E163" s="2">
        <f>Raw_schedule!D161</f>
        <v>0</v>
      </c>
      <c r="F163" s="2">
        <f>Raw_schedule!E161</f>
        <v>0</v>
      </c>
      <c r="G163" s="2">
        <f>Raw_schedule!F161</f>
        <v>0</v>
      </c>
      <c r="H163" s="2">
        <f>Raw_schedule!G161</f>
        <v>0</v>
      </c>
      <c r="I163" s="2">
        <f>Raw_schedule!H161</f>
        <v>0</v>
      </c>
      <c r="J163" s="2">
        <f>Raw_schedule!I161</f>
        <v>0</v>
      </c>
      <c r="K163" s="2">
        <f>Raw_schedule!J161</f>
        <v>0</v>
      </c>
      <c r="L163" s="2">
        <f>Raw_schedule!K161</f>
        <v>0</v>
      </c>
      <c r="M163" s="2">
        <f>Raw_schedule!L161</f>
        <v>0</v>
      </c>
      <c r="N163" s="2">
        <f>Raw_schedule!M161</f>
        <v>0</v>
      </c>
      <c r="O163" s="2">
        <f>Raw_schedule!N161</f>
        <v>0</v>
      </c>
      <c r="P163" s="2">
        <f>Raw_schedule!O161</f>
        <v>0</v>
      </c>
      <c r="Q163" s="2">
        <f>Raw_schedule!P161</f>
        <v>0</v>
      </c>
      <c r="R163" s="2">
        <f>Raw_schedule!Q161</f>
        <v>0</v>
      </c>
      <c r="S163" s="2">
        <f>Raw_schedule!R161</f>
        <v>0</v>
      </c>
      <c r="T163" s="2">
        <f>Raw_schedule!S161</f>
        <v>0</v>
      </c>
      <c r="U163" s="2">
        <f>Raw_schedule!T161</f>
        <v>0</v>
      </c>
      <c r="V163" s="2">
        <f>Raw_schedule!U161</f>
        <v>0</v>
      </c>
      <c r="W163" s="2">
        <f>Raw_schedule!V161</f>
        <v>0</v>
      </c>
      <c r="X163" s="2">
        <f>Raw_schedule!W161</f>
        <v>0</v>
      </c>
      <c r="Y163" s="2">
        <f>Raw_schedule!X161</f>
        <v>0</v>
      </c>
      <c r="Z163" s="2">
        <f>Raw_schedule!Y161</f>
        <v>0</v>
      </c>
      <c r="AA163" s="2">
        <f>Raw_schedule!Z161</f>
        <v>0</v>
      </c>
      <c r="AB163" s="2">
        <f>Raw_schedule!AA161</f>
        <v>0</v>
      </c>
    </row>
    <row r="164" spans="1:28" x14ac:dyDescent="0.25">
      <c r="A164" s="42">
        <f>Raw_schedule!B162</f>
        <v>0</v>
      </c>
      <c r="B164" s="42">
        <f>Raw_schedule!A162</f>
        <v>0</v>
      </c>
      <c r="C164" s="2">
        <f>Raw_schedule!C162</f>
        <v>0</v>
      </c>
      <c r="D164" s="2"/>
      <c r="E164" s="2">
        <f>Raw_schedule!D162</f>
        <v>0</v>
      </c>
      <c r="F164" s="2">
        <f>Raw_schedule!E162</f>
        <v>0</v>
      </c>
      <c r="G164" s="2">
        <f>Raw_schedule!F162</f>
        <v>0</v>
      </c>
      <c r="H164" s="2">
        <f>Raw_schedule!G162</f>
        <v>0</v>
      </c>
      <c r="I164" s="2">
        <f>Raw_schedule!H162</f>
        <v>0</v>
      </c>
      <c r="J164" s="2">
        <f>Raw_schedule!I162</f>
        <v>0</v>
      </c>
      <c r="K164" s="2">
        <f>Raw_schedule!J162</f>
        <v>0</v>
      </c>
      <c r="L164" s="2">
        <f>Raw_schedule!K162</f>
        <v>0</v>
      </c>
      <c r="M164" s="2">
        <f>Raw_schedule!L162</f>
        <v>0</v>
      </c>
      <c r="N164" s="2">
        <f>Raw_schedule!M162</f>
        <v>0</v>
      </c>
      <c r="O164" s="2">
        <f>Raw_schedule!N162</f>
        <v>0</v>
      </c>
      <c r="P164" s="2">
        <f>Raw_schedule!O162</f>
        <v>0</v>
      </c>
      <c r="Q164" s="2">
        <f>Raw_schedule!P162</f>
        <v>0</v>
      </c>
      <c r="R164" s="2">
        <f>Raw_schedule!Q162</f>
        <v>0</v>
      </c>
      <c r="S164" s="2">
        <f>Raw_schedule!R162</f>
        <v>0</v>
      </c>
      <c r="T164" s="2">
        <f>Raw_schedule!S162</f>
        <v>0</v>
      </c>
      <c r="U164" s="2">
        <f>Raw_schedule!T162</f>
        <v>0</v>
      </c>
      <c r="V164" s="2">
        <f>Raw_schedule!U162</f>
        <v>0</v>
      </c>
      <c r="W164" s="2">
        <f>Raw_schedule!V162</f>
        <v>0</v>
      </c>
      <c r="X164" s="2">
        <f>Raw_schedule!W162</f>
        <v>0</v>
      </c>
      <c r="Y164" s="2">
        <f>Raw_schedule!X162</f>
        <v>0</v>
      </c>
      <c r="Z164" s="2">
        <f>Raw_schedule!Y162</f>
        <v>0</v>
      </c>
      <c r="AA164" s="2">
        <f>Raw_schedule!Z162</f>
        <v>0</v>
      </c>
      <c r="AB164" s="2">
        <f>Raw_schedule!AA162</f>
        <v>0</v>
      </c>
    </row>
    <row r="165" spans="1:28" x14ac:dyDescent="0.25">
      <c r="A165" s="42">
        <f>Raw_schedule!B163</f>
        <v>0</v>
      </c>
      <c r="B165" s="42">
        <f>Raw_schedule!A163</f>
        <v>0</v>
      </c>
      <c r="C165" s="2">
        <f>Raw_schedule!C163</f>
        <v>0</v>
      </c>
      <c r="D165" s="2"/>
      <c r="E165" s="2">
        <f>Raw_schedule!D163</f>
        <v>0</v>
      </c>
      <c r="F165" s="2">
        <f>Raw_schedule!E163</f>
        <v>0</v>
      </c>
      <c r="G165" s="2">
        <f>Raw_schedule!F163</f>
        <v>0</v>
      </c>
      <c r="H165" s="2">
        <f>Raw_schedule!G163</f>
        <v>0</v>
      </c>
      <c r="I165" s="2">
        <f>Raw_schedule!H163</f>
        <v>0</v>
      </c>
      <c r="J165" s="2">
        <f>Raw_schedule!I163</f>
        <v>0</v>
      </c>
      <c r="K165" s="2">
        <f>Raw_schedule!J163</f>
        <v>0</v>
      </c>
      <c r="L165" s="2">
        <f>Raw_schedule!K163</f>
        <v>0</v>
      </c>
      <c r="M165" s="2">
        <f>Raw_schedule!L163</f>
        <v>0</v>
      </c>
      <c r="N165" s="2">
        <f>Raw_schedule!M163</f>
        <v>0</v>
      </c>
      <c r="O165" s="2">
        <f>Raw_schedule!N163</f>
        <v>0</v>
      </c>
      <c r="P165" s="2">
        <f>Raw_schedule!O163</f>
        <v>0</v>
      </c>
      <c r="Q165" s="2">
        <f>Raw_schedule!P163</f>
        <v>0</v>
      </c>
      <c r="R165" s="2">
        <f>Raw_schedule!Q163</f>
        <v>0</v>
      </c>
      <c r="S165" s="2">
        <f>Raw_schedule!R163</f>
        <v>0</v>
      </c>
      <c r="T165" s="2">
        <f>Raw_schedule!S163</f>
        <v>0</v>
      </c>
      <c r="U165" s="2">
        <f>Raw_schedule!T163</f>
        <v>0</v>
      </c>
      <c r="V165" s="2">
        <f>Raw_schedule!U163</f>
        <v>0</v>
      </c>
      <c r="W165" s="2">
        <f>Raw_schedule!V163</f>
        <v>0</v>
      </c>
      <c r="X165" s="2">
        <f>Raw_schedule!W163</f>
        <v>0</v>
      </c>
      <c r="Y165" s="2">
        <f>Raw_schedule!X163</f>
        <v>0</v>
      </c>
      <c r="Z165" s="2">
        <f>Raw_schedule!Y163</f>
        <v>0</v>
      </c>
      <c r="AA165" s="2">
        <f>Raw_schedule!Z163</f>
        <v>0</v>
      </c>
      <c r="AB165" s="2">
        <f>Raw_schedule!AA163</f>
        <v>0</v>
      </c>
    </row>
    <row r="166" spans="1:28" x14ac:dyDescent="0.25">
      <c r="A166" s="42">
        <f>Raw_schedule!B164</f>
        <v>0</v>
      </c>
      <c r="B166" s="42">
        <f>Raw_schedule!A164</f>
        <v>0</v>
      </c>
      <c r="C166" s="2">
        <f>Raw_schedule!C164</f>
        <v>0</v>
      </c>
      <c r="D166" s="2"/>
      <c r="E166" s="2">
        <f>Raw_schedule!D164</f>
        <v>0</v>
      </c>
      <c r="F166" s="2">
        <f>Raw_schedule!E164</f>
        <v>0</v>
      </c>
      <c r="G166" s="2">
        <f>Raw_schedule!F164</f>
        <v>0</v>
      </c>
      <c r="H166" s="2">
        <f>Raw_schedule!G164</f>
        <v>0</v>
      </c>
      <c r="I166" s="2">
        <f>Raw_schedule!H164</f>
        <v>0</v>
      </c>
      <c r="J166" s="2">
        <f>Raw_schedule!I164</f>
        <v>0</v>
      </c>
      <c r="K166" s="2">
        <f>Raw_schedule!J164</f>
        <v>0</v>
      </c>
      <c r="L166" s="2">
        <f>Raw_schedule!K164</f>
        <v>0</v>
      </c>
      <c r="M166" s="2">
        <f>Raw_schedule!L164</f>
        <v>0</v>
      </c>
      <c r="N166" s="2">
        <f>Raw_schedule!M164</f>
        <v>0</v>
      </c>
      <c r="O166" s="2">
        <f>Raw_schedule!N164</f>
        <v>0</v>
      </c>
      <c r="P166" s="2">
        <f>Raw_schedule!O164</f>
        <v>0</v>
      </c>
      <c r="Q166" s="2">
        <f>Raw_schedule!P164</f>
        <v>0</v>
      </c>
      <c r="R166" s="2">
        <f>Raw_schedule!Q164</f>
        <v>0</v>
      </c>
      <c r="S166" s="2">
        <f>Raw_schedule!R164</f>
        <v>0</v>
      </c>
      <c r="T166" s="2">
        <f>Raw_schedule!S164</f>
        <v>0</v>
      </c>
      <c r="U166" s="2">
        <f>Raw_schedule!T164</f>
        <v>0</v>
      </c>
      <c r="V166" s="2">
        <f>Raw_schedule!U164</f>
        <v>0</v>
      </c>
      <c r="W166" s="2">
        <f>Raw_schedule!V164</f>
        <v>0</v>
      </c>
      <c r="X166" s="2">
        <f>Raw_schedule!W164</f>
        <v>0</v>
      </c>
      <c r="Y166" s="2">
        <f>Raw_schedule!X164</f>
        <v>0</v>
      </c>
      <c r="Z166" s="2">
        <f>Raw_schedule!Y164</f>
        <v>0</v>
      </c>
      <c r="AA166" s="2">
        <f>Raw_schedule!Z164</f>
        <v>0</v>
      </c>
      <c r="AB166" s="2">
        <f>Raw_schedule!AA164</f>
        <v>0</v>
      </c>
    </row>
    <row r="167" spans="1:28" x14ac:dyDescent="0.25">
      <c r="A167" s="42">
        <f>Raw_schedule!B165</f>
        <v>0</v>
      </c>
      <c r="B167" s="42">
        <f>Raw_schedule!A165</f>
        <v>0</v>
      </c>
      <c r="C167" s="2">
        <f>Raw_schedule!C165</f>
        <v>0</v>
      </c>
      <c r="D167" s="2"/>
      <c r="E167" s="2">
        <f>Raw_schedule!D165</f>
        <v>0</v>
      </c>
      <c r="F167" s="2">
        <f>Raw_schedule!E165</f>
        <v>0</v>
      </c>
      <c r="G167" s="2">
        <f>Raw_schedule!F165</f>
        <v>0</v>
      </c>
      <c r="H167" s="2">
        <f>Raw_schedule!G165</f>
        <v>0</v>
      </c>
      <c r="I167" s="2">
        <f>Raw_schedule!H165</f>
        <v>0</v>
      </c>
      <c r="J167" s="2">
        <f>Raw_schedule!I165</f>
        <v>0</v>
      </c>
      <c r="K167" s="2">
        <f>Raw_schedule!J165</f>
        <v>0</v>
      </c>
      <c r="L167" s="2">
        <f>Raw_schedule!K165</f>
        <v>0</v>
      </c>
      <c r="M167" s="2">
        <f>Raw_schedule!L165</f>
        <v>0</v>
      </c>
      <c r="N167" s="2">
        <f>Raw_schedule!M165</f>
        <v>0</v>
      </c>
      <c r="O167" s="2">
        <f>Raw_schedule!N165</f>
        <v>0</v>
      </c>
      <c r="P167" s="2">
        <f>Raw_schedule!O165</f>
        <v>0</v>
      </c>
      <c r="Q167" s="2">
        <f>Raw_schedule!P165</f>
        <v>0</v>
      </c>
      <c r="R167" s="2">
        <f>Raw_schedule!Q165</f>
        <v>0</v>
      </c>
      <c r="S167" s="2">
        <f>Raw_schedule!R165</f>
        <v>0</v>
      </c>
      <c r="T167" s="2">
        <f>Raw_schedule!S165</f>
        <v>0</v>
      </c>
      <c r="U167" s="2">
        <f>Raw_schedule!T165</f>
        <v>0</v>
      </c>
      <c r="V167" s="2">
        <f>Raw_schedule!U165</f>
        <v>0</v>
      </c>
      <c r="W167" s="2">
        <f>Raw_schedule!V165</f>
        <v>0</v>
      </c>
      <c r="X167" s="2">
        <f>Raw_schedule!W165</f>
        <v>0</v>
      </c>
      <c r="Y167" s="2">
        <f>Raw_schedule!X165</f>
        <v>0</v>
      </c>
      <c r="Z167" s="2">
        <f>Raw_schedule!Y165</f>
        <v>0</v>
      </c>
      <c r="AA167" s="2">
        <f>Raw_schedule!Z165</f>
        <v>0</v>
      </c>
      <c r="AB167" s="2">
        <f>Raw_schedule!AA165</f>
        <v>0</v>
      </c>
    </row>
    <row r="168" spans="1:28" x14ac:dyDescent="0.25">
      <c r="A168" s="42">
        <f>Raw_schedule!B166</f>
        <v>0</v>
      </c>
      <c r="B168" s="42">
        <f>Raw_schedule!A166</f>
        <v>0</v>
      </c>
      <c r="C168" s="2">
        <f>Raw_schedule!C166</f>
        <v>0</v>
      </c>
      <c r="D168" s="2"/>
      <c r="E168" s="2">
        <f>Raw_schedule!D166</f>
        <v>0</v>
      </c>
      <c r="F168" s="2">
        <f>Raw_schedule!E166</f>
        <v>0</v>
      </c>
      <c r="G168" s="2">
        <f>Raw_schedule!F166</f>
        <v>0</v>
      </c>
      <c r="H168" s="2">
        <f>Raw_schedule!G166</f>
        <v>0</v>
      </c>
      <c r="I168" s="2">
        <f>Raw_schedule!H166</f>
        <v>0</v>
      </c>
      <c r="J168" s="2">
        <f>Raw_schedule!I166</f>
        <v>0</v>
      </c>
      <c r="K168" s="2">
        <f>Raw_schedule!J166</f>
        <v>0</v>
      </c>
      <c r="L168" s="2">
        <f>Raw_schedule!K166</f>
        <v>0</v>
      </c>
      <c r="M168" s="2">
        <f>Raw_schedule!L166</f>
        <v>0</v>
      </c>
      <c r="N168" s="2">
        <f>Raw_schedule!M166</f>
        <v>0</v>
      </c>
      <c r="O168" s="2">
        <f>Raw_schedule!N166</f>
        <v>0</v>
      </c>
      <c r="P168" s="2">
        <f>Raw_schedule!O166</f>
        <v>0</v>
      </c>
      <c r="Q168" s="2">
        <f>Raw_schedule!P166</f>
        <v>0</v>
      </c>
      <c r="R168" s="2">
        <f>Raw_schedule!Q166</f>
        <v>0</v>
      </c>
      <c r="S168" s="2">
        <f>Raw_schedule!R166</f>
        <v>0</v>
      </c>
      <c r="T168" s="2">
        <f>Raw_schedule!S166</f>
        <v>0</v>
      </c>
      <c r="U168" s="2">
        <f>Raw_schedule!T166</f>
        <v>0</v>
      </c>
      <c r="V168" s="2">
        <f>Raw_schedule!U166</f>
        <v>0</v>
      </c>
      <c r="W168" s="2">
        <f>Raw_schedule!V166</f>
        <v>0</v>
      </c>
      <c r="X168" s="2">
        <f>Raw_schedule!W166</f>
        <v>0</v>
      </c>
      <c r="Y168" s="2">
        <f>Raw_schedule!X166</f>
        <v>0</v>
      </c>
      <c r="Z168" s="2">
        <f>Raw_schedule!Y166</f>
        <v>0</v>
      </c>
      <c r="AA168" s="2">
        <f>Raw_schedule!Z166</f>
        <v>0</v>
      </c>
      <c r="AB168" s="2">
        <f>Raw_schedule!AA166</f>
        <v>0</v>
      </c>
    </row>
    <row r="169" spans="1:28" x14ac:dyDescent="0.25">
      <c r="A169" s="42">
        <f>Raw_schedule!B167</f>
        <v>0</v>
      </c>
      <c r="B169" s="42">
        <f>Raw_schedule!A167</f>
        <v>0</v>
      </c>
      <c r="C169" s="2">
        <f>Raw_schedule!C167</f>
        <v>0</v>
      </c>
      <c r="D169" s="2"/>
      <c r="E169" s="2">
        <f>Raw_schedule!D167</f>
        <v>0</v>
      </c>
      <c r="F169" s="2">
        <f>Raw_schedule!E167</f>
        <v>0</v>
      </c>
      <c r="G169" s="2">
        <f>Raw_schedule!F167</f>
        <v>0</v>
      </c>
      <c r="H169" s="2">
        <f>Raw_schedule!G167</f>
        <v>0</v>
      </c>
      <c r="I169" s="2">
        <f>Raw_schedule!H167</f>
        <v>0</v>
      </c>
      <c r="J169" s="2">
        <f>Raw_schedule!I167</f>
        <v>0</v>
      </c>
      <c r="K169" s="2">
        <f>Raw_schedule!J167</f>
        <v>0</v>
      </c>
      <c r="L169" s="2">
        <f>Raw_schedule!K167</f>
        <v>0</v>
      </c>
      <c r="M169" s="2">
        <f>Raw_schedule!L167</f>
        <v>0</v>
      </c>
      <c r="N169" s="2">
        <f>Raw_schedule!M167</f>
        <v>0</v>
      </c>
      <c r="O169" s="2">
        <f>Raw_schedule!N167</f>
        <v>0</v>
      </c>
      <c r="P169" s="2">
        <f>Raw_schedule!O167</f>
        <v>0</v>
      </c>
      <c r="Q169" s="2">
        <f>Raw_schedule!P167</f>
        <v>0</v>
      </c>
      <c r="R169" s="2">
        <f>Raw_schedule!Q167</f>
        <v>0</v>
      </c>
      <c r="S169" s="2">
        <f>Raw_schedule!R167</f>
        <v>0</v>
      </c>
      <c r="T169" s="2">
        <f>Raw_schedule!S167</f>
        <v>0</v>
      </c>
      <c r="U169" s="2">
        <f>Raw_schedule!T167</f>
        <v>0</v>
      </c>
      <c r="V169" s="2">
        <f>Raw_schedule!U167</f>
        <v>0</v>
      </c>
      <c r="W169" s="2">
        <f>Raw_schedule!V167</f>
        <v>0</v>
      </c>
      <c r="X169" s="2">
        <f>Raw_schedule!W167</f>
        <v>0</v>
      </c>
      <c r="Y169" s="2">
        <f>Raw_schedule!X167</f>
        <v>0</v>
      </c>
      <c r="Z169" s="2">
        <f>Raw_schedule!Y167</f>
        <v>0</v>
      </c>
      <c r="AA169" s="2">
        <f>Raw_schedule!Z167</f>
        <v>0</v>
      </c>
      <c r="AB169" s="2">
        <f>Raw_schedule!AA167</f>
        <v>0</v>
      </c>
    </row>
    <row r="170" spans="1:28" x14ac:dyDescent="0.25">
      <c r="A170" s="42">
        <f>Raw_schedule!B168</f>
        <v>0</v>
      </c>
      <c r="B170" s="42">
        <f>Raw_schedule!A168</f>
        <v>0</v>
      </c>
      <c r="C170" s="2">
        <f>Raw_schedule!C168</f>
        <v>0</v>
      </c>
      <c r="D170" s="2"/>
      <c r="E170" s="2">
        <f>Raw_schedule!D168</f>
        <v>0</v>
      </c>
      <c r="F170" s="2">
        <f>Raw_schedule!E168</f>
        <v>0</v>
      </c>
      <c r="G170" s="2">
        <f>Raw_schedule!F168</f>
        <v>0</v>
      </c>
      <c r="H170" s="2">
        <f>Raw_schedule!G168</f>
        <v>0</v>
      </c>
      <c r="I170" s="2">
        <f>Raw_schedule!H168</f>
        <v>0</v>
      </c>
      <c r="J170" s="2">
        <f>Raw_schedule!I168</f>
        <v>0</v>
      </c>
      <c r="K170" s="2">
        <f>Raw_schedule!J168</f>
        <v>0</v>
      </c>
      <c r="L170" s="2">
        <f>Raw_schedule!K168</f>
        <v>0</v>
      </c>
      <c r="M170" s="2">
        <f>Raw_schedule!L168</f>
        <v>0</v>
      </c>
      <c r="N170" s="2">
        <f>Raw_schedule!M168</f>
        <v>0</v>
      </c>
      <c r="O170" s="2">
        <f>Raw_schedule!N168</f>
        <v>0</v>
      </c>
      <c r="P170" s="2">
        <f>Raw_schedule!O168</f>
        <v>0</v>
      </c>
      <c r="Q170" s="2">
        <f>Raw_schedule!P168</f>
        <v>0</v>
      </c>
      <c r="R170" s="2">
        <f>Raw_schedule!Q168</f>
        <v>0</v>
      </c>
      <c r="S170" s="2">
        <f>Raw_schedule!R168</f>
        <v>0</v>
      </c>
      <c r="T170" s="2">
        <f>Raw_schedule!S168</f>
        <v>0</v>
      </c>
      <c r="U170" s="2">
        <f>Raw_schedule!T168</f>
        <v>0</v>
      </c>
      <c r="V170" s="2">
        <f>Raw_schedule!U168</f>
        <v>0</v>
      </c>
      <c r="W170" s="2">
        <f>Raw_schedule!V168</f>
        <v>0</v>
      </c>
      <c r="X170" s="2">
        <f>Raw_schedule!W168</f>
        <v>0</v>
      </c>
      <c r="Y170" s="2">
        <f>Raw_schedule!X168</f>
        <v>0</v>
      </c>
      <c r="Z170" s="2">
        <f>Raw_schedule!Y168</f>
        <v>0</v>
      </c>
      <c r="AA170" s="2">
        <f>Raw_schedule!Z168</f>
        <v>0</v>
      </c>
      <c r="AB170" s="2">
        <f>Raw_schedule!AA168</f>
        <v>0</v>
      </c>
    </row>
    <row r="171" spans="1:28" x14ac:dyDescent="0.25">
      <c r="A171" s="42">
        <f>Raw_schedule!B169</f>
        <v>0</v>
      </c>
      <c r="B171" s="42">
        <f>Raw_schedule!A169</f>
        <v>0</v>
      </c>
      <c r="C171" s="2">
        <f>Raw_schedule!C169</f>
        <v>0</v>
      </c>
      <c r="D171" s="2"/>
      <c r="E171" s="2">
        <f>Raw_schedule!D169</f>
        <v>0</v>
      </c>
      <c r="F171" s="2">
        <f>Raw_schedule!E169</f>
        <v>0</v>
      </c>
      <c r="G171" s="2">
        <f>Raw_schedule!F169</f>
        <v>0</v>
      </c>
      <c r="H171" s="2">
        <f>Raw_schedule!G169</f>
        <v>0</v>
      </c>
      <c r="I171" s="2">
        <f>Raw_schedule!H169</f>
        <v>0</v>
      </c>
      <c r="J171" s="2">
        <f>Raw_schedule!I169</f>
        <v>0</v>
      </c>
      <c r="K171" s="2">
        <f>Raw_schedule!J169</f>
        <v>0</v>
      </c>
      <c r="L171" s="2">
        <f>Raw_schedule!K169</f>
        <v>0</v>
      </c>
      <c r="M171" s="2">
        <f>Raw_schedule!L169</f>
        <v>0</v>
      </c>
      <c r="N171" s="2">
        <f>Raw_schedule!M169</f>
        <v>0</v>
      </c>
      <c r="O171" s="2">
        <f>Raw_schedule!N169</f>
        <v>0</v>
      </c>
      <c r="P171" s="2">
        <f>Raw_schedule!O169</f>
        <v>0</v>
      </c>
      <c r="Q171" s="2">
        <f>Raw_schedule!P169</f>
        <v>0</v>
      </c>
      <c r="R171" s="2">
        <f>Raw_schedule!Q169</f>
        <v>0</v>
      </c>
      <c r="S171" s="2">
        <f>Raw_schedule!R169</f>
        <v>0</v>
      </c>
      <c r="T171" s="2">
        <f>Raw_schedule!S169</f>
        <v>0</v>
      </c>
      <c r="U171" s="2">
        <f>Raw_schedule!T169</f>
        <v>0</v>
      </c>
      <c r="V171" s="2">
        <f>Raw_schedule!U169</f>
        <v>0</v>
      </c>
      <c r="W171" s="2">
        <f>Raw_schedule!V169</f>
        <v>0</v>
      </c>
      <c r="X171" s="2">
        <f>Raw_schedule!W169</f>
        <v>0</v>
      </c>
      <c r="Y171" s="2">
        <f>Raw_schedule!X169</f>
        <v>0</v>
      </c>
      <c r="Z171" s="2">
        <f>Raw_schedule!Y169</f>
        <v>0</v>
      </c>
      <c r="AA171" s="2">
        <f>Raw_schedule!Z169</f>
        <v>0</v>
      </c>
      <c r="AB171" s="2">
        <f>Raw_schedule!AA169</f>
        <v>0</v>
      </c>
    </row>
    <row r="172" spans="1:28" x14ac:dyDescent="0.25">
      <c r="A172" s="42">
        <f>Raw_schedule!B170</f>
        <v>0</v>
      </c>
      <c r="B172" s="42">
        <f>Raw_schedule!A170</f>
        <v>0</v>
      </c>
      <c r="C172" s="2">
        <f>Raw_schedule!C170</f>
        <v>0</v>
      </c>
      <c r="D172" s="2"/>
      <c r="E172" s="2">
        <f>Raw_schedule!D170</f>
        <v>0</v>
      </c>
      <c r="F172" s="2">
        <f>Raw_schedule!E170</f>
        <v>0</v>
      </c>
      <c r="G172" s="2">
        <f>Raw_schedule!F170</f>
        <v>0</v>
      </c>
      <c r="H172" s="2">
        <f>Raw_schedule!G170</f>
        <v>0</v>
      </c>
      <c r="I172" s="2">
        <f>Raw_schedule!H170</f>
        <v>0</v>
      </c>
      <c r="J172" s="2">
        <f>Raw_schedule!I170</f>
        <v>0</v>
      </c>
      <c r="K172" s="2">
        <f>Raw_schedule!J170</f>
        <v>0</v>
      </c>
      <c r="L172" s="2">
        <f>Raw_schedule!K170</f>
        <v>0</v>
      </c>
      <c r="M172" s="2">
        <f>Raw_schedule!L170</f>
        <v>0</v>
      </c>
      <c r="N172" s="2">
        <f>Raw_schedule!M170</f>
        <v>0</v>
      </c>
      <c r="O172" s="2">
        <f>Raw_schedule!N170</f>
        <v>0</v>
      </c>
      <c r="P172" s="2">
        <f>Raw_schedule!O170</f>
        <v>0</v>
      </c>
      <c r="Q172" s="2">
        <f>Raw_schedule!P170</f>
        <v>0</v>
      </c>
      <c r="R172" s="2">
        <f>Raw_schedule!Q170</f>
        <v>0</v>
      </c>
      <c r="S172" s="2">
        <f>Raw_schedule!R170</f>
        <v>0</v>
      </c>
      <c r="T172" s="2">
        <f>Raw_schedule!S170</f>
        <v>0</v>
      </c>
      <c r="U172" s="2">
        <f>Raw_schedule!T170</f>
        <v>0</v>
      </c>
      <c r="V172" s="2">
        <f>Raw_schedule!U170</f>
        <v>0</v>
      </c>
      <c r="W172" s="2">
        <f>Raw_schedule!V170</f>
        <v>0</v>
      </c>
      <c r="X172" s="2">
        <f>Raw_schedule!W170</f>
        <v>0</v>
      </c>
      <c r="Y172" s="2">
        <f>Raw_schedule!X170</f>
        <v>0</v>
      </c>
      <c r="Z172" s="2">
        <f>Raw_schedule!Y170</f>
        <v>0</v>
      </c>
      <c r="AA172" s="2">
        <f>Raw_schedule!Z170</f>
        <v>0</v>
      </c>
      <c r="AB172" s="2">
        <f>Raw_schedule!AA170</f>
        <v>0</v>
      </c>
    </row>
    <row r="173" spans="1:28" x14ac:dyDescent="0.25">
      <c r="A173" s="42">
        <f>Raw_schedule!B171</f>
        <v>0</v>
      </c>
      <c r="B173" s="42">
        <f>Raw_schedule!A171</f>
        <v>0</v>
      </c>
      <c r="C173" s="2">
        <f>Raw_schedule!C171</f>
        <v>0</v>
      </c>
      <c r="D173" s="2"/>
      <c r="E173" s="2">
        <f>Raw_schedule!D171</f>
        <v>0</v>
      </c>
      <c r="F173" s="2">
        <f>Raw_schedule!E171</f>
        <v>0</v>
      </c>
      <c r="G173" s="2">
        <f>Raw_schedule!F171</f>
        <v>0</v>
      </c>
      <c r="H173" s="2">
        <f>Raw_schedule!G171</f>
        <v>0</v>
      </c>
      <c r="I173" s="2">
        <f>Raw_schedule!H171</f>
        <v>0</v>
      </c>
      <c r="J173" s="2">
        <f>Raw_schedule!I171</f>
        <v>0</v>
      </c>
      <c r="K173" s="2">
        <f>Raw_schedule!J171</f>
        <v>0</v>
      </c>
      <c r="L173" s="2">
        <f>Raw_schedule!K171</f>
        <v>0</v>
      </c>
      <c r="M173" s="2">
        <f>Raw_schedule!L171</f>
        <v>0</v>
      </c>
      <c r="N173" s="2">
        <f>Raw_schedule!M171</f>
        <v>0</v>
      </c>
      <c r="O173" s="2">
        <f>Raw_schedule!N171</f>
        <v>0</v>
      </c>
      <c r="P173" s="2">
        <f>Raw_schedule!O171</f>
        <v>0</v>
      </c>
      <c r="Q173" s="2">
        <f>Raw_schedule!P171</f>
        <v>0</v>
      </c>
      <c r="R173" s="2">
        <f>Raw_schedule!Q171</f>
        <v>0</v>
      </c>
      <c r="S173" s="2">
        <f>Raw_schedule!R171</f>
        <v>0</v>
      </c>
      <c r="T173" s="2">
        <f>Raw_schedule!S171</f>
        <v>0</v>
      </c>
      <c r="U173" s="2">
        <f>Raw_schedule!T171</f>
        <v>0</v>
      </c>
      <c r="V173" s="2">
        <f>Raw_schedule!U171</f>
        <v>0</v>
      </c>
      <c r="W173" s="2">
        <f>Raw_schedule!V171</f>
        <v>0</v>
      </c>
      <c r="X173" s="2">
        <f>Raw_schedule!W171</f>
        <v>0</v>
      </c>
      <c r="Y173" s="2">
        <f>Raw_schedule!X171</f>
        <v>0</v>
      </c>
      <c r="Z173" s="2">
        <f>Raw_schedule!Y171</f>
        <v>0</v>
      </c>
      <c r="AA173" s="2">
        <f>Raw_schedule!Z171</f>
        <v>0</v>
      </c>
      <c r="AB173" s="2">
        <f>Raw_schedule!AA171</f>
        <v>0</v>
      </c>
    </row>
    <row r="174" spans="1:28" x14ac:dyDescent="0.25">
      <c r="A174" s="42">
        <f>Raw_schedule!B172</f>
        <v>0</v>
      </c>
      <c r="B174" s="42">
        <f>Raw_schedule!A172</f>
        <v>0</v>
      </c>
      <c r="C174" s="2">
        <f>Raw_schedule!C172</f>
        <v>0</v>
      </c>
      <c r="D174" s="2"/>
      <c r="E174" s="2">
        <f>Raw_schedule!D172</f>
        <v>0</v>
      </c>
      <c r="F174" s="2">
        <f>Raw_schedule!E172</f>
        <v>0</v>
      </c>
      <c r="G174" s="2">
        <f>Raw_schedule!F172</f>
        <v>0</v>
      </c>
      <c r="H174" s="2">
        <f>Raw_schedule!G172</f>
        <v>0</v>
      </c>
      <c r="I174" s="2">
        <f>Raw_schedule!H172</f>
        <v>0</v>
      </c>
      <c r="J174" s="2">
        <f>Raw_schedule!I172</f>
        <v>0</v>
      </c>
      <c r="K174" s="2">
        <f>Raw_schedule!J172</f>
        <v>0</v>
      </c>
      <c r="L174" s="2">
        <f>Raw_schedule!K172</f>
        <v>0</v>
      </c>
      <c r="M174" s="2">
        <f>Raw_schedule!L172</f>
        <v>0</v>
      </c>
      <c r="N174" s="2">
        <f>Raw_schedule!M172</f>
        <v>0</v>
      </c>
      <c r="O174" s="2">
        <f>Raw_schedule!N172</f>
        <v>0</v>
      </c>
      <c r="P174" s="2">
        <f>Raw_schedule!O172</f>
        <v>0</v>
      </c>
      <c r="Q174" s="2">
        <f>Raw_schedule!P172</f>
        <v>0</v>
      </c>
      <c r="R174" s="2">
        <f>Raw_schedule!Q172</f>
        <v>0</v>
      </c>
      <c r="S174" s="2">
        <f>Raw_schedule!R172</f>
        <v>0</v>
      </c>
      <c r="T174" s="2">
        <f>Raw_schedule!S172</f>
        <v>0</v>
      </c>
      <c r="U174" s="2">
        <f>Raw_schedule!T172</f>
        <v>0</v>
      </c>
      <c r="V174" s="2">
        <f>Raw_schedule!U172</f>
        <v>0</v>
      </c>
      <c r="W174" s="2">
        <f>Raw_schedule!V172</f>
        <v>0</v>
      </c>
      <c r="X174" s="2">
        <f>Raw_schedule!W172</f>
        <v>0</v>
      </c>
      <c r="Y174" s="2">
        <f>Raw_schedule!X172</f>
        <v>0</v>
      </c>
      <c r="Z174" s="2">
        <f>Raw_schedule!Y172</f>
        <v>0</v>
      </c>
      <c r="AA174" s="2">
        <f>Raw_schedule!Z172</f>
        <v>0</v>
      </c>
      <c r="AB174" s="2">
        <f>Raw_schedule!AA172</f>
        <v>0</v>
      </c>
    </row>
    <row r="175" spans="1:28" x14ac:dyDescent="0.25">
      <c r="A175" s="42">
        <f>Raw_schedule!B173</f>
        <v>0</v>
      </c>
      <c r="B175" s="42">
        <f>Raw_schedule!A173</f>
        <v>0</v>
      </c>
      <c r="C175" s="2">
        <f>Raw_schedule!C173</f>
        <v>0</v>
      </c>
      <c r="D175" s="2"/>
      <c r="E175" s="2">
        <f>Raw_schedule!D173</f>
        <v>0</v>
      </c>
      <c r="F175" s="2">
        <f>Raw_schedule!E173</f>
        <v>0</v>
      </c>
      <c r="G175" s="2">
        <f>Raw_schedule!F173</f>
        <v>0</v>
      </c>
      <c r="H175" s="2">
        <f>Raw_schedule!G173</f>
        <v>0</v>
      </c>
      <c r="I175" s="2">
        <f>Raw_schedule!H173</f>
        <v>0</v>
      </c>
      <c r="J175" s="2">
        <f>Raw_schedule!I173</f>
        <v>0</v>
      </c>
      <c r="K175" s="2">
        <f>Raw_schedule!J173</f>
        <v>0</v>
      </c>
      <c r="L175" s="2">
        <f>Raw_schedule!K173</f>
        <v>0</v>
      </c>
      <c r="M175" s="2">
        <f>Raw_schedule!L173</f>
        <v>0</v>
      </c>
      <c r="N175" s="2">
        <f>Raw_schedule!M173</f>
        <v>0</v>
      </c>
      <c r="O175" s="2">
        <f>Raw_schedule!N173</f>
        <v>0</v>
      </c>
      <c r="P175" s="2">
        <f>Raw_schedule!O173</f>
        <v>0</v>
      </c>
      <c r="Q175" s="2">
        <f>Raw_schedule!P173</f>
        <v>0</v>
      </c>
      <c r="R175" s="2">
        <f>Raw_schedule!Q173</f>
        <v>0</v>
      </c>
      <c r="S175" s="2">
        <f>Raw_schedule!R173</f>
        <v>0</v>
      </c>
      <c r="T175" s="2">
        <f>Raw_schedule!S173</f>
        <v>0</v>
      </c>
      <c r="U175" s="2">
        <f>Raw_schedule!T173</f>
        <v>0</v>
      </c>
      <c r="V175" s="2">
        <f>Raw_schedule!U173</f>
        <v>0</v>
      </c>
      <c r="W175" s="2">
        <f>Raw_schedule!V173</f>
        <v>0</v>
      </c>
      <c r="X175" s="2">
        <f>Raw_schedule!W173</f>
        <v>0</v>
      </c>
      <c r="Y175" s="2">
        <f>Raw_schedule!X173</f>
        <v>0</v>
      </c>
      <c r="Z175" s="2">
        <f>Raw_schedule!Y173</f>
        <v>0</v>
      </c>
      <c r="AA175" s="2">
        <f>Raw_schedule!Z173</f>
        <v>0</v>
      </c>
      <c r="AB175" s="2">
        <f>Raw_schedule!AA173</f>
        <v>0</v>
      </c>
    </row>
    <row r="176" spans="1:28" x14ac:dyDescent="0.25">
      <c r="A176" s="42">
        <f>Raw_schedule!B174</f>
        <v>0</v>
      </c>
      <c r="B176" s="42">
        <f>Raw_schedule!A174</f>
        <v>0</v>
      </c>
      <c r="C176" s="2">
        <f>Raw_schedule!C174</f>
        <v>0</v>
      </c>
      <c r="D176" s="2"/>
      <c r="E176" s="2">
        <f>Raw_schedule!D174</f>
        <v>0</v>
      </c>
      <c r="F176" s="2">
        <f>Raw_schedule!E174</f>
        <v>0</v>
      </c>
      <c r="G176" s="2">
        <f>Raw_schedule!F174</f>
        <v>0</v>
      </c>
      <c r="H176" s="2">
        <f>Raw_schedule!G174</f>
        <v>0</v>
      </c>
      <c r="I176" s="2">
        <f>Raw_schedule!H174</f>
        <v>0</v>
      </c>
      <c r="J176" s="2">
        <f>Raw_schedule!I174</f>
        <v>0</v>
      </c>
      <c r="K176" s="2">
        <f>Raw_schedule!J174</f>
        <v>0</v>
      </c>
      <c r="L176" s="2">
        <f>Raw_schedule!K174</f>
        <v>0</v>
      </c>
      <c r="M176" s="2">
        <f>Raw_schedule!L174</f>
        <v>0</v>
      </c>
      <c r="N176" s="2">
        <f>Raw_schedule!M174</f>
        <v>0</v>
      </c>
      <c r="O176" s="2">
        <f>Raw_schedule!N174</f>
        <v>0</v>
      </c>
      <c r="P176" s="2">
        <f>Raw_schedule!O174</f>
        <v>0</v>
      </c>
      <c r="Q176" s="2">
        <f>Raw_schedule!P174</f>
        <v>0</v>
      </c>
      <c r="R176" s="2">
        <f>Raw_schedule!Q174</f>
        <v>0</v>
      </c>
      <c r="S176" s="2">
        <f>Raw_schedule!R174</f>
        <v>0</v>
      </c>
      <c r="T176" s="2">
        <f>Raw_schedule!S174</f>
        <v>0</v>
      </c>
      <c r="U176" s="2">
        <f>Raw_schedule!T174</f>
        <v>0</v>
      </c>
      <c r="V176" s="2">
        <f>Raw_schedule!U174</f>
        <v>0</v>
      </c>
      <c r="W176" s="2">
        <f>Raw_schedule!V174</f>
        <v>0</v>
      </c>
      <c r="X176" s="2">
        <f>Raw_schedule!W174</f>
        <v>0</v>
      </c>
      <c r="Y176" s="2">
        <f>Raw_schedule!X174</f>
        <v>0</v>
      </c>
      <c r="Z176" s="2">
        <f>Raw_schedule!Y174</f>
        <v>0</v>
      </c>
      <c r="AA176" s="2">
        <f>Raw_schedule!Z174</f>
        <v>0</v>
      </c>
      <c r="AB176" s="2">
        <f>Raw_schedule!AA174</f>
        <v>0</v>
      </c>
    </row>
    <row r="177" spans="1:28" x14ac:dyDescent="0.25">
      <c r="A177" s="42">
        <f>Raw_schedule!B175</f>
        <v>0</v>
      </c>
      <c r="B177" s="42">
        <f>Raw_schedule!A175</f>
        <v>0</v>
      </c>
      <c r="C177" s="2">
        <f>Raw_schedule!C175</f>
        <v>0</v>
      </c>
      <c r="D177" s="2"/>
      <c r="E177" s="2">
        <f>Raw_schedule!D175</f>
        <v>0</v>
      </c>
      <c r="F177" s="2">
        <f>Raw_schedule!E175</f>
        <v>0</v>
      </c>
      <c r="G177" s="2">
        <f>Raw_schedule!F175</f>
        <v>0</v>
      </c>
      <c r="H177" s="2">
        <f>Raw_schedule!G175</f>
        <v>0</v>
      </c>
      <c r="I177" s="2">
        <f>Raw_schedule!H175</f>
        <v>0</v>
      </c>
      <c r="J177" s="2">
        <f>Raw_schedule!I175</f>
        <v>0</v>
      </c>
      <c r="K177" s="2">
        <f>Raw_schedule!J175</f>
        <v>0</v>
      </c>
      <c r="L177" s="2">
        <f>Raw_schedule!K175</f>
        <v>0</v>
      </c>
      <c r="M177" s="2">
        <f>Raw_schedule!L175</f>
        <v>0</v>
      </c>
      <c r="N177" s="2">
        <f>Raw_schedule!M175</f>
        <v>0</v>
      </c>
      <c r="O177" s="2">
        <f>Raw_schedule!N175</f>
        <v>0</v>
      </c>
      <c r="P177" s="2">
        <f>Raw_schedule!O175</f>
        <v>0</v>
      </c>
      <c r="Q177" s="2">
        <f>Raw_schedule!P175</f>
        <v>0</v>
      </c>
      <c r="R177" s="2">
        <f>Raw_schedule!Q175</f>
        <v>0</v>
      </c>
      <c r="S177" s="2">
        <f>Raw_schedule!R175</f>
        <v>0</v>
      </c>
      <c r="T177" s="2">
        <f>Raw_schedule!S175</f>
        <v>0</v>
      </c>
      <c r="U177" s="2">
        <f>Raw_schedule!T175</f>
        <v>0</v>
      </c>
      <c r="V177" s="2">
        <f>Raw_schedule!U175</f>
        <v>0</v>
      </c>
      <c r="W177" s="2">
        <f>Raw_schedule!V175</f>
        <v>0</v>
      </c>
      <c r="X177" s="2">
        <f>Raw_schedule!W175</f>
        <v>0</v>
      </c>
      <c r="Y177" s="2">
        <f>Raw_schedule!X175</f>
        <v>0</v>
      </c>
      <c r="Z177" s="2">
        <f>Raw_schedule!Y175</f>
        <v>0</v>
      </c>
      <c r="AA177" s="2">
        <f>Raw_schedule!Z175</f>
        <v>0</v>
      </c>
      <c r="AB177" s="2">
        <f>Raw_schedule!AA175</f>
        <v>0</v>
      </c>
    </row>
    <row r="178" spans="1:28" x14ac:dyDescent="0.25">
      <c r="A178" s="42">
        <f>Raw_schedule!B176</f>
        <v>0</v>
      </c>
      <c r="B178" s="42">
        <f>Raw_schedule!A176</f>
        <v>0</v>
      </c>
      <c r="C178" s="2">
        <f>Raw_schedule!C176</f>
        <v>0</v>
      </c>
      <c r="D178" s="2"/>
      <c r="E178" s="2">
        <f>Raw_schedule!D176</f>
        <v>0</v>
      </c>
      <c r="F178" s="2">
        <f>Raw_schedule!E176</f>
        <v>0</v>
      </c>
      <c r="G178" s="2">
        <f>Raw_schedule!F176</f>
        <v>0</v>
      </c>
      <c r="H178" s="2">
        <f>Raw_schedule!G176</f>
        <v>0</v>
      </c>
      <c r="I178" s="2">
        <f>Raw_schedule!H176</f>
        <v>0</v>
      </c>
      <c r="J178" s="2">
        <f>Raw_schedule!I176</f>
        <v>0</v>
      </c>
      <c r="K178" s="2">
        <f>Raw_schedule!J176</f>
        <v>0</v>
      </c>
      <c r="L178" s="2">
        <f>Raw_schedule!K176</f>
        <v>0</v>
      </c>
      <c r="M178" s="2">
        <f>Raw_schedule!L176</f>
        <v>0</v>
      </c>
      <c r="N178" s="2">
        <f>Raw_schedule!M176</f>
        <v>0</v>
      </c>
      <c r="O178" s="2">
        <f>Raw_schedule!N176</f>
        <v>0</v>
      </c>
      <c r="P178" s="2">
        <f>Raw_schedule!O176</f>
        <v>0</v>
      </c>
      <c r="Q178" s="2">
        <f>Raw_schedule!P176</f>
        <v>0</v>
      </c>
      <c r="R178" s="2">
        <f>Raw_schedule!Q176</f>
        <v>0</v>
      </c>
      <c r="S178" s="2">
        <f>Raw_schedule!R176</f>
        <v>0</v>
      </c>
      <c r="T178" s="2">
        <f>Raw_schedule!S176</f>
        <v>0</v>
      </c>
      <c r="U178" s="2">
        <f>Raw_schedule!T176</f>
        <v>0</v>
      </c>
      <c r="V178" s="2">
        <f>Raw_schedule!U176</f>
        <v>0</v>
      </c>
      <c r="W178" s="2">
        <f>Raw_schedule!V176</f>
        <v>0</v>
      </c>
      <c r="X178" s="2">
        <f>Raw_schedule!W176</f>
        <v>0</v>
      </c>
      <c r="Y178" s="2">
        <f>Raw_schedule!X176</f>
        <v>0</v>
      </c>
      <c r="Z178" s="2">
        <f>Raw_schedule!Y176</f>
        <v>0</v>
      </c>
      <c r="AA178" s="2">
        <f>Raw_schedule!Z176</f>
        <v>0</v>
      </c>
      <c r="AB178" s="2">
        <f>Raw_schedule!AA176</f>
        <v>0</v>
      </c>
    </row>
    <row r="179" spans="1:28" x14ac:dyDescent="0.25">
      <c r="A179" s="42">
        <f>Raw_schedule!B177</f>
        <v>0</v>
      </c>
      <c r="B179" s="42">
        <f>Raw_schedule!A177</f>
        <v>0</v>
      </c>
      <c r="C179" s="2">
        <f>Raw_schedule!C177</f>
        <v>0</v>
      </c>
      <c r="D179" s="2"/>
      <c r="E179" s="2">
        <f>Raw_schedule!D177</f>
        <v>0</v>
      </c>
      <c r="F179" s="2">
        <f>Raw_schedule!E177</f>
        <v>0</v>
      </c>
      <c r="G179" s="2">
        <f>Raw_schedule!F177</f>
        <v>0</v>
      </c>
      <c r="H179" s="2">
        <f>Raw_schedule!G177</f>
        <v>0</v>
      </c>
      <c r="I179" s="2">
        <f>Raw_schedule!H177</f>
        <v>0</v>
      </c>
      <c r="J179" s="2">
        <f>Raw_schedule!I177</f>
        <v>0</v>
      </c>
      <c r="K179" s="2">
        <f>Raw_schedule!J177</f>
        <v>0</v>
      </c>
      <c r="L179" s="2">
        <f>Raw_schedule!K177</f>
        <v>0</v>
      </c>
      <c r="M179" s="2">
        <f>Raw_schedule!L177</f>
        <v>0</v>
      </c>
      <c r="N179" s="2">
        <f>Raw_schedule!M177</f>
        <v>0</v>
      </c>
      <c r="O179" s="2">
        <f>Raw_schedule!N177</f>
        <v>0</v>
      </c>
      <c r="P179" s="2">
        <f>Raw_schedule!O177</f>
        <v>0</v>
      </c>
      <c r="Q179" s="2">
        <f>Raw_schedule!P177</f>
        <v>0</v>
      </c>
      <c r="R179" s="2">
        <f>Raw_schedule!Q177</f>
        <v>0</v>
      </c>
      <c r="S179" s="2">
        <f>Raw_schedule!R177</f>
        <v>0</v>
      </c>
      <c r="T179" s="2">
        <f>Raw_schedule!S177</f>
        <v>0</v>
      </c>
      <c r="U179" s="2">
        <f>Raw_schedule!T177</f>
        <v>0</v>
      </c>
      <c r="V179" s="2">
        <f>Raw_schedule!U177</f>
        <v>0</v>
      </c>
      <c r="W179" s="2">
        <f>Raw_schedule!V177</f>
        <v>0</v>
      </c>
      <c r="X179" s="2">
        <f>Raw_schedule!W177</f>
        <v>0</v>
      </c>
      <c r="Y179" s="2">
        <f>Raw_schedule!X177</f>
        <v>0</v>
      </c>
      <c r="Z179" s="2">
        <f>Raw_schedule!Y177</f>
        <v>0</v>
      </c>
      <c r="AA179" s="2">
        <f>Raw_schedule!Z177</f>
        <v>0</v>
      </c>
      <c r="AB179" s="2">
        <f>Raw_schedule!AA177</f>
        <v>0</v>
      </c>
    </row>
    <row r="180" spans="1:28" x14ac:dyDescent="0.25">
      <c r="A180" s="42">
        <f>Raw_schedule!B178</f>
        <v>0</v>
      </c>
      <c r="B180" s="42">
        <f>Raw_schedule!A178</f>
        <v>0</v>
      </c>
      <c r="C180" s="2">
        <f>Raw_schedule!C178</f>
        <v>0</v>
      </c>
      <c r="D180" s="2"/>
      <c r="E180" s="2">
        <f>Raw_schedule!D178</f>
        <v>0</v>
      </c>
      <c r="F180" s="2">
        <f>Raw_schedule!E178</f>
        <v>0</v>
      </c>
      <c r="G180" s="2">
        <f>Raw_schedule!F178</f>
        <v>0</v>
      </c>
      <c r="H180" s="2">
        <f>Raw_schedule!G178</f>
        <v>0</v>
      </c>
      <c r="I180" s="2">
        <f>Raw_schedule!H178</f>
        <v>0</v>
      </c>
      <c r="J180" s="2">
        <f>Raw_schedule!I178</f>
        <v>0</v>
      </c>
      <c r="K180" s="2">
        <f>Raw_schedule!J178</f>
        <v>0</v>
      </c>
      <c r="L180" s="2">
        <f>Raw_schedule!K178</f>
        <v>0</v>
      </c>
      <c r="M180" s="2">
        <f>Raw_schedule!L178</f>
        <v>0</v>
      </c>
      <c r="N180" s="2">
        <f>Raw_schedule!M178</f>
        <v>0</v>
      </c>
      <c r="O180" s="2">
        <f>Raw_schedule!N178</f>
        <v>0</v>
      </c>
      <c r="P180" s="2">
        <f>Raw_schedule!O178</f>
        <v>0</v>
      </c>
      <c r="Q180" s="2">
        <f>Raw_schedule!P178</f>
        <v>0</v>
      </c>
      <c r="R180" s="2">
        <f>Raw_schedule!Q178</f>
        <v>0</v>
      </c>
      <c r="S180" s="2">
        <f>Raw_schedule!R178</f>
        <v>0</v>
      </c>
      <c r="T180" s="2">
        <f>Raw_schedule!S178</f>
        <v>0</v>
      </c>
      <c r="U180" s="2">
        <f>Raw_schedule!T178</f>
        <v>0</v>
      </c>
      <c r="V180" s="2">
        <f>Raw_schedule!U178</f>
        <v>0</v>
      </c>
      <c r="W180" s="2">
        <f>Raw_schedule!V178</f>
        <v>0</v>
      </c>
      <c r="X180" s="2">
        <f>Raw_schedule!W178</f>
        <v>0</v>
      </c>
      <c r="Y180" s="2">
        <f>Raw_schedule!X178</f>
        <v>0</v>
      </c>
      <c r="Z180" s="2">
        <f>Raw_schedule!Y178</f>
        <v>0</v>
      </c>
      <c r="AA180" s="2">
        <f>Raw_schedule!Z178</f>
        <v>0</v>
      </c>
      <c r="AB180" s="2">
        <f>Raw_schedule!AA178</f>
        <v>0</v>
      </c>
    </row>
    <row r="181" spans="1:28" x14ac:dyDescent="0.25">
      <c r="A181" s="42">
        <f>Raw_schedule!B179</f>
        <v>0</v>
      </c>
      <c r="B181" s="42">
        <f>Raw_schedule!A179</f>
        <v>0</v>
      </c>
      <c r="C181" s="2">
        <f>Raw_schedule!C179</f>
        <v>0</v>
      </c>
      <c r="D181" s="2"/>
      <c r="E181" s="2">
        <f>Raw_schedule!D179</f>
        <v>0</v>
      </c>
      <c r="F181" s="2">
        <f>Raw_schedule!E179</f>
        <v>0</v>
      </c>
      <c r="G181" s="2">
        <f>Raw_schedule!F179</f>
        <v>0</v>
      </c>
      <c r="H181" s="2">
        <f>Raw_schedule!G179</f>
        <v>0</v>
      </c>
      <c r="I181" s="2">
        <f>Raw_schedule!H179</f>
        <v>0</v>
      </c>
      <c r="J181" s="2">
        <f>Raw_schedule!I179</f>
        <v>0</v>
      </c>
      <c r="K181" s="2">
        <f>Raw_schedule!J179</f>
        <v>0</v>
      </c>
      <c r="L181" s="2">
        <f>Raw_schedule!K179</f>
        <v>0</v>
      </c>
      <c r="M181" s="2">
        <f>Raw_schedule!L179</f>
        <v>0</v>
      </c>
      <c r="N181" s="2">
        <f>Raw_schedule!M179</f>
        <v>0</v>
      </c>
      <c r="O181" s="2">
        <f>Raw_schedule!N179</f>
        <v>0</v>
      </c>
      <c r="P181" s="2">
        <f>Raw_schedule!O179</f>
        <v>0</v>
      </c>
      <c r="Q181" s="2">
        <f>Raw_schedule!P179</f>
        <v>0</v>
      </c>
      <c r="R181" s="2">
        <f>Raw_schedule!Q179</f>
        <v>0</v>
      </c>
      <c r="S181" s="2">
        <f>Raw_schedule!R179</f>
        <v>0</v>
      </c>
      <c r="T181" s="2">
        <f>Raw_schedule!S179</f>
        <v>0</v>
      </c>
      <c r="U181" s="2">
        <f>Raw_schedule!T179</f>
        <v>0</v>
      </c>
      <c r="V181" s="2">
        <f>Raw_schedule!U179</f>
        <v>0</v>
      </c>
      <c r="W181" s="2">
        <f>Raw_schedule!V179</f>
        <v>0</v>
      </c>
      <c r="X181" s="2">
        <f>Raw_schedule!W179</f>
        <v>0</v>
      </c>
      <c r="Y181" s="2">
        <f>Raw_schedule!X179</f>
        <v>0</v>
      </c>
      <c r="Z181" s="2">
        <f>Raw_schedule!Y179</f>
        <v>0</v>
      </c>
      <c r="AA181" s="2">
        <f>Raw_schedule!Z179</f>
        <v>0</v>
      </c>
      <c r="AB181" s="2">
        <f>Raw_schedule!AA179</f>
        <v>0</v>
      </c>
    </row>
    <row r="182" spans="1:28" x14ac:dyDescent="0.25">
      <c r="A182" s="42">
        <f>Raw_schedule!B180</f>
        <v>0</v>
      </c>
      <c r="B182" s="42">
        <f>Raw_schedule!A180</f>
        <v>0</v>
      </c>
      <c r="C182" s="2">
        <f>Raw_schedule!C180</f>
        <v>0</v>
      </c>
      <c r="D182" s="2"/>
      <c r="E182" s="2">
        <f>Raw_schedule!D180</f>
        <v>0</v>
      </c>
      <c r="F182" s="2">
        <f>Raw_schedule!E180</f>
        <v>0</v>
      </c>
      <c r="G182" s="2">
        <f>Raw_schedule!F180</f>
        <v>0</v>
      </c>
      <c r="H182" s="2">
        <f>Raw_schedule!G180</f>
        <v>0</v>
      </c>
      <c r="I182" s="2">
        <f>Raw_schedule!H180</f>
        <v>0</v>
      </c>
      <c r="J182" s="2">
        <f>Raw_schedule!I180</f>
        <v>0</v>
      </c>
      <c r="K182" s="2">
        <f>Raw_schedule!J180</f>
        <v>0</v>
      </c>
      <c r="L182" s="2">
        <f>Raw_schedule!K180</f>
        <v>0</v>
      </c>
      <c r="M182" s="2">
        <f>Raw_schedule!L180</f>
        <v>0</v>
      </c>
      <c r="N182" s="2">
        <f>Raw_schedule!M180</f>
        <v>0</v>
      </c>
      <c r="O182" s="2">
        <f>Raw_schedule!N180</f>
        <v>0</v>
      </c>
      <c r="P182" s="2">
        <f>Raw_schedule!O180</f>
        <v>0</v>
      </c>
      <c r="Q182" s="2">
        <f>Raw_schedule!P180</f>
        <v>0</v>
      </c>
      <c r="R182" s="2">
        <f>Raw_schedule!Q180</f>
        <v>0</v>
      </c>
      <c r="S182" s="2">
        <f>Raw_schedule!R180</f>
        <v>0</v>
      </c>
      <c r="T182" s="2">
        <f>Raw_schedule!S180</f>
        <v>0</v>
      </c>
      <c r="U182" s="2">
        <f>Raw_schedule!T180</f>
        <v>0</v>
      </c>
      <c r="V182" s="2">
        <f>Raw_schedule!U180</f>
        <v>0</v>
      </c>
      <c r="W182" s="2">
        <f>Raw_schedule!V180</f>
        <v>0</v>
      </c>
      <c r="X182" s="2">
        <f>Raw_schedule!W180</f>
        <v>0</v>
      </c>
      <c r="Y182" s="2">
        <f>Raw_schedule!X180</f>
        <v>0</v>
      </c>
      <c r="Z182" s="2">
        <f>Raw_schedule!Y180</f>
        <v>0</v>
      </c>
      <c r="AA182" s="2">
        <f>Raw_schedule!Z180</f>
        <v>0</v>
      </c>
      <c r="AB182" s="2">
        <f>Raw_schedule!AA180</f>
        <v>0</v>
      </c>
    </row>
    <row r="183" spans="1:28" x14ac:dyDescent="0.25">
      <c r="A183" s="42">
        <f>Raw_schedule!B181</f>
        <v>0</v>
      </c>
      <c r="B183" s="42">
        <f>Raw_schedule!A181</f>
        <v>0</v>
      </c>
      <c r="C183" s="2">
        <f>Raw_schedule!C181</f>
        <v>0</v>
      </c>
      <c r="D183" s="2"/>
      <c r="E183" s="2">
        <f>Raw_schedule!D181</f>
        <v>0</v>
      </c>
      <c r="F183" s="2">
        <f>Raw_schedule!E181</f>
        <v>0</v>
      </c>
      <c r="G183" s="2">
        <f>Raw_schedule!F181</f>
        <v>0</v>
      </c>
      <c r="H183" s="2">
        <f>Raw_schedule!G181</f>
        <v>0</v>
      </c>
      <c r="I183" s="2">
        <f>Raw_schedule!H181</f>
        <v>0</v>
      </c>
      <c r="J183" s="2">
        <f>Raw_schedule!I181</f>
        <v>0</v>
      </c>
      <c r="K183" s="2">
        <f>Raw_schedule!J181</f>
        <v>0</v>
      </c>
      <c r="L183" s="2">
        <f>Raw_schedule!K181</f>
        <v>0</v>
      </c>
      <c r="M183" s="2">
        <f>Raw_schedule!L181</f>
        <v>0</v>
      </c>
      <c r="N183" s="2">
        <f>Raw_schedule!M181</f>
        <v>0</v>
      </c>
      <c r="O183" s="2">
        <f>Raw_schedule!N181</f>
        <v>0</v>
      </c>
      <c r="P183" s="2">
        <f>Raw_schedule!O181</f>
        <v>0</v>
      </c>
      <c r="Q183" s="2">
        <f>Raw_schedule!P181</f>
        <v>0</v>
      </c>
      <c r="R183" s="2">
        <f>Raw_schedule!Q181</f>
        <v>0</v>
      </c>
      <c r="S183" s="2">
        <f>Raw_schedule!R181</f>
        <v>0</v>
      </c>
      <c r="T183" s="2">
        <f>Raw_schedule!S181</f>
        <v>0</v>
      </c>
      <c r="U183" s="2">
        <f>Raw_schedule!T181</f>
        <v>0</v>
      </c>
      <c r="V183" s="2">
        <f>Raw_schedule!U181</f>
        <v>0</v>
      </c>
      <c r="W183" s="2">
        <f>Raw_schedule!V181</f>
        <v>0</v>
      </c>
      <c r="X183" s="2">
        <f>Raw_schedule!W181</f>
        <v>0</v>
      </c>
      <c r="Y183" s="2">
        <f>Raw_schedule!X181</f>
        <v>0</v>
      </c>
      <c r="Z183" s="2">
        <f>Raw_schedule!Y181</f>
        <v>0</v>
      </c>
      <c r="AA183" s="2">
        <f>Raw_schedule!Z181</f>
        <v>0</v>
      </c>
      <c r="AB183" s="2">
        <f>Raw_schedule!AA181</f>
        <v>0</v>
      </c>
    </row>
    <row r="184" spans="1:28" x14ac:dyDescent="0.25">
      <c r="A184" s="42">
        <f>Raw_schedule!B182</f>
        <v>0</v>
      </c>
      <c r="B184" s="42">
        <f>Raw_schedule!A182</f>
        <v>0</v>
      </c>
      <c r="C184" s="2">
        <f>Raw_schedule!C182</f>
        <v>0</v>
      </c>
      <c r="D184" s="2"/>
      <c r="E184" s="2">
        <f>Raw_schedule!D182</f>
        <v>0</v>
      </c>
      <c r="F184" s="2">
        <f>Raw_schedule!E182</f>
        <v>0</v>
      </c>
      <c r="G184" s="2">
        <f>Raw_schedule!F182</f>
        <v>0</v>
      </c>
      <c r="H184" s="2">
        <f>Raw_schedule!G182</f>
        <v>0</v>
      </c>
      <c r="I184" s="2">
        <f>Raw_schedule!H182</f>
        <v>0</v>
      </c>
      <c r="J184" s="2">
        <f>Raw_schedule!I182</f>
        <v>0</v>
      </c>
      <c r="K184" s="2">
        <f>Raw_schedule!J182</f>
        <v>0</v>
      </c>
      <c r="L184" s="2">
        <f>Raw_schedule!K182</f>
        <v>0</v>
      </c>
      <c r="M184" s="2">
        <f>Raw_schedule!L182</f>
        <v>0</v>
      </c>
      <c r="N184" s="2">
        <f>Raw_schedule!M182</f>
        <v>0</v>
      </c>
      <c r="O184" s="2">
        <f>Raw_schedule!N182</f>
        <v>0</v>
      </c>
      <c r="P184" s="2">
        <f>Raw_schedule!O182</f>
        <v>0</v>
      </c>
      <c r="Q184" s="2">
        <f>Raw_schedule!P182</f>
        <v>0</v>
      </c>
      <c r="R184" s="2">
        <f>Raw_schedule!Q182</f>
        <v>0</v>
      </c>
      <c r="S184" s="2">
        <f>Raw_schedule!R182</f>
        <v>0</v>
      </c>
      <c r="T184" s="2">
        <f>Raw_schedule!S182</f>
        <v>0</v>
      </c>
      <c r="U184" s="2">
        <f>Raw_schedule!T182</f>
        <v>0</v>
      </c>
      <c r="V184" s="2">
        <f>Raw_schedule!U182</f>
        <v>0</v>
      </c>
      <c r="W184" s="2">
        <f>Raw_schedule!V182</f>
        <v>0</v>
      </c>
      <c r="X184" s="2">
        <f>Raw_schedule!W182</f>
        <v>0</v>
      </c>
      <c r="Y184" s="2">
        <f>Raw_schedule!X182</f>
        <v>0</v>
      </c>
      <c r="Z184" s="2">
        <f>Raw_schedule!Y182</f>
        <v>0</v>
      </c>
      <c r="AA184" s="2">
        <f>Raw_schedule!Z182</f>
        <v>0</v>
      </c>
      <c r="AB184" s="2">
        <f>Raw_schedule!AA182</f>
        <v>0</v>
      </c>
    </row>
    <row r="185" spans="1:28" x14ac:dyDescent="0.25">
      <c r="A185" s="42">
        <f>Raw_schedule!B183</f>
        <v>0</v>
      </c>
      <c r="B185" s="42">
        <f>Raw_schedule!A183</f>
        <v>0</v>
      </c>
      <c r="C185" s="2">
        <f>Raw_schedule!C183</f>
        <v>0</v>
      </c>
      <c r="D185" s="2"/>
      <c r="E185" s="2">
        <f>Raw_schedule!D183</f>
        <v>0</v>
      </c>
      <c r="F185" s="2">
        <f>Raw_schedule!E183</f>
        <v>0</v>
      </c>
      <c r="G185" s="2">
        <f>Raw_schedule!F183</f>
        <v>0</v>
      </c>
      <c r="H185" s="2">
        <f>Raw_schedule!G183</f>
        <v>0</v>
      </c>
      <c r="I185" s="2">
        <f>Raw_schedule!H183</f>
        <v>0</v>
      </c>
      <c r="J185" s="2">
        <f>Raw_schedule!I183</f>
        <v>0</v>
      </c>
      <c r="K185" s="2">
        <f>Raw_schedule!J183</f>
        <v>0</v>
      </c>
      <c r="L185" s="2">
        <f>Raw_schedule!K183</f>
        <v>0</v>
      </c>
      <c r="M185" s="2">
        <f>Raw_schedule!L183</f>
        <v>0</v>
      </c>
      <c r="N185" s="2">
        <f>Raw_schedule!M183</f>
        <v>0</v>
      </c>
      <c r="O185" s="2">
        <f>Raw_schedule!N183</f>
        <v>0</v>
      </c>
      <c r="P185" s="2">
        <f>Raw_schedule!O183</f>
        <v>0</v>
      </c>
      <c r="Q185" s="2">
        <f>Raw_schedule!P183</f>
        <v>0</v>
      </c>
      <c r="R185" s="2">
        <f>Raw_schedule!Q183</f>
        <v>0</v>
      </c>
      <c r="S185" s="2">
        <f>Raw_schedule!R183</f>
        <v>0</v>
      </c>
      <c r="T185" s="2">
        <f>Raw_schedule!S183</f>
        <v>0</v>
      </c>
      <c r="U185" s="2">
        <f>Raw_schedule!T183</f>
        <v>0</v>
      </c>
      <c r="V185" s="2">
        <f>Raw_schedule!U183</f>
        <v>0</v>
      </c>
      <c r="W185" s="2">
        <f>Raw_schedule!V183</f>
        <v>0</v>
      </c>
      <c r="X185" s="2">
        <f>Raw_schedule!W183</f>
        <v>0</v>
      </c>
      <c r="Y185" s="2">
        <f>Raw_schedule!X183</f>
        <v>0</v>
      </c>
      <c r="Z185" s="2">
        <f>Raw_schedule!Y183</f>
        <v>0</v>
      </c>
      <c r="AA185" s="2">
        <f>Raw_schedule!Z183</f>
        <v>0</v>
      </c>
      <c r="AB185" s="2">
        <f>Raw_schedule!AA183</f>
        <v>0</v>
      </c>
    </row>
    <row r="186" spans="1:28" x14ac:dyDescent="0.25">
      <c r="A186" s="42">
        <f>Raw_schedule!B184</f>
        <v>0</v>
      </c>
      <c r="B186" s="42">
        <f>Raw_schedule!A184</f>
        <v>0</v>
      </c>
      <c r="C186" s="2">
        <f>Raw_schedule!C184</f>
        <v>0</v>
      </c>
      <c r="D186" s="2"/>
      <c r="E186" s="2">
        <f>Raw_schedule!D184</f>
        <v>0</v>
      </c>
      <c r="F186" s="2">
        <f>Raw_schedule!E184</f>
        <v>0</v>
      </c>
      <c r="G186" s="2">
        <f>Raw_schedule!F184</f>
        <v>0</v>
      </c>
      <c r="H186" s="2">
        <f>Raw_schedule!G184</f>
        <v>0</v>
      </c>
      <c r="I186" s="2">
        <f>Raw_schedule!H184</f>
        <v>0</v>
      </c>
      <c r="J186" s="2">
        <f>Raw_schedule!I184</f>
        <v>0</v>
      </c>
      <c r="K186" s="2">
        <f>Raw_schedule!J184</f>
        <v>0</v>
      </c>
      <c r="L186" s="2">
        <f>Raw_schedule!K184</f>
        <v>0</v>
      </c>
      <c r="M186" s="2">
        <f>Raw_schedule!L184</f>
        <v>0</v>
      </c>
      <c r="N186" s="2">
        <f>Raw_schedule!M184</f>
        <v>0</v>
      </c>
      <c r="O186" s="2">
        <f>Raw_schedule!N184</f>
        <v>0</v>
      </c>
      <c r="P186" s="2">
        <f>Raw_schedule!O184</f>
        <v>0</v>
      </c>
      <c r="Q186" s="2">
        <f>Raw_schedule!P184</f>
        <v>0</v>
      </c>
      <c r="R186" s="2">
        <f>Raw_schedule!Q184</f>
        <v>0</v>
      </c>
      <c r="S186" s="2">
        <f>Raw_schedule!R184</f>
        <v>0</v>
      </c>
      <c r="T186" s="2">
        <f>Raw_schedule!S184</f>
        <v>0</v>
      </c>
      <c r="U186" s="2">
        <f>Raw_schedule!T184</f>
        <v>0</v>
      </c>
      <c r="V186" s="2">
        <f>Raw_schedule!U184</f>
        <v>0</v>
      </c>
      <c r="W186" s="2">
        <f>Raw_schedule!V184</f>
        <v>0</v>
      </c>
      <c r="X186" s="2">
        <f>Raw_schedule!W184</f>
        <v>0</v>
      </c>
      <c r="Y186" s="2">
        <f>Raw_schedule!X184</f>
        <v>0</v>
      </c>
      <c r="Z186" s="2">
        <f>Raw_schedule!Y184</f>
        <v>0</v>
      </c>
      <c r="AA186" s="2">
        <f>Raw_schedule!Z184</f>
        <v>0</v>
      </c>
      <c r="AB186" s="2">
        <f>Raw_schedule!AA184</f>
        <v>0</v>
      </c>
    </row>
    <row r="187" spans="1:28" x14ac:dyDescent="0.25">
      <c r="A187" s="42">
        <f>Raw_schedule!B185</f>
        <v>0</v>
      </c>
      <c r="B187" s="42">
        <f>Raw_schedule!A185</f>
        <v>0</v>
      </c>
      <c r="C187" s="2">
        <f>Raw_schedule!C185</f>
        <v>0</v>
      </c>
      <c r="D187" s="2"/>
      <c r="E187" s="2">
        <f>Raw_schedule!D185</f>
        <v>0</v>
      </c>
      <c r="F187" s="2">
        <f>Raw_schedule!E185</f>
        <v>0</v>
      </c>
      <c r="G187" s="2">
        <f>Raw_schedule!F185</f>
        <v>0</v>
      </c>
      <c r="H187" s="2">
        <f>Raw_schedule!G185</f>
        <v>0</v>
      </c>
      <c r="I187" s="2">
        <f>Raw_schedule!H185</f>
        <v>0</v>
      </c>
      <c r="J187" s="2">
        <f>Raw_schedule!I185</f>
        <v>0</v>
      </c>
      <c r="K187" s="2">
        <f>Raw_schedule!J185</f>
        <v>0</v>
      </c>
      <c r="L187" s="2">
        <f>Raw_schedule!K185</f>
        <v>0</v>
      </c>
      <c r="M187" s="2">
        <f>Raw_schedule!L185</f>
        <v>0</v>
      </c>
      <c r="N187" s="2">
        <f>Raw_schedule!M185</f>
        <v>0</v>
      </c>
      <c r="O187" s="2">
        <f>Raw_schedule!N185</f>
        <v>0</v>
      </c>
      <c r="P187" s="2">
        <f>Raw_schedule!O185</f>
        <v>0</v>
      </c>
      <c r="Q187" s="2">
        <f>Raw_schedule!P185</f>
        <v>0</v>
      </c>
      <c r="R187" s="2">
        <f>Raw_schedule!Q185</f>
        <v>0</v>
      </c>
      <c r="S187" s="2">
        <f>Raw_schedule!R185</f>
        <v>0</v>
      </c>
      <c r="T187" s="2">
        <f>Raw_schedule!S185</f>
        <v>0</v>
      </c>
      <c r="U187" s="2">
        <f>Raw_schedule!T185</f>
        <v>0</v>
      </c>
      <c r="V187" s="2">
        <f>Raw_schedule!U185</f>
        <v>0</v>
      </c>
      <c r="W187" s="2">
        <f>Raw_schedule!V185</f>
        <v>0</v>
      </c>
      <c r="X187" s="2">
        <f>Raw_schedule!W185</f>
        <v>0</v>
      </c>
      <c r="Y187" s="2">
        <f>Raw_schedule!X185</f>
        <v>0</v>
      </c>
      <c r="Z187" s="2">
        <f>Raw_schedule!Y185</f>
        <v>0</v>
      </c>
      <c r="AA187" s="2">
        <f>Raw_schedule!Z185</f>
        <v>0</v>
      </c>
      <c r="AB187" s="2">
        <f>Raw_schedule!AA185</f>
        <v>0</v>
      </c>
    </row>
    <row r="188" spans="1:28" x14ac:dyDescent="0.25">
      <c r="A188" s="42">
        <f>Raw_schedule!B186</f>
        <v>0</v>
      </c>
      <c r="B188" s="42">
        <f>Raw_schedule!A186</f>
        <v>0</v>
      </c>
      <c r="C188" s="2">
        <f>Raw_schedule!C186</f>
        <v>0</v>
      </c>
      <c r="D188" s="2"/>
      <c r="E188" s="2">
        <f>Raw_schedule!D186</f>
        <v>0</v>
      </c>
      <c r="F188" s="2">
        <f>Raw_schedule!E186</f>
        <v>0</v>
      </c>
      <c r="G188" s="2">
        <f>Raw_schedule!F186</f>
        <v>0</v>
      </c>
      <c r="H188" s="2">
        <f>Raw_schedule!G186</f>
        <v>0</v>
      </c>
      <c r="I188" s="2">
        <f>Raw_schedule!H186</f>
        <v>0</v>
      </c>
      <c r="J188" s="2">
        <f>Raw_schedule!I186</f>
        <v>0</v>
      </c>
      <c r="K188" s="2">
        <f>Raw_schedule!J186</f>
        <v>0</v>
      </c>
      <c r="L188" s="2">
        <f>Raw_schedule!K186</f>
        <v>0</v>
      </c>
      <c r="M188" s="2">
        <f>Raw_schedule!L186</f>
        <v>0</v>
      </c>
      <c r="N188" s="2">
        <f>Raw_schedule!M186</f>
        <v>0</v>
      </c>
      <c r="O188" s="2">
        <f>Raw_schedule!N186</f>
        <v>0</v>
      </c>
      <c r="P188" s="2">
        <f>Raw_schedule!O186</f>
        <v>0</v>
      </c>
      <c r="Q188" s="2">
        <f>Raw_schedule!P186</f>
        <v>0</v>
      </c>
      <c r="R188" s="2">
        <f>Raw_schedule!Q186</f>
        <v>0</v>
      </c>
      <c r="S188" s="2">
        <f>Raw_schedule!R186</f>
        <v>0</v>
      </c>
      <c r="T188" s="2">
        <f>Raw_schedule!S186</f>
        <v>0</v>
      </c>
      <c r="U188" s="2">
        <f>Raw_schedule!T186</f>
        <v>0</v>
      </c>
      <c r="V188" s="2">
        <f>Raw_schedule!U186</f>
        <v>0</v>
      </c>
      <c r="W188" s="2">
        <f>Raw_schedule!V186</f>
        <v>0</v>
      </c>
      <c r="X188" s="2">
        <f>Raw_schedule!W186</f>
        <v>0</v>
      </c>
      <c r="Y188" s="2">
        <f>Raw_schedule!X186</f>
        <v>0</v>
      </c>
      <c r="Z188" s="2">
        <f>Raw_schedule!Y186</f>
        <v>0</v>
      </c>
      <c r="AA188" s="2">
        <f>Raw_schedule!Z186</f>
        <v>0</v>
      </c>
      <c r="AB188" s="2">
        <f>Raw_schedule!AA186</f>
        <v>0</v>
      </c>
    </row>
    <row r="189" spans="1:28" x14ac:dyDescent="0.25">
      <c r="A189" s="42">
        <f>Raw_schedule!B187</f>
        <v>0</v>
      </c>
      <c r="B189" s="42">
        <f>Raw_schedule!A187</f>
        <v>0</v>
      </c>
      <c r="C189" s="2">
        <f>Raw_schedule!C187</f>
        <v>0</v>
      </c>
      <c r="D189" s="2"/>
      <c r="E189" s="2">
        <f>Raw_schedule!D187</f>
        <v>0</v>
      </c>
      <c r="F189" s="2">
        <f>Raw_schedule!E187</f>
        <v>0</v>
      </c>
      <c r="G189" s="2">
        <f>Raw_schedule!F187</f>
        <v>0</v>
      </c>
      <c r="H189" s="2">
        <f>Raw_schedule!G187</f>
        <v>0</v>
      </c>
      <c r="I189" s="2">
        <f>Raw_schedule!H187</f>
        <v>0</v>
      </c>
      <c r="J189" s="2">
        <f>Raw_schedule!I187</f>
        <v>0</v>
      </c>
      <c r="K189" s="2">
        <f>Raw_schedule!J187</f>
        <v>0</v>
      </c>
      <c r="L189" s="2">
        <f>Raw_schedule!K187</f>
        <v>0</v>
      </c>
      <c r="M189" s="2">
        <f>Raw_schedule!L187</f>
        <v>0</v>
      </c>
      <c r="N189" s="2">
        <f>Raw_schedule!M187</f>
        <v>0</v>
      </c>
      <c r="O189" s="2">
        <f>Raw_schedule!N187</f>
        <v>0</v>
      </c>
      <c r="P189" s="2">
        <f>Raw_schedule!O187</f>
        <v>0</v>
      </c>
      <c r="Q189" s="2">
        <f>Raw_schedule!P187</f>
        <v>0</v>
      </c>
      <c r="R189" s="2">
        <f>Raw_schedule!Q187</f>
        <v>0</v>
      </c>
      <c r="S189" s="2">
        <f>Raw_schedule!R187</f>
        <v>0</v>
      </c>
      <c r="T189" s="2">
        <f>Raw_schedule!S187</f>
        <v>0</v>
      </c>
      <c r="U189" s="2">
        <f>Raw_schedule!T187</f>
        <v>0</v>
      </c>
      <c r="V189" s="2">
        <f>Raw_schedule!U187</f>
        <v>0</v>
      </c>
      <c r="W189" s="2">
        <f>Raw_schedule!V187</f>
        <v>0</v>
      </c>
      <c r="X189" s="2">
        <f>Raw_schedule!W187</f>
        <v>0</v>
      </c>
      <c r="Y189" s="2">
        <f>Raw_schedule!X187</f>
        <v>0</v>
      </c>
      <c r="Z189" s="2">
        <f>Raw_schedule!Y187</f>
        <v>0</v>
      </c>
      <c r="AA189" s="2">
        <f>Raw_schedule!Z187</f>
        <v>0</v>
      </c>
      <c r="AB189" s="2">
        <f>Raw_schedule!AA187</f>
        <v>0</v>
      </c>
    </row>
    <row r="190" spans="1:28" x14ac:dyDescent="0.25">
      <c r="A190" s="42">
        <f>Raw_schedule!B188</f>
        <v>0</v>
      </c>
      <c r="B190" s="42">
        <f>Raw_schedule!A188</f>
        <v>0</v>
      </c>
      <c r="C190" s="2">
        <f>Raw_schedule!C188</f>
        <v>0</v>
      </c>
      <c r="D190" s="2"/>
      <c r="E190" s="2">
        <f>Raw_schedule!D188</f>
        <v>0</v>
      </c>
      <c r="F190" s="2">
        <f>Raw_schedule!E188</f>
        <v>0</v>
      </c>
      <c r="G190" s="2">
        <f>Raw_schedule!F188</f>
        <v>0</v>
      </c>
      <c r="H190" s="2">
        <f>Raw_schedule!G188</f>
        <v>0</v>
      </c>
      <c r="I190" s="2">
        <f>Raw_schedule!H188</f>
        <v>0</v>
      </c>
      <c r="J190" s="2">
        <f>Raw_schedule!I188</f>
        <v>0</v>
      </c>
      <c r="K190" s="2">
        <f>Raw_schedule!J188</f>
        <v>0</v>
      </c>
      <c r="L190" s="2">
        <f>Raw_schedule!K188</f>
        <v>0</v>
      </c>
      <c r="M190" s="2">
        <f>Raw_schedule!L188</f>
        <v>0</v>
      </c>
      <c r="N190" s="2">
        <f>Raw_schedule!M188</f>
        <v>0</v>
      </c>
      <c r="O190" s="2">
        <f>Raw_schedule!N188</f>
        <v>0</v>
      </c>
      <c r="P190" s="2">
        <f>Raw_schedule!O188</f>
        <v>0</v>
      </c>
      <c r="Q190" s="2">
        <f>Raw_schedule!P188</f>
        <v>0</v>
      </c>
      <c r="R190" s="2">
        <f>Raw_schedule!Q188</f>
        <v>0</v>
      </c>
      <c r="S190" s="2">
        <f>Raw_schedule!R188</f>
        <v>0</v>
      </c>
      <c r="T190" s="2">
        <f>Raw_schedule!S188</f>
        <v>0</v>
      </c>
      <c r="U190" s="2">
        <f>Raw_schedule!T188</f>
        <v>0</v>
      </c>
      <c r="V190" s="2">
        <f>Raw_schedule!U188</f>
        <v>0</v>
      </c>
      <c r="W190" s="2">
        <f>Raw_schedule!V188</f>
        <v>0</v>
      </c>
      <c r="X190" s="2">
        <f>Raw_schedule!W188</f>
        <v>0</v>
      </c>
      <c r="Y190" s="2">
        <f>Raw_schedule!X188</f>
        <v>0</v>
      </c>
      <c r="Z190" s="2">
        <f>Raw_schedule!Y188</f>
        <v>0</v>
      </c>
      <c r="AA190" s="2">
        <f>Raw_schedule!Z188</f>
        <v>0</v>
      </c>
      <c r="AB190" s="2">
        <f>Raw_schedule!AA188</f>
        <v>0</v>
      </c>
    </row>
    <row r="191" spans="1:28" x14ac:dyDescent="0.25">
      <c r="A191" s="42">
        <f>Raw_schedule!B189</f>
        <v>0</v>
      </c>
      <c r="B191" s="42">
        <f>Raw_schedule!A189</f>
        <v>0</v>
      </c>
      <c r="C191" s="2">
        <f>Raw_schedule!C189</f>
        <v>0</v>
      </c>
      <c r="D191" s="2"/>
      <c r="E191" s="2">
        <f>Raw_schedule!D189</f>
        <v>0</v>
      </c>
      <c r="F191" s="2">
        <f>Raw_schedule!E189</f>
        <v>0</v>
      </c>
      <c r="G191" s="2">
        <f>Raw_schedule!F189</f>
        <v>0</v>
      </c>
      <c r="H191" s="2">
        <f>Raw_schedule!G189</f>
        <v>0</v>
      </c>
      <c r="I191" s="2">
        <f>Raw_schedule!H189</f>
        <v>0</v>
      </c>
      <c r="J191" s="2">
        <f>Raw_schedule!I189</f>
        <v>0</v>
      </c>
      <c r="K191" s="2">
        <f>Raw_schedule!J189</f>
        <v>0</v>
      </c>
      <c r="L191" s="2">
        <f>Raw_schedule!K189</f>
        <v>0</v>
      </c>
      <c r="M191" s="2">
        <f>Raw_schedule!L189</f>
        <v>0</v>
      </c>
      <c r="N191" s="2">
        <f>Raw_schedule!M189</f>
        <v>0</v>
      </c>
      <c r="O191" s="2">
        <f>Raw_schedule!N189</f>
        <v>0</v>
      </c>
      <c r="P191" s="2">
        <f>Raw_schedule!O189</f>
        <v>0</v>
      </c>
      <c r="Q191" s="2">
        <f>Raw_schedule!P189</f>
        <v>0</v>
      </c>
      <c r="R191" s="2">
        <f>Raw_schedule!Q189</f>
        <v>0</v>
      </c>
      <c r="S191" s="2">
        <f>Raw_schedule!R189</f>
        <v>0</v>
      </c>
      <c r="T191" s="2">
        <f>Raw_schedule!S189</f>
        <v>0</v>
      </c>
      <c r="U191" s="2">
        <f>Raw_schedule!T189</f>
        <v>0</v>
      </c>
      <c r="V191" s="2">
        <f>Raw_schedule!U189</f>
        <v>0</v>
      </c>
      <c r="W191" s="2">
        <f>Raw_schedule!V189</f>
        <v>0</v>
      </c>
      <c r="X191" s="2">
        <f>Raw_schedule!W189</f>
        <v>0</v>
      </c>
      <c r="Y191" s="2">
        <f>Raw_schedule!X189</f>
        <v>0</v>
      </c>
      <c r="Z191" s="2">
        <f>Raw_schedule!Y189</f>
        <v>0</v>
      </c>
      <c r="AA191" s="2">
        <f>Raw_schedule!Z189</f>
        <v>0</v>
      </c>
      <c r="AB191" s="2">
        <f>Raw_schedule!AA189</f>
        <v>0</v>
      </c>
    </row>
    <row r="192" spans="1:28" x14ac:dyDescent="0.25">
      <c r="A192" s="42">
        <f>Raw_schedule!B190</f>
        <v>0</v>
      </c>
      <c r="B192" s="42">
        <f>Raw_schedule!A190</f>
        <v>0</v>
      </c>
      <c r="C192" s="2">
        <f>Raw_schedule!C190</f>
        <v>0</v>
      </c>
      <c r="D192" s="2"/>
      <c r="E192" s="2">
        <f>Raw_schedule!D190</f>
        <v>0</v>
      </c>
      <c r="F192" s="2">
        <f>Raw_schedule!E190</f>
        <v>0</v>
      </c>
      <c r="G192" s="2">
        <f>Raw_schedule!F190</f>
        <v>0</v>
      </c>
      <c r="H192" s="2">
        <f>Raw_schedule!G190</f>
        <v>0</v>
      </c>
      <c r="I192" s="2">
        <f>Raw_schedule!H190</f>
        <v>0</v>
      </c>
      <c r="J192" s="2">
        <f>Raw_schedule!I190</f>
        <v>0</v>
      </c>
      <c r="K192" s="2">
        <f>Raw_schedule!J190</f>
        <v>0</v>
      </c>
      <c r="L192" s="2">
        <f>Raw_schedule!K190</f>
        <v>0</v>
      </c>
      <c r="M192" s="2">
        <f>Raw_schedule!L190</f>
        <v>0</v>
      </c>
      <c r="N192" s="2">
        <f>Raw_schedule!M190</f>
        <v>0</v>
      </c>
      <c r="O192" s="2">
        <f>Raw_schedule!N190</f>
        <v>0</v>
      </c>
      <c r="P192" s="2">
        <f>Raw_schedule!O190</f>
        <v>0</v>
      </c>
      <c r="Q192" s="2">
        <f>Raw_schedule!P190</f>
        <v>0</v>
      </c>
      <c r="R192" s="2">
        <f>Raw_schedule!Q190</f>
        <v>0</v>
      </c>
      <c r="S192" s="2">
        <f>Raw_schedule!R190</f>
        <v>0</v>
      </c>
      <c r="T192" s="2">
        <f>Raw_schedule!S190</f>
        <v>0</v>
      </c>
      <c r="U192" s="2">
        <f>Raw_schedule!T190</f>
        <v>0</v>
      </c>
      <c r="V192" s="2">
        <f>Raw_schedule!U190</f>
        <v>0</v>
      </c>
      <c r="W192" s="2">
        <f>Raw_schedule!V190</f>
        <v>0</v>
      </c>
      <c r="X192" s="2">
        <f>Raw_schedule!W190</f>
        <v>0</v>
      </c>
      <c r="Y192" s="2">
        <f>Raw_schedule!X190</f>
        <v>0</v>
      </c>
      <c r="Z192" s="2">
        <f>Raw_schedule!Y190</f>
        <v>0</v>
      </c>
      <c r="AA192" s="2">
        <f>Raw_schedule!Z190</f>
        <v>0</v>
      </c>
      <c r="AB192" s="2">
        <f>Raw_schedule!AA190</f>
        <v>0</v>
      </c>
    </row>
    <row r="193" spans="1:28" x14ac:dyDescent="0.25">
      <c r="A193" s="42">
        <f>Raw_schedule!B191</f>
        <v>0</v>
      </c>
      <c r="B193" s="42">
        <f>Raw_schedule!A191</f>
        <v>0</v>
      </c>
      <c r="C193" s="2">
        <f>Raw_schedule!C191</f>
        <v>0</v>
      </c>
      <c r="D193" s="2"/>
      <c r="E193" s="2">
        <f>Raw_schedule!D191</f>
        <v>0</v>
      </c>
      <c r="F193" s="2">
        <f>Raw_schedule!E191</f>
        <v>0</v>
      </c>
      <c r="G193" s="2">
        <f>Raw_schedule!F191</f>
        <v>0</v>
      </c>
      <c r="H193" s="2">
        <f>Raw_schedule!G191</f>
        <v>0</v>
      </c>
      <c r="I193" s="2">
        <f>Raw_schedule!H191</f>
        <v>0</v>
      </c>
      <c r="J193" s="2">
        <f>Raw_schedule!I191</f>
        <v>0</v>
      </c>
      <c r="K193" s="2">
        <f>Raw_schedule!J191</f>
        <v>0</v>
      </c>
      <c r="L193" s="2">
        <f>Raw_schedule!K191</f>
        <v>0</v>
      </c>
      <c r="M193" s="2">
        <f>Raw_schedule!L191</f>
        <v>0</v>
      </c>
      <c r="N193" s="2">
        <f>Raw_schedule!M191</f>
        <v>0</v>
      </c>
      <c r="O193" s="2">
        <f>Raw_schedule!N191</f>
        <v>0</v>
      </c>
      <c r="P193" s="2">
        <f>Raw_schedule!O191</f>
        <v>0</v>
      </c>
      <c r="Q193" s="2">
        <f>Raw_schedule!P191</f>
        <v>0</v>
      </c>
      <c r="R193" s="2">
        <f>Raw_schedule!Q191</f>
        <v>0</v>
      </c>
      <c r="S193" s="2">
        <f>Raw_schedule!R191</f>
        <v>0</v>
      </c>
      <c r="T193" s="2">
        <f>Raw_schedule!S191</f>
        <v>0</v>
      </c>
      <c r="U193" s="2">
        <f>Raw_schedule!T191</f>
        <v>0</v>
      </c>
      <c r="V193" s="2">
        <f>Raw_schedule!U191</f>
        <v>0</v>
      </c>
      <c r="W193" s="2">
        <f>Raw_schedule!V191</f>
        <v>0</v>
      </c>
      <c r="X193" s="2">
        <f>Raw_schedule!W191</f>
        <v>0</v>
      </c>
      <c r="Y193" s="2">
        <f>Raw_schedule!X191</f>
        <v>0</v>
      </c>
      <c r="Z193" s="2">
        <f>Raw_schedule!Y191</f>
        <v>0</v>
      </c>
      <c r="AA193" s="2">
        <f>Raw_schedule!Z191</f>
        <v>0</v>
      </c>
      <c r="AB193" s="2">
        <f>Raw_schedule!AA191</f>
        <v>0</v>
      </c>
    </row>
    <row r="194" spans="1:28" x14ac:dyDescent="0.25">
      <c r="A194" s="42">
        <f>Raw_schedule!B192</f>
        <v>0</v>
      </c>
      <c r="B194" s="42">
        <f>Raw_schedule!A192</f>
        <v>0</v>
      </c>
      <c r="C194" s="2">
        <f>Raw_schedule!C192</f>
        <v>0</v>
      </c>
      <c r="D194" s="2"/>
      <c r="E194" s="2">
        <f>Raw_schedule!D192</f>
        <v>0</v>
      </c>
      <c r="F194" s="2">
        <f>Raw_schedule!E192</f>
        <v>0</v>
      </c>
      <c r="G194" s="2">
        <f>Raw_schedule!F192</f>
        <v>0</v>
      </c>
      <c r="H194" s="2">
        <f>Raw_schedule!G192</f>
        <v>0</v>
      </c>
      <c r="I194" s="2">
        <f>Raw_schedule!H192</f>
        <v>0</v>
      </c>
      <c r="J194" s="2">
        <f>Raw_schedule!I192</f>
        <v>0</v>
      </c>
      <c r="K194" s="2">
        <f>Raw_schedule!J192</f>
        <v>0</v>
      </c>
      <c r="L194" s="2">
        <f>Raw_schedule!K192</f>
        <v>0</v>
      </c>
      <c r="M194" s="2">
        <f>Raw_schedule!L192</f>
        <v>0</v>
      </c>
      <c r="N194" s="2">
        <f>Raw_schedule!M192</f>
        <v>0</v>
      </c>
      <c r="O194" s="2">
        <f>Raw_schedule!N192</f>
        <v>0</v>
      </c>
      <c r="P194" s="2">
        <f>Raw_schedule!O192</f>
        <v>0</v>
      </c>
      <c r="Q194" s="2">
        <f>Raw_schedule!P192</f>
        <v>0</v>
      </c>
      <c r="R194" s="2">
        <f>Raw_schedule!Q192</f>
        <v>0</v>
      </c>
      <c r="S194" s="2">
        <f>Raw_schedule!R192</f>
        <v>0</v>
      </c>
      <c r="T194" s="2">
        <f>Raw_schedule!S192</f>
        <v>0</v>
      </c>
      <c r="U194" s="2">
        <f>Raw_schedule!T192</f>
        <v>0</v>
      </c>
      <c r="V194" s="2">
        <f>Raw_schedule!U192</f>
        <v>0</v>
      </c>
      <c r="W194" s="2">
        <f>Raw_schedule!V192</f>
        <v>0</v>
      </c>
      <c r="X194" s="2">
        <f>Raw_schedule!W192</f>
        <v>0</v>
      </c>
      <c r="Y194" s="2">
        <f>Raw_schedule!X192</f>
        <v>0</v>
      </c>
      <c r="Z194" s="2">
        <f>Raw_schedule!Y192</f>
        <v>0</v>
      </c>
      <c r="AA194" s="2">
        <f>Raw_schedule!Z192</f>
        <v>0</v>
      </c>
      <c r="AB194" s="2">
        <f>Raw_schedule!AA192</f>
        <v>0</v>
      </c>
    </row>
    <row r="195" spans="1:28" x14ac:dyDescent="0.25">
      <c r="A195" s="42">
        <f>Raw_schedule!B193</f>
        <v>0</v>
      </c>
      <c r="B195" s="42">
        <f>Raw_schedule!A193</f>
        <v>0</v>
      </c>
      <c r="C195" s="2">
        <f>Raw_schedule!C193</f>
        <v>0</v>
      </c>
      <c r="D195" s="2"/>
      <c r="E195" s="2">
        <f>Raw_schedule!D193</f>
        <v>0</v>
      </c>
      <c r="F195" s="2">
        <f>Raw_schedule!E193</f>
        <v>0</v>
      </c>
      <c r="G195" s="2">
        <f>Raw_schedule!F193</f>
        <v>0</v>
      </c>
      <c r="H195" s="2">
        <f>Raw_schedule!G193</f>
        <v>0</v>
      </c>
      <c r="I195" s="2">
        <f>Raw_schedule!H193</f>
        <v>0</v>
      </c>
      <c r="J195" s="2">
        <f>Raw_schedule!I193</f>
        <v>0</v>
      </c>
      <c r="K195" s="2">
        <f>Raw_schedule!J193</f>
        <v>0</v>
      </c>
      <c r="L195" s="2">
        <f>Raw_schedule!K193</f>
        <v>0</v>
      </c>
      <c r="M195" s="2">
        <f>Raw_schedule!L193</f>
        <v>0</v>
      </c>
      <c r="N195" s="2">
        <f>Raw_schedule!M193</f>
        <v>0</v>
      </c>
      <c r="O195" s="2">
        <f>Raw_schedule!N193</f>
        <v>0</v>
      </c>
      <c r="P195" s="2">
        <f>Raw_schedule!O193</f>
        <v>0</v>
      </c>
      <c r="Q195" s="2">
        <f>Raw_schedule!P193</f>
        <v>0</v>
      </c>
      <c r="R195" s="2">
        <f>Raw_schedule!Q193</f>
        <v>0</v>
      </c>
      <c r="S195" s="2">
        <f>Raw_schedule!R193</f>
        <v>0</v>
      </c>
      <c r="T195" s="2">
        <f>Raw_schedule!S193</f>
        <v>0</v>
      </c>
      <c r="U195" s="2">
        <f>Raw_schedule!T193</f>
        <v>0</v>
      </c>
      <c r="V195" s="2">
        <f>Raw_schedule!U193</f>
        <v>0</v>
      </c>
      <c r="W195" s="2">
        <f>Raw_schedule!V193</f>
        <v>0</v>
      </c>
      <c r="X195" s="2">
        <f>Raw_schedule!W193</f>
        <v>0</v>
      </c>
      <c r="Y195" s="2">
        <f>Raw_schedule!X193</f>
        <v>0</v>
      </c>
      <c r="Z195" s="2">
        <f>Raw_schedule!Y193</f>
        <v>0</v>
      </c>
      <c r="AA195" s="2">
        <f>Raw_schedule!Z193</f>
        <v>0</v>
      </c>
      <c r="AB195" s="2">
        <f>Raw_schedule!AA193</f>
        <v>0</v>
      </c>
    </row>
    <row r="196" spans="1:28" x14ac:dyDescent="0.25">
      <c r="A196" s="42">
        <f>Raw_schedule!B194</f>
        <v>0</v>
      </c>
      <c r="B196" s="42">
        <f>Raw_schedule!A194</f>
        <v>0</v>
      </c>
      <c r="C196" s="2">
        <f>Raw_schedule!C194</f>
        <v>0</v>
      </c>
      <c r="D196" s="2"/>
      <c r="E196" s="2">
        <f>Raw_schedule!D194</f>
        <v>0</v>
      </c>
      <c r="F196" s="2">
        <f>Raw_schedule!E194</f>
        <v>0</v>
      </c>
      <c r="G196" s="2">
        <f>Raw_schedule!F194</f>
        <v>0</v>
      </c>
      <c r="H196" s="2">
        <f>Raw_schedule!G194</f>
        <v>0</v>
      </c>
      <c r="I196" s="2">
        <f>Raw_schedule!H194</f>
        <v>0</v>
      </c>
      <c r="J196" s="2">
        <f>Raw_schedule!I194</f>
        <v>0</v>
      </c>
      <c r="K196" s="2">
        <f>Raw_schedule!J194</f>
        <v>0</v>
      </c>
      <c r="L196" s="2">
        <f>Raw_schedule!K194</f>
        <v>0</v>
      </c>
      <c r="M196" s="2">
        <f>Raw_schedule!L194</f>
        <v>0</v>
      </c>
      <c r="N196" s="2">
        <f>Raw_schedule!M194</f>
        <v>0</v>
      </c>
      <c r="O196" s="2">
        <f>Raw_schedule!N194</f>
        <v>0</v>
      </c>
      <c r="P196" s="2">
        <f>Raw_schedule!O194</f>
        <v>0</v>
      </c>
      <c r="Q196" s="2">
        <f>Raw_schedule!P194</f>
        <v>0</v>
      </c>
      <c r="R196" s="2">
        <f>Raw_schedule!Q194</f>
        <v>0</v>
      </c>
      <c r="S196" s="2">
        <f>Raw_schedule!R194</f>
        <v>0</v>
      </c>
      <c r="T196" s="2">
        <f>Raw_schedule!S194</f>
        <v>0</v>
      </c>
      <c r="U196" s="2">
        <f>Raw_schedule!T194</f>
        <v>0</v>
      </c>
      <c r="V196" s="2">
        <f>Raw_schedule!U194</f>
        <v>0</v>
      </c>
      <c r="W196" s="2">
        <f>Raw_schedule!V194</f>
        <v>0</v>
      </c>
      <c r="X196" s="2">
        <f>Raw_schedule!W194</f>
        <v>0</v>
      </c>
      <c r="Y196" s="2">
        <f>Raw_schedule!X194</f>
        <v>0</v>
      </c>
      <c r="Z196" s="2">
        <f>Raw_schedule!Y194</f>
        <v>0</v>
      </c>
      <c r="AA196" s="2">
        <f>Raw_schedule!Z194</f>
        <v>0</v>
      </c>
      <c r="AB196" s="2">
        <f>Raw_schedule!AA194</f>
        <v>0</v>
      </c>
    </row>
    <row r="197" spans="1:28" x14ac:dyDescent="0.25">
      <c r="A197" s="42">
        <f>Raw_schedule!B195</f>
        <v>0</v>
      </c>
      <c r="B197" s="42">
        <f>Raw_schedule!A195</f>
        <v>0</v>
      </c>
      <c r="C197" s="2">
        <f>Raw_schedule!C195</f>
        <v>0</v>
      </c>
      <c r="D197" s="2"/>
      <c r="E197" s="2">
        <f>Raw_schedule!D195</f>
        <v>0</v>
      </c>
      <c r="F197" s="2">
        <f>Raw_schedule!E195</f>
        <v>0</v>
      </c>
      <c r="G197" s="2">
        <f>Raw_schedule!F195</f>
        <v>0</v>
      </c>
      <c r="H197" s="2">
        <f>Raw_schedule!G195</f>
        <v>0</v>
      </c>
      <c r="I197" s="2">
        <f>Raw_schedule!H195</f>
        <v>0</v>
      </c>
      <c r="J197" s="2">
        <f>Raw_schedule!I195</f>
        <v>0</v>
      </c>
      <c r="K197" s="2">
        <f>Raw_schedule!J195</f>
        <v>0</v>
      </c>
      <c r="L197" s="2">
        <f>Raw_schedule!K195</f>
        <v>0</v>
      </c>
      <c r="M197" s="2">
        <f>Raw_schedule!L195</f>
        <v>0</v>
      </c>
      <c r="N197" s="2">
        <f>Raw_schedule!M195</f>
        <v>0</v>
      </c>
      <c r="O197" s="2">
        <f>Raw_schedule!N195</f>
        <v>0</v>
      </c>
      <c r="P197" s="2">
        <f>Raw_schedule!O195</f>
        <v>0</v>
      </c>
      <c r="Q197" s="2">
        <f>Raw_schedule!P195</f>
        <v>0</v>
      </c>
      <c r="R197" s="2">
        <f>Raw_schedule!Q195</f>
        <v>0</v>
      </c>
      <c r="S197" s="2">
        <f>Raw_schedule!R195</f>
        <v>0</v>
      </c>
      <c r="T197" s="2">
        <f>Raw_schedule!S195</f>
        <v>0</v>
      </c>
      <c r="U197" s="2">
        <f>Raw_schedule!T195</f>
        <v>0</v>
      </c>
      <c r="V197" s="2">
        <f>Raw_schedule!U195</f>
        <v>0</v>
      </c>
      <c r="W197" s="2">
        <f>Raw_schedule!V195</f>
        <v>0</v>
      </c>
      <c r="X197" s="2">
        <f>Raw_schedule!W195</f>
        <v>0</v>
      </c>
      <c r="Y197" s="2">
        <f>Raw_schedule!X195</f>
        <v>0</v>
      </c>
      <c r="Z197" s="2">
        <f>Raw_schedule!Y195</f>
        <v>0</v>
      </c>
      <c r="AA197" s="2">
        <f>Raw_schedule!Z195</f>
        <v>0</v>
      </c>
      <c r="AB197" s="2">
        <f>Raw_schedule!AA195</f>
        <v>0</v>
      </c>
    </row>
    <row r="198" spans="1:28" x14ac:dyDescent="0.25">
      <c r="A198" s="42">
        <f>Raw_schedule!B196</f>
        <v>0</v>
      </c>
      <c r="B198" s="42">
        <f>Raw_schedule!A196</f>
        <v>0</v>
      </c>
      <c r="C198" s="2">
        <f>Raw_schedule!C196</f>
        <v>0</v>
      </c>
      <c r="D198" s="2"/>
      <c r="E198" s="2">
        <f>Raw_schedule!D196</f>
        <v>0</v>
      </c>
      <c r="F198" s="2">
        <f>Raw_schedule!E196</f>
        <v>0</v>
      </c>
      <c r="G198" s="2">
        <f>Raw_schedule!F196</f>
        <v>0</v>
      </c>
      <c r="H198" s="2">
        <f>Raw_schedule!G196</f>
        <v>0</v>
      </c>
      <c r="I198" s="2">
        <f>Raw_schedule!H196</f>
        <v>0</v>
      </c>
      <c r="J198" s="2">
        <f>Raw_schedule!I196</f>
        <v>0</v>
      </c>
      <c r="K198" s="2">
        <f>Raw_schedule!J196</f>
        <v>0</v>
      </c>
      <c r="L198" s="2">
        <f>Raw_schedule!K196</f>
        <v>0</v>
      </c>
      <c r="M198" s="2">
        <f>Raw_schedule!L196</f>
        <v>0</v>
      </c>
      <c r="N198" s="2">
        <f>Raw_schedule!M196</f>
        <v>0</v>
      </c>
      <c r="O198" s="2">
        <f>Raw_schedule!N196</f>
        <v>0</v>
      </c>
      <c r="P198" s="2">
        <f>Raw_schedule!O196</f>
        <v>0</v>
      </c>
      <c r="Q198" s="2">
        <f>Raw_schedule!P196</f>
        <v>0</v>
      </c>
      <c r="R198" s="2">
        <f>Raw_schedule!Q196</f>
        <v>0</v>
      </c>
      <c r="S198" s="2">
        <f>Raw_schedule!R196</f>
        <v>0</v>
      </c>
      <c r="T198" s="2">
        <f>Raw_schedule!S196</f>
        <v>0</v>
      </c>
      <c r="U198" s="2">
        <f>Raw_schedule!T196</f>
        <v>0</v>
      </c>
      <c r="V198" s="2">
        <f>Raw_schedule!U196</f>
        <v>0</v>
      </c>
      <c r="W198" s="2">
        <f>Raw_schedule!V196</f>
        <v>0</v>
      </c>
      <c r="X198" s="2">
        <f>Raw_schedule!W196</f>
        <v>0</v>
      </c>
      <c r="Y198" s="2">
        <f>Raw_schedule!X196</f>
        <v>0</v>
      </c>
      <c r="Z198" s="2">
        <f>Raw_schedule!Y196</f>
        <v>0</v>
      </c>
      <c r="AA198" s="2">
        <f>Raw_schedule!Z196</f>
        <v>0</v>
      </c>
      <c r="AB198" s="2">
        <f>Raw_schedule!AA196</f>
        <v>0</v>
      </c>
    </row>
    <row r="199" spans="1:28" x14ac:dyDescent="0.25">
      <c r="A199" s="42">
        <f>Raw_schedule!B197</f>
        <v>0</v>
      </c>
      <c r="B199" s="42">
        <f>Raw_schedule!A197</f>
        <v>0</v>
      </c>
      <c r="C199" s="2">
        <f>Raw_schedule!C197</f>
        <v>0</v>
      </c>
      <c r="D199" s="2"/>
      <c r="E199" s="2">
        <f>Raw_schedule!D197</f>
        <v>0</v>
      </c>
      <c r="F199" s="2">
        <f>Raw_schedule!E197</f>
        <v>0</v>
      </c>
      <c r="G199" s="2">
        <f>Raw_schedule!F197</f>
        <v>0</v>
      </c>
      <c r="H199" s="2">
        <f>Raw_schedule!G197</f>
        <v>0</v>
      </c>
      <c r="I199" s="2">
        <f>Raw_schedule!H197</f>
        <v>0</v>
      </c>
      <c r="J199" s="2">
        <f>Raw_schedule!I197</f>
        <v>0</v>
      </c>
      <c r="K199" s="2">
        <f>Raw_schedule!J197</f>
        <v>0</v>
      </c>
      <c r="L199" s="2">
        <f>Raw_schedule!K197</f>
        <v>0</v>
      </c>
      <c r="M199" s="2">
        <f>Raw_schedule!L197</f>
        <v>0</v>
      </c>
      <c r="N199" s="2">
        <f>Raw_schedule!M197</f>
        <v>0</v>
      </c>
      <c r="O199" s="2">
        <f>Raw_schedule!N197</f>
        <v>0</v>
      </c>
      <c r="P199" s="2">
        <f>Raw_schedule!O197</f>
        <v>0</v>
      </c>
      <c r="Q199" s="2">
        <f>Raw_schedule!P197</f>
        <v>0</v>
      </c>
      <c r="R199" s="2">
        <f>Raw_schedule!Q197</f>
        <v>0</v>
      </c>
      <c r="S199" s="2">
        <f>Raw_schedule!R197</f>
        <v>0</v>
      </c>
      <c r="T199" s="2">
        <f>Raw_schedule!S197</f>
        <v>0</v>
      </c>
      <c r="U199" s="2">
        <f>Raw_schedule!T197</f>
        <v>0</v>
      </c>
      <c r="V199" s="2">
        <f>Raw_schedule!U197</f>
        <v>0</v>
      </c>
      <c r="W199" s="2">
        <f>Raw_schedule!V197</f>
        <v>0</v>
      </c>
      <c r="X199" s="2">
        <f>Raw_schedule!W197</f>
        <v>0</v>
      </c>
      <c r="Y199" s="2">
        <f>Raw_schedule!X197</f>
        <v>0</v>
      </c>
      <c r="Z199" s="2">
        <f>Raw_schedule!Y197</f>
        <v>0</v>
      </c>
      <c r="AA199" s="2">
        <f>Raw_schedule!Z197</f>
        <v>0</v>
      </c>
      <c r="AB199" s="2">
        <f>Raw_schedule!AA197</f>
        <v>0</v>
      </c>
    </row>
    <row r="200" spans="1:28" x14ac:dyDescent="0.25">
      <c r="A200" s="42">
        <f>Raw_schedule!B198</f>
        <v>0</v>
      </c>
      <c r="B200" s="42">
        <f>Raw_schedule!A198</f>
        <v>0</v>
      </c>
      <c r="C200" s="2">
        <f>Raw_schedule!C198</f>
        <v>0</v>
      </c>
      <c r="D200" s="2"/>
      <c r="E200" s="2">
        <f>Raw_schedule!D198</f>
        <v>0</v>
      </c>
      <c r="F200" s="2">
        <f>Raw_schedule!E198</f>
        <v>0</v>
      </c>
      <c r="G200" s="2">
        <f>Raw_schedule!F198</f>
        <v>0</v>
      </c>
      <c r="H200" s="2">
        <f>Raw_schedule!G198</f>
        <v>0</v>
      </c>
      <c r="I200" s="2">
        <f>Raw_schedule!H198</f>
        <v>0</v>
      </c>
      <c r="J200" s="2">
        <f>Raw_schedule!I198</f>
        <v>0</v>
      </c>
      <c r="K200" s="2">
        <f>Raw_schedule!J198</f>
        <v>0</v>
      </c>
      <c r="L200" s="2">
        <f>Raw_schedule!K198</f>
        <v>0</v>
      </c>
      <c r="M200" s="2">
        <f>Raw_schedule!L198</f>
        <v>0</v>
      </c>
      <c r="N200" s="2">
        <f>Raw_schedule!M198</f>
        <v>0</v>
      </c>
      <c r="O200" s="2">
        <f>Raw_schedule!N198</f>
        <v>0</v>
      </c>
      <c r="P200" s="2">
        <f>Raw_schedule!O198</f>
        <v>0</v>
      </c>
      <c r="Q200" s="2">
        <f>Raw_schedule!P198</f>
        <v>0</v>
      </c>
      <c r="R200" s="2">
        <f>Raw_schedule!Q198</f>
        <v>0</v>
      </c>
      <c r="S200" s="2">
        <f>Raw_schedule!R198</f>
        <v>0</v>
      </c>
      <c r="T200" s="2">
        <f>Raw_schedule!S198</f>
        <v>0</v>
      </c>
      <c r="U200" s="2">
        <f>Raw_schedule!T198</f>
        <v>0</v>
      </c>
      <c r="V200" s="2">
        <f>Raw_schedule!U198</f>
        <v>0</v>
      </c>
      <c r="W200" s="2">
        <f>Raw_schedule!V198</f>
        <v>0</v>
      </c>
      <c r="X200" s="2">
        <f>Raw_schedule!W198</f>
        <v>0</v>
      </c>
      <c r="Y200" s="2">
        <f>Raw_schedule!X198</f>
        <v>0</v>
      </c>
      <c r="Z200" s="2">
        <f>Raw_schedule!Y198</f>
        <v>0</v>
      </c>
      <c r="AA200" s="2">
        <f>Raw_schedule!Z198</f>
        <v>0</v>
      </c>
      <c r="AB200" s="2">
        <f>Raw_schedule!AA198</f>
        <v>0</v>
      </c>
    </row>
    <row r="201" spans="1:28" x14ac:dyDescent="0.25">
      <c r="A201" s="42">
        <f>Raw_schedule!B199</f>
        <v>0</v>
      </c>
      <c r="B201" s="42">
        <f>Raw_schedule!A199</f>
        <v>0</v>
      </c>
      <c r="C201" s="2">
        <f>Raw_schedule!C199</f>
        <v>0</v>
      </c>
      <c r="D201" s="2"/>
      <c r="E201" s="2">
        <f>Raw_schedule!D199</f>
        <v>0</v>
      </c>
      <c r="F201" s="2">
        <f>Raw_schedule!E199</f>
        <v>0</v>
      </c>
      <c r="G201" s="2">
        <f>Raw_schedule!F199</f>
        <v>0</v>
      </c>
      <c r="H201" s="2">
        <f>Raw_schedule!G199</f>
        <v>0</v>
      </c>
      <c r="I201" s="2">
        <f>Raw_schedule!H199</f>
        <v>0</v>
      </c>
      <c r="J201" s="2">
        <f>Raw_schedule!I199</f>
        <v>0</v>
      </c>
      <c r="K201" s="2">
        <f>Raw_schedule!J199</f>
        <v>0</v>
      </c>
      <c r="L201" s="2">
        <f>Raw_schedule!K199</f>
        <v>0</v>
      </c>
      <c r="M201" s="2">
        <f>Raw_schedule!L199</f>
        <v>0</v>
      </c>
      <c r="N201" s="2">
        <f>Raw_schedule!M199</f>
        <v>0</v>
      </c>
      <c r="O201" s="2">
        <f>Raw_schedule!N199</f>
        <v>0</v>
      </c>
      <c r="P201" s="2">
        <f>Raw_schedule!O199</f>
        <v>0</v>
      </c>
      <c r="Q201" s="2">
        <f>Raw_schedule!P199</f>
        <v>0</v>
      </c>
      <c r="R201" s="2">
        <f>Raw_schedule!Q199</f>
        <v>0</v>
      </c>
      <c r="S201" s="2">
        <f>Raw_schedule!R199</f>
        <v>0</v>
      </c>
      <c r="T201" s="2">
        <f>Raw_schedule!S199</f>
        <v>0</v>
      </c>
      <c r="U201" s="2">
        <f>Raw_schedule!T199</f>
        <v>0</v>
      </c>
      <c r="V201" s="2">
        <f>Raw_schedule!U199</f>
        <v>0</v>
      </c>
      <c r="W201" s="2">
        <f>Raw_schedule!V199</f>
        <v>0</v>
      </c>
      <c r="X201" s="2">
        <f>Raw_schedule!W199</f>
        <v>0</v>
      </c>
      <c r="Y201" s="2">
        <f>Raw_schedule!X199</f>
        <v>0</v>
      </c>
      <c r="Z201" s="2">
        <f>Raw_schedule!Y199</f>
        <v>0</v>
      </c>
      <c r="AA201" s="2">
        <f>Raw_schedule!Z199</f>
        <v>0</v>
      </c>
      <c r="AB201" s="2">
        <f>Raw_schedule!AA199</f>
        <v>0</v>
      </c>
    </row>
    <row r="202" spans="1:28" x14ac:dyDescent="0.25">
      <c r="A202" s="42">
        <f>Raw_schedule!B200</f>
        <v>0</v>
      </c>
      <c r="B202" s="42">
        <f>Raw_schedule!A200</f>
        <v>0</v>
      </c>
      <c r="C202" s="2">
        <f>Raw_schedule!C200</f>
        <v>0</v>
      </c>
      <c r="D202" s="2"/>
      <c r="E202" s="2">
        <f>Raw_schedule!D200</f>
        <v>0</v>
      </c>
      <c r="F202" s="2">
        <f>Raw_schedule!E200</f>
        <v>0</v>
      </c>
      <c r="G202" s="2">
        <f>Raw_schedule!F200</f>
        <v>0</v>
      </c>
      <c r="H202" s="2">
        <f>Raw_schedule!G200</f>
        <v>0</v>
      </c>
      <c r="I202" s="2">
        <f>Raw_schedule!H200</f>
        <v>0</v>
      </c>
      <c r="J202" s="2">
        <f>Raw_schedule!I200</f>
        <v>0</v>
      </c>
      <c r="K202" s="2">
        <f>Raw_schedule!J200</f>
        <v>0</v>
      </c>
      <c r="L202" s="2">
        <f>Raw_schedule!K200</f>
        <v>0</v>
      </c>
      <c r="M202" s="2">
        <f>Raw_schedule!L200</f>
        <v>0</v>
      </c>
      <c r="N202" s="2">
        <f>Raw_schedule!M200</f>
        <v>0</v>
      </c>
      <c r="O202" s="2">
        <f>Raw_schedule!N200</f>
        <v>0</v>
      </c>
      <c r="P202" s="2">
        <f>Raw_schedule!O200</f>
        <v>0</v>
      </c>
      <c r="Q202" s="2">
        <f>Raw_schedule!P200</f>
        <v>0</v>
      </c>
      <c r="R202" s="2">
        <f>Raw_schedule!Q200</f>
        <v>0</v>
      </c>
      <c r="S202" s="2">
        <f>Raw_schedule!R200</f>
        <v>0</v>
      </c>
      <c r="T202" s="2">
        <f>Raw_schedule!S200</f>
        <v>0</v>
      </c>
      <c r="U202" s="2">
        <f>Raw_schedule!T200</f>
        <v>0</v>
      </c>
      <c r="V202" s="2">
        <f>Raw_schedule!U200</f>
        <v>0</v>
      </c>
      <c r="W202" s="2">
        <f>Raw_schedule!V200</f>
        <v>0</v>
      </c>
      <c r="X202" s="2">
        <f>Raw_schedule!W200</f>
        <v>0</v>
      </c>
      <c r="Y202" s="2">
        <f>Raw_schedule!X200</f>
        <v>0</v>
      </c>
      <c r="Z202" s="2">
        <f>Raw_schedule!Y200</f>
        <v>0</v>
      </c>
      <c r="AA202" s="2">
        <f>Raw_schedule!Z200</f>
        <v>0</v>
      </c>
      <c r="AB202" s="2">
        <f>Raw_schedule!AA200</f>
        <v>0</v>
      </c>
    </row>
    <row r="203" spans="1:28" x14ac:dyDescent="0.25">
      <c r="A203" s="42">
        <f>Raw_schedule!B201</f>
        <v>0</v>
      </c>
      <c r="B203" s="42">
        <f>Raw_schedule!A201</f>
        <v>0</v>
      </c>
      <c r="C203" s="2">
        <f>Raw_schedule!C201</f>
        <v>0</v>
      </c>
      <c r="D203" s="2"/>
      <c r="E203" s="2">
        <f>Raw_schedule!D201</f>
        <v>0</v>
      </c>
      <c r="F203" s="2">
        <f>Raw_schedule!E201</f>
        <v>0</v>
      </c>
      <c r="G203" s="2">
        <f>Raw_schedule!F201</f>
        <v>0</v>
      </c>
      <c r="H203" s="2">
        <f>Raw_schedule!G201</f>
        <v>0</v>
      </c>
      <c r="I203" s="2">
        <f>Raw_schedule!H201</f>
        <v>0</v>
      </c>
      <c r="J203" s="2">
        <f>Raw_schedule!I201</f>
        <v>0</v>
      </c>
      <c r="K203" s="2">
        <f>Raw_schedule!J201</f>
        <v>0</v>
      </c>
      <c r="L203" s="2">
        <f>Raw_schedule!K201</f>
        <v>0</v>
      </c>
      <c r="M203" s="2">
        <f>Raw_schedule!L201</f>
        <v>0</v>
      </c>
      <c r="N203" s="2">
        <f>Raw_schedule!M201</f>
        <v>0</v>
      </c>
      <c r="O203" s="2">
        <f>Raw_schedule!N201</f>
        <v>0</v>
      </c>
      <c r="P203" s="2">
        <f>Raw_schedule!O201</f>
        <v>0</v>
      </c>
      <c r="Q203" s="2">
        <f>Raw_schedule!P201</f>
        <v>0</v>
      </c>
      <c r="R203" s="2">
        <f>Raw_schedule!Q201</f>
        <v>0</v>
      </c>
      <c r="S203" s="2">
        <f>Raw_schedule!R201</f>
        <v>0</v>
      </c>
      <c r="T203" s="2">
        <f>Raw_schedule!S201</f>
        <v>0</v>
      </c>
      <c r="U203" s="2">
        <f>Raw_schedule!T201</f>
        <v>0</v>
      </c>
      <c r="V203" s="2">
        <f>Raw_schedule!U201</f>
        <v>0</v>
      </c>
      <c r="W203" s="2">
        <f>Raw_schedule!V201</f>
        <v>0</v>
      </c>
      <c r="X203" s="2">
        <f>Raw_schedule!W201</f>
        <v>0</v>
      </c>
      <c r="Y203" s="2">
        <f>Raw_schedule!X201</f>
        <v>0</v>
      </c>
      <c r="Z203" s="2">
        <f>Raw_schedule!Y201</f>
        <v>0</v>
      </c>
      <c r="AA203" s="2">
        <f>Raw_schedule!Z201</f>
        <v>0</v>
      </c>
      <c r="AB203" s="2">
        <f>Raw_schedule!AA201</f>
        <v>0</v>
      </c>
    </row>
    <row r="204" spans="1:28" x14ac:dyDescent="0.25">
      <c r="A204" s="42">
        <f>Raw_schedule!B202</f>
        <v>0</v>
      </c>
      <c r="B204" s="42">
        <f>Raw_schedule!A202</f>
        <v>0</v>
      </c>
      <c r="C204" s="2">
        <f>Raw_schedule!C202</f>
        <v>0</v>
      </c>
      <c r="D204" s="2"/>
      <c r="E204" s="2">
        <f>Raw_schedule!D202</f>
        <v>0</v>
      </c>
      <c r="F204" s="2">
        <f>Raw_schedule!E202</f>
        <v>0</v>
      </c>
      <c r="G204" s="2">
        <f>Raw_schedule!F202</f>
        <v>0</v>
      </c>
      <c r="H204" s="2">
        <f>Raw_schedule!G202</f>
        <v>0</v>
      </c>
      <c r="I204" s="2">
        <f>Raw_schedule!H202</f>
        <v>0</v>
      </c>
      <c r="J204" s="2">
        <f>Raw_schedule!I202</f>
        <v>0</v>
      </c>
      <c r="K204" s="2">
        <f>Raw_schedule!J202</f>
        <v>0</v>
      </c>
      <c r="L204" s="2">
        <f>Raw_schedule!K202</f>
        <v>0</v>
      </c>
      <c r="M204" s="2">
        <f>Raw_schedule!L202</f>
        <v>0</v>
      </c>
      <c r="N204" s="2">
        <f>Raw_schedule!M202</f>
        <v>0</v>
      </c>
      <c r="O204" s="2">
        <f>Raw_schedule!N202</f>
        <v>0</v>
      </c>
      <c r="P204" s="2">
        <f>Raw_schedule!O202</f>
        <v>0</v>
      </c>
      <c r="Q204" s="2">
        <f>Raw_schedule!P202</f>
        <v>0</v>
      </c>
      <c r="R204" s="2">
        <f>Raw_schedule!Q202</f>
        <v>0</v>
      </c>
      <c r="S204" s="2">
        <f>Raw_schedule!R202</f>
        <v>0</v>
      </c>
      <c r="T204" s="2">
        <f>Raw_schedule!S202</f>
        <v>0</v>
      </c>
      <c r="U204" s="2">
        <f>Raw_schedule!T202</f>
        <v>0</v>
      </c>
      <c r="V204" s="2">
        <f>Raw_schedule!U202</f>
        <v>0</v>
      </c>
      <c r="W204" s="2">
        <f>Raw_schedule!V202</f>
        <v>0</v>
      </c>
      <c r="X204" s="2">
        <f>Raw_schedule!W202</f>
        <v>0</v>
      </c>
      <c r="Y204" s="2">
        <f>Raw_schedule!X202</f>
        <v>0</v>
      </c>
      <c r="Z204" s="2">
        <f>Raw_schedule!Y202</f>
        <v>0</v>
      </c>
      <c r="AA204" s="2">
        <f>Raw_schedule!Z202</f>
        <v>0</v>
      </c>
      <c r="AB204" s="2">
        <f>Raw_schedule!AA202</f>
        <v>0</v>
      </c>
    </row>
    <row r="205" spans="1:28" x14ac:dyDescent="0.25">
      <c r="A205" s="42">
        <f>Raw_schedule!B203</f>
        <v>0</v>
      </c>
      <c r="B205" s="42">
        <f>Raw_schedule!A203</f>
        <v>0</v>
      </c>
      <c r="C205" s="2">
        <f>Raw_schedule!C203</f>
        <v>0</v>
      </c>
      <c r="D205" s="2"/>
      <c r="E205" s="2">
        <f>Raw_schedule!D203</f>
        <v>0</v>
      </c>
      <c r="F205" s="2">
        <f>Raw_schedule!E203</f>
        <v>0</v>
      </c>
      <c r="G205" s="2">
        <f>Raw_schedule!F203</f>
        <v>0</v>
      </c>
      <c r="H205" s="2">
        <f>Raw_schedule!G203</f>
        <v>0</v>
      </c>
      <c r="I205" s="2">
        <f>Raw_schedule!H203</f>
        <v>0</v>
      </c>
      <c r="J205" s="2">
        <f>Raw_schedule!I203</f>
        <v>0</v>
      </c>
      <c r="K205" s="2">
        <f>Raw_schedule!J203</f>
        <v>0</v>
      </c>
      <c r="L205" s="2">
        <f>Raw_schedule!K203</f>
        <v>0</v>
      </c>
      <c r="M205" s="2">
        <f>Raw_schedule!L203</f>
        <v>0</v>
      </c>
      <c r="N205" s="2">
        <f>Raw_schedule!M203</f>
        <v>0</v>
      </c>
      <c r="O205" s="2">
        <f>Raw_schedule!N203</f>
        <v>0</v>
      </c>
      <c r="P205" s="2">
        <f>Raw_schedule!O203</f>
        <v>0</v>
      </c>
      <c r="Q205" s="2">
        <f>Raw_schedule!P203</f>
        <v>0</v>
      </c>
      <c r="R205" s="2">
        <f>Raw_schedule!Q203</f>
        <v>0</v>
      </c>
      <c r="S205" s="2">
        <f>Raw_schedule!R203</f>
        <v>0</v>
      </c>
      <c r="T205" s="2">
        <f>Raw_schedule!S203</f>
        <v>0</v>
      </c>
      <c r="U205" s="2">
        <f>Raw_schedule!T203</f>
        <v>0</v>
      </c>
      <c r="V205" s="2">
        <f>Raw_schedule!U203</f>
        <v>0</v>
      </c>
      <c r="W205" s="2">
        <f>Raw_schedule!V203</f>
        <v>0</v>
      </c>
      <c r="X205" s="2">
        <f>Raw_schedule!W203</f>
        <v>0</v>
      </c>
      <c r="Y205" s="2">
        <f>Raw_schedule!X203</f>
        <v>0</v>
      </c>
      <c r="Z205" s="2">
        <f>Raw_schedule!Y203</f>
        <v>0</v>
      </c>
      <c r="AA205" s="2">
        <f>Raw_schedule!Z203</f>
        <v>0</v>
      </c>
      <c r="AB205" s="2">
        <f>Raw_schedule!AA203</f>
        <v>0</v>
      </c>
    </row>
    <row r="206" spans="1:28" x14ac:dyDescent="0.25">
      <c r="A206" s="42">
        <f>Raw_schedule!B204</f>
        <v>0</v>
      </c>
      <c r="B206" s="42">
        <f>Raw_schedule!A204</f>
        <v>0</v>
      </c>
      <c r="C206" s="2">
        <f>Raw_schedule!C204</f>
        <v>0</v>
      </c>
      <c r="D206" s="2"/>
      <c r="E206" s="2">
        <f>Raw_schedule!D204</f>
        <v>0</v>
      </c>
      <c r="F206" s="2">
        <f>Raw_schedule!E204</f>
        <v>0</v>
      </c>
      <c r="G206" s="2">
        <f>Raw_schedule!F204</f>
        <v>0</v>
      </c>
      <c r="H206" s="2">
        <f>Raw_schedule!G204</f>
        <v>0</v>
      </c>
      <c r="I206" s="2">
        <f>Raw_schedule!H204</f>
        <v>0</v>
      </c>
      <c r="J206" s="2">
        <f>Raw_schedule!I204</f>
        <v>0</v>
      </c>
      <c r="K206" s="2">
        <f>Raw_schedule!J204</f>
        <v>0</v>
      </c>
      <c r="L206" s="2">
        <f>Raw_schedule!K204</f>
        <v>0</v>
      </c>
      <c r="M206" s="2">
        <f>Raw_schedule!L204</f>
        <v>0</v>
      </c>
      <c r="N206" s="2">
        <f>Raw_schedule!M204</f>
        <v>0</v>
      </c>
      <c r="O206" s="2">
        <f>Raw_schedule!N204</f>
        <v>0</v>
      </c>
      <c r="P206" s="2">
        <f>Raw_schedule!O204</f>
        <v>0</v>
      </c>
      <c r="Q206" s="2">
        <f>Raw_schedule!P204</f>
        <v>0</v>
      </c>
      <c r="R206" s="2">
        <f>Raw_schedule!Q204</f>
        <v>0</v>
      </c>
      <c r="S206" s="2">
        <f>Raw_schedule!R204</f>
        <v>0</v>
      </c>
      <c r="T206" s="2">
        <f>Raw_schedule!S204</f>
        <v>0</v>
      </c>
      <c r="U206" s="2">
        <f>Raw_schedule!T204</f>
        <v>0</v>
      </c>
      <c r="V206" s="2">
        <f>Raw_schedule!U204</f>
        <v>0</v>
      </c>
      <c r="W206" s="2">
        <f>Raw_schedule!V204</f>
        <v>0</v>
      </c>
      <c r="X206" s="2">
        <f>Raw_schedule!W204</f>
        <v>0</v>
      </c>
      <c r="Y206" s="2">
        <f>Raw_schedule!X204</f>
        <v>0</v>
      </c>
      <c r="Z206" s="2">
        <f>Raw_schedule!Y204</f>
        <v>0</v>
      </c>
      <c r="AA206" s="2">
        <f>Raw_schedule!Z204</f>
        <v>0</v>
      </c>
      <c r="AB206" s="2">
        <f>Raw_schedule!AA204</f>
        <v>0</v>
      </c>
    </row>
    <row r="207" spans="1:28" x14ac:dyDescent="0.25">
      <c r="A207" s="42">
        <f>Raw_schedule!B205</f>
        <v>0</v>
      </c>
      <c r="B207" s="42">
        <f>Raw_schedule!A205</f>
        <v>0</v>
      </c>
      <c r="C207" s="2">
        <f>Raw_schedule!C205</f>
        <v>0</v>
      </c>
      <c r="D207" s="2"/>
      <c r="E207" s="2">
        <f>Raw_schedule!D205</f>
        <v>0</v>
      </c>
      <c r="F207" s="2">
        <f>Raw_schedule!E205</f>
        <v>0</v>
      </c>
      <c r="G207" s="2">
        <f>Raw_schedule!F205</f>
        <v>0</v>
      </c>
      <c r="H207" s="2">
        <f>Raw_schedule!G205</f>
        <v>0</v>
      </c>
      <c r="I207" s="2">
        <f>Raw_schedule!H205</f>
        <v>0</v>
      </c>
      <c r="J207" s="2">
        <f>Raw_schedule!I205</f>
        <v>0</v>
      </c>
      <c r="K207" s="2">
        <f>Raw_schedule!J205</f>
        <v>0</v>
      </c>
      <c r="L207" s="2">
        <f>Raw_schedule!K205</f>
        <v>0</v>
      </c>
      <c r="M207" s="2">
        <f>Raw_schedule!L205</f>
        <v>0</v>
      </c>
      <c r="N207" s="2">
        <f>Raw_schedule!M205</f>
        <v>0</v>
      </c>
      <c r="O207" s="2">
        <f>Raw_schedule!N205</f>
        <v>0</v>
      </c>
      <c r="P207" s="2">
        <f>Raw_schedule!O205</f>
        <v>0</v>
      </c>
      <c r="Q207" s="2">
        <f>Raw_schedule!P205</f>
        <v>0</v>
      </c>
      <c r="R207" s="2">
        <f>Raw_schedule!Q205</f>
        <v>0</v>
      </c>
      <c r="S207" s="2">
        <f>Raw_schedule!R205</f>
        <v>0</v>
      </c>
      <c r="T207" s="2">
        <f>Raw_schedule!S205</f>
        <v>0</v>
      </c>
      <c r="U207" s="2">
        <f>Raw_schedule!T205</f>
        <v>0</v>
      </c>
      <c r="V207" s="2">
        <f>Raw_schedule!U205</f>
        <v>0</v>
      </c>
      <c r="W207" s="2">
        <f>Raw_schedule!V205</f>
        <v>0</v>
      </c>
      <c r="X207" s="2">
        <f>Raw_schedule!W205</f>
        <v>0</v>
      </c>
      <c r="Y207" s="2">
        <f>Raw_schedule!X205</f>
        <v>0</v>
      </c>
      <c r="Z207" s="2">
        <f>Raw_schedule!Y205</f>
        <v>0</v>
      </c>
      <c r="AA207" s="2">
        <f>Raw_schedule!Z205</f>
        <v>0</v>
      </c>
      <c r="AB207" s="2">
        <f>Raw_schedule!AA205</f>
        <v>0</v>
      </c>
    </row>
    <row r="208" spans="1:28" x14ac:dyDescent="0.25">
      <c r="A208" s="42">
        <f>Raw_schedule!B206</f>
        <v>0</v>
      </c>
      <c r="B208" s="42">
        <f>Raw_schedule!A206</f>
        <v>0</v>
      </c>
      <c r="C208" s="2">
        <f>Raw_schedule!C206</f>
        <v>0</v>
      </c>
      <c r="D208" s="2"/>
      <c r="E208" s="2">
        <f>Raw_schedule!D206</f>
        <v>0</v>
      </c>
      <c r="F208" s="2">
        <f>Raw_schedule!E206</f>
        <v>0</v>
      </c>
      <c r="G208" s="2">
        <f>Raw_schedule!F206</f>
        <v>0</v>
      </c>
      <c r="H208" s="2">
        <f>Raw_schedule!G206</f>
        <v>0</v>
      </c>
      <c r="I208" s="2">
        <f>Raw_schedule!H206</f>
        <v>0</v>
      </c>
      <c r="J208" s="2">
        <f>Raw_schedule!I206</f>
        <v>0</v>
      </c>
      <c r="K208" s="2">
        <f>Raw_schedule!J206</f>
        <v>0</v>
      </c>
      <c r="L208" s="2">
        <f>Raw_schedule!K206</f>
        <v>0</v>
      </c>
      <c r="M208" s="2">
        <f>Raw_schedule!L206</f>
        <v>0</v>
      </c>
      <c r="N208" s="2">
        <f>Raw_schedule!M206</f>
        <v>0</v>
      </c>
      <c r="O208" s="2">
        <f>Raw_schedule!N206</f>
        <v>0</v>
      </c>
      <c r="P208" s="2">
        <f>Raw_schedule!O206</f>
        <v>0</v>
      </c>
      <c r="Q208" s="2">
        <f>Raw_schedule!P206</f>
        <v>0</v>
      </c>
      <c r="R208" s="2">
        <f>Raw_schedule!Q206</f>
        <v>0</v>
      </c>
      <c r="S208" s="2">
        <f>Raw_schedule!R206</f>
        <v>0</v>
      </c>
      <c r="T208" s="2">
        <f>Raw_schedule!S206</f>
        <v>0</v>
      </c>
      <c r="U208" s="2">
        <f>Raw_schedule!T206</f>
        <v>0</v>
      </c>
      <c r="V208" s="2">
        <f>Raw_schedule!U206</f>
        <v>0</v>
      </c>
      <c r="W208" s="2">
        <f>Raw_schedule!V206</f>
        <v>0</v>
      </c>
      <c r="X208" s="2">
        <f>Raw_schedule!W206</f>
        <v>0</v>
      </c>
      <c r="Y208" s="2">
        <f>Raw_schedule!X206</f>
        <v>0</v>
      </c>
      <c r="Z208" s="2">
        <f>Raw_schedule!Y206</f>
        <v>0</v>
      </c>
      <c r="AA208" s="2">
        <f>Raw_schedule!Z206</f>
        <v>0</v>
      </c>
      <c r="AB208" s="2">
        <f>Raw_schedule!AA206</f>
        <v>0</v>
      </c>
    </row>
    <row r="209" spans="1:28" x14ac:dyDescent="0.25">
      <c r="A209" s="42">
        <f>Raw_schedule!B207</f>
        <v>0</v>
      </c>
      <c r="B209" s="42">
        <f>Raw_schedule!A207</f>
        <v>0</v>
      </c>
      <c r="C209" s="2">
        <f>Raw_schedule!C207</f>
        <v>0</v>
      </c>
      <c r="D209" s="2"/>
      <c r="E209" s="2">
        <f>Raw_schedule!D207</f>
        <v>0</v>
      </c>
      <c r="F209" s="2">
        <f>Raw_schedule!E207</f>
        <v>0</v>
      </c>
      <c r="G209" s="2">
        <f>Raw_schedule!F207</f>
        <v>0</v>
      </c>
      <c r="H209" s="2">
        <f>Raw_schedule!G207</f>
        <v>0</v>
      </c>
      <c r="I209" s="2">
        <f>Raw_schedule!H207</f>
        <v>0</v>
      </c>
      <c r="J209" s="2">
        <f>Raw_schedule!I207</f>
        <v>0</v>
      </c>
      <c r="K209" s="2">
        <f>Raw_schedule!J207</f>
        <v>0</v>
      </c>
      <c r="L209" s="2">
        <f>Raw_schedule!K207</f>
        <v>0</v>
      </c>
      <c r="M209" s="2">
        <f>Raw_schedule!L207</f>
        <v>0</v>
      </c>
      <c r="N209" s="2">
        <f>Raw_schedule!M207</f>
        <v>0</v>
      </c>
      <c r="O209" s="2">
        <f>Raw_schedule!N207</f>
        <v>0</v>
      </c>
      <c r="P209" s="2">
        <f>Raw_schedule!O207</f>
        <v>0</v>
      </c>
      <c r="Q209" s="2">
        <f>Raw_schedule!P207</f>
        <v>0</v>
      </c>
      <c r="R209" s="2">
        <f>Raw_schedule!Q207</f>
        <v>0</v>
      </c>
      <c r="S209" s="2">
        <f>Raw_schedule!R207</f>
        <v>0</v>
      </c>
      <c r="T209" s="2">
        <f>Raw_schedule!S207</f>
        <v>0</v>
      </c>
      <c r="U209" s="2">
        <f>Raw_schedule!T207</f>
        <v>0</v>
      </c>
      <c r="V209" s="2">
        <f>Raw_schedule!U207</f>
        <v>0</v>
      </c>
      <c r="W209" s="2">
        <f>Raw_schedule!V207</f>
        <v>0</v>
      </c>
      <c r="X209" s="2">
        <f>Raw_schedule!W207</f>
        <v>0</v>
      </c>
      <c r="Y209" s="2">
        <f>Raw_schedule!X207</f>
        <v>0</v>
      </c>
      <c r="Z209" s="2">
        <f>Raw_schedule!Y207</f>
        <v>0</v>
      </c>
      <c r="AA209" s="2">
        <f>Raw_schedule!Z207</f>
        <v>0</v>
      </c>
      <c r="AB209" s="2">
        <f>Raw_schedule!AA207</f>
        <v>0</v>
      </c>
    </row>
    <row r="210" spans="1:28" x14ac:dyDescent="0.25">
      <c r="A210" s="42">
        <f>Raw_schedule!B208</f>
        <v>0</v>
      </c>
      <c r="B210" s="42">
        <f>Raw_schedule!A208</f>
        <v>0</v>
      </c>
      <c r="C210" s="2">
        <f>Raw_schedule!C208</f>
        <v>0</v>
      </c>
      <c r="D210" s="2"/>
      <c r="E210" s="2">
        <f>Raw_schedule!D208</f>
        <v>0</v>
      </c>
      <c r="F210" s="2">
        <f>Raw_schedule!E208</f>
        <v>0</v>
      </c>
      <c r="G210" s="2">
        <f>Raw_schedule!F208</f>
        <v>0</v>
      </c>
      <c r="H210" s="2">
        <f>Raw_schedule!G208</f>
        <v>0</v>
      </c>
      <c r="I210" s="2">
        <f>Raw_schedule!H208</f>
        <v>0</v>
      </c>
      <c r="J210" s="2">
        <f>Raw_schedule!I208</f>
        <v>0</v>
      </c>
      <c r="K210" s="2">
        <f>Raw_schedule!J208</f>
        <v>0</v>
      </c>
      <c r="L210" s="2">
        <f>Raw_schedule!K208</f>
        <v>0</v>
      </c>
      <c r="M210" s="2">
        <f>Raw_schedule!L208</f>
        <v>0</v>
      </c>
      <c r="N210" s="2">
        <f>Raw_schedule!M208</f>
        <v>0</v>
      </c>
      <c r="O210" s="2">
        <f>Raw_schedule!N208</f>
        <v>0</v>
      </c>
      <c r="P210" s="2">
        <f>Raw_schedule!O208</f>
        <v>0</v>
      </c>
      <c r="Q210" s="2">
        <f>Raw_schedule!P208</f>
        <v>0</v>
      </c>
      <c r="R210" s="2">
        <f>Raw_schedule!Q208</f>
        <v>0</v>
      </c>
      <c r="S210" s="2">
        <f>Raw_schedule!R208</f>
        <v>0</v>
      </c>
      <c r="T210" s="2">
        <f>Raw_schedule!S208</f>
        <v>0</v>
      </c>
      <c r="U210" s="2">
        <f>Raw_schedule!T208</f>
        <v>0</v>
      </c>
      <c r="V210" s="2">
        <f>Raw_schedule!U208</f>
        <v>0</v>
      </c>
      <c r="W210" s="2">
        <f>Raw_schedule!V208</f>
        <v>0</v>
      </c>
      <c r="X210" s="2">
        <f>Raw_schedule!W208</f>
        <v>0</v>
      </c>
      <c r="Y210" s="2">
        <f>Raw_schedule!X208</f>
        <v>0</v>
      </c>
      <c r="Z210" s="2">
        <f>Raw_schedule!Y208</f>
        <v>0</v>
      </c>
      <c r="AA210" s="2">
        <f>Raw_schedule!Z208</f>
        <v>0</v>
      </c>
      <c r="AB210" s="2">
        <f>Raw_schedule!AA208</f>
        <v>0</v>
      </c>
    </row>
    <row r="211" spans="1:28" x14ac:dyDescent="0.25">
      <c r="A211" s="42">
        <f>Raw_schedule!B209</f>
        <v>0</v>
      </c>
      <c r="B211" s="42">
        <f>Raw_schedule!A209</f>
        <v>0</v>
      </c>
      <c r="C211" s="2">
        <f>Raw_schedule!C209</f>
        <v>0</v>
      </c>
      <c r="D211" s="2"/>
      <c r="E211" s="2">
        <f>Raw_schedule!D209</f>
        <v>0</v>
      </c>
      <c r="F211" s="2">
        <f>Raw_schedule!E209</f>
        <v>0</v>
      </c>
      <c r="G211" s="2">
        <f>Raw_schedule!F209</f>
        <v>0</v>
      </c>
      <c r="H211" s="2">
        <f>Raw_schedule!G209</f>
        <v>0</v>
      </c>
      <c r="I211" s="2">
        <f>Raw_schedule!H209</f>
        <v>0</v>
      </c>
      <c r="J211" s="2">
        <f>Raw_schedule!I209</f>
        <v>0</v>
      </c>
      <c r="K211" s="2">
        <f>Raw_schedule!J209</f>
        <v>0</v>
      </c>
      <c r="L211" s="2">
        <f>Raw_schedule!K209</f>
        <v>0</v>
      </c>
      <c r="M211" s="2">
        <f>Raw_schedule!L209</f>
        <v>0</v>
      </c>
      <c r="N211" s="2">
        <f>Raw_schedule!M209</f>
        <v>0</v>
      </c>
      <c r="O211" s="2">
        <f>Raw_schedule!N209</f>
        <v>0</v>
      </c>
      <c r="P211" s="2">
        <f>Raw_schedule!O209</f>
        <v>0</v>
      </c>
      <c r="Q211" s="2">
        <f>Raw_schedule!P209</f>
        <v>0</v>
      </c>
      <c r="R211" s="2">
        <f>Raw_schedule!Q209</f>
        <v>0</v>
      </c>
      <c r="S211" s="2">
        <f>Raw_schedule!R209</f>
        <v>0</v>
      </c>
      <c r="T211" s="2">
        <f>Raw_schedule!S209</f>
        <v>0</v>
      </c>
      <c r="U211" s="2">
        <f>Raw_schedule!T209</f>
        <v>0</v>
      </c>
      <c r="V211" s="2">
        <f>Raw_schedule!U209</f>
        <v>0</v>
      </c>
      <c r="W211" s="2">
        <f>Raw_schedule!V209</f>
        <v>0</v>
      </c>
      <c r="X211" s="2">
        <f>Raw_schedule!W209</f>
        <v>0</v>
      </c>
      <c r="Y211" s="2">
        <f>Raw_schedule!X209</f>
        <v>0</v>
      </c>
      <c r="Z211" s="2">
        <f>Raw_schedule!Y209</f>
        <v>0</v>
      </c>
      <c r="AA211" s="2">
        <f>Raw_schedule!Z209</f>
        <v>0</v>
      </c>
      <c r="AB211" s="2">
        <f>Raw_schedule!AA209</f>
        <v>0</v>
      </c>
    </row>
    <row r="212" spans="1:28" x14ac:dyDescent="0.25">
      <c r="A212" s="42">
        <f>Raw_schedule!B210</f>
        <v>0</v>
      </c>
      <c r="B212" s="42">
        <f>Raw_schedule!A210</f>
        <v>0</v>
      </c>
      <c r="C212" s="2">
        <f>Raw_schedule!C210</f>
        <v>0</v>
      </c>
      <c r="D212" s="2"/>
      <c r="E212" s="2">
        <f>Raw_schedule!D210</f>
        <v>0</v>
      </c>
      <c r="F212" s="2">
        <f>Raw_schedule!E210</f>
        <v>0</v>
      </c>
      <c r="G212" s="2">
        <f>Raw_schedule!F210</f>
        <v>0</v>
      </c>
      <c r="H212" s="2">
        <f>Raw_schedule!G210</f>
        <v>0</v>
      </c>
      <c r="I212" s="2">
        <f>Raw_schedule!H210</f>
        <v>0</v>
      </c>
      <c r="J212" s="2">
        <f>Raw_schedule!I210</f>
        <v>0</v>
      </c>
      <c r="K212" s="2">
        <f>Raw_schedule!J210</f>
        <v>0</v>
      </c>
      <c r="L212" s="2">
        <f>Raw_schedule!K210</f>
        <v>0</v>
      </c>
      <c r="M212" s="2">
        <f>Raw_schedule!L210</f>
        <v>0</v>
      </c>
      <c r="N212" s="2">
        <f>Raw_schedule!M210</f>
        <v>0</v>
      </c>
      <c r="O212" s="2">
        <f>Raw_schedule!N210</f>
        <v>0</v>
      </c>
      <c r="P212" s="2">
        <f>Raw_schedule!O210</f>
        <v>0</v>
      </c>
      <c r="Q212" s="2">
        <f>Raw_schedule!P210</f>
        <v>0</v>
      </c>
      <c r="R212" s="2">
        <f>Raw_schedule!Q210</f>
        <v>0</v>
      </c>
      <c r="S212" s="2">
        <f>Raw_schedule!R210</f>
        <v>0</v>
      </c>
      <c r="T212" s="2">
        <f>Raw_schedule!S210</f>
        <v>0</v>
      </c>
      <c r="U212" s="2">
        <f>Raw_schedule!T210</f>
        <v>0</v>
      </c>
      <c r="V212" s="2">
        <f>Raw_schedule!U210</f>
        <v>0</v>
      </c>
      <c r="W212" s="2">
        <f>Raw_schedule!V210</f>
        <v>0</v>
      </c>
      <c r="X212" s="2">
        <f>Raw_schedule!W210</f>
        <v>0</v>
      </c>
      <c r="Y212" s="2">
        <f>Raw_schedule!X210</f>
        <v>0</v>
      </c>
      <c r="Z212" s="2">
        <f>Raw_schedule!Y210</f>
        <v>0</v>
      </c>
      <c r="AA212" s="2">
        <f>Raw_schedule!Z210</f>
        <v>0</v>
      </c>
      <c r="AB212" s="2">
        <f>Raw_schedule!AA210</f>
        <v>0</v>
      </c>
    </row>
    <row r="213" spans="1:28" x14ac:dyDescent="0.25">
      <c r="A213" s="42">
        <f>Raw_schedule!B211</f>
        <v>0</v>
      </c>
      <c r="B213" s="42">
        <f>Raw_schedule!A211</f>
        <v>0</v>
      </c>
      <c r="C213" s="2">
        <f>Raw_schedule!C211</f>
        <v>0</v>
      </c>
      <c r="D213" s="2"/>
      <c r="E213" s="2">
        <f>Raw_schedule!D211</f>
        <v>0</v>
      </c>
      <c r="F213" s="2">
        <f>Raw_schedule!E211</f>
        <v>0</v>
      </c>
      <c r="G213" s="2">
        <f>Raw_schedule!F211</f>
        <v>0</v>
      </c>
      <c r="H213" s="2">
        <f>Raw_schedule!G211</f>
        <v>0</v>
      </c>
      <c r="I213" s="2">
        <f>Raw_schedule!H211</f>
        <v>0</v>
      </c>
      <c r="J213" s="2">
        <f>Raw_schedule!I211</f>
        <v>0</v>
      </c>
      <c r="K213" s="2">
        <f>Raw_schedule!J211</f>
        <v>0</v>
      </c>
      <c r="L213" s="2">
        <f>Raw_schedule!K211</f>
        <v>0</v>
      </c>
      <c r="M213" s="2">
        <f>Raw_schedule!L211</f>
        <v>0</v>
      </c>
      <c r="N213" s="2">
        <f>Raw_schedule!M211</f>
        <v>0</v>
      </c>
      <c r="O213" s="2">
        <f>Raw_schedule!N211</f>
        <v>0</v>
      </c>
      <c r="P213" s="2">
        <f>Raw_schedule!O211</f>
        <v>0</v>
      </c>
      <c r="Q213" s="2">
        <f>Raw_schedule!P211</f>
        <v>0</v>
      </c>
      <c r="R213" s="2">
        <f>Raw_schedule!Q211</f>
        <v>0</v>
      </c>
      <c r="S213" s="2">
        <f>Raw_schedule!R211</f>
        <v>0</v>
      </c>
      <c r="T213" s="2">
        <f>Raw_schedule!S211</f>
        <v>0</v>
      </c>
      <c r="U213" s="2">
        <f>Raw_schedule!T211</f>
        <v>0</v>
      </c>
      <c r="V213" s="2">
        <f>Raw_schedule!U211</f>
        <v>0</v>
      </c>
      <c r="W213" s="2">
        <f>Raw_schedule!V211</f>
        <v>0</v>
      </c>
      <c r="X213" s="2">
        <f>Raw_schedule!W211</f>
        <v>0</v>
      </c>
      <c r="Y213" s="2">
        <f>Raw_schedule!X211</f>
        <v>0</v>
      </c>
      <c r="Z213" s="2">
        <f>Raw_schedule!Y211</f>
        <v>0</v>
      </c>
      <c r="AA213" s="2">
        <f>Raw_schedule!Z211</f>
        <v>0</v>
      </c>
      <c r="AB213" s="2">
        <f>Raw_schedule!AA211</f>
        <v>0</v>
      </c>
    </row>
    <row r="214" spans="1:28" x14ac:dyDescent="0.25">
      <c r="A214" s="42">
        <f>Raw_schedule!B212</f>
        <v>0</v>
      </c>
      <c r="B214" s="42">
        <f>Raw_schedule!A212</f>
        <v>0</v>
      </c>
      <c r="C214" s="2">
        <f>Raw_schedule!C212</f>
        <v>0</v>
      </c>
      <c r="D214" s="2"/>
      <c r="E214" s="2">
        <f>Raw_schedule!D212</f>
        <v>0</v>
      </c>
      <c r="F214" s="2">
        <f>Raw_schedule!E212</f>
        <v>0</v>
      </c>
      <c r="G214" s="2">
        <f>Raw_schedule!F212</f>
        <v>0</v>
      </c>
      <c r="H214" s="2">
        <f>Raw_schedule!G212</f>
        <v>0</v>
      </c>
      <c r="I214" s="2">
        <f>Raw_schedule!H212</f>
        <v>0</v>
      </c>
      <c r="J214" s="2">
        <f>Raw_schedule!I212</f>
        <v>0</v>
      </c>
      <c r="K214" s="2">
        <f>Raw_schedule!J212</f>
        <v>0</v>
      </c>
      <c r="L214" s="2">
        <f>Raw_schedule!K212</f>
        <v>0</v>
      </c>
      <c r="M214" s="2">
        <f>Raw_schedule!L212</f>
        <v>0</v>
      </c>
      <c r="N214" s="2">
        <f>Raw_schedule!M212</f>
        <v>0</v>
      </c>
      <c r="O214" s="2">
        <f>Raw_schedule!N212</f>
        <v>0</v>
      </c>
      <c r="P214" s="2">
        <f>Raw_schedule!O212</f>
        <v>0</v>
      </c>
      <c r="Q214" s="2">
        <f>Raw_schedule!P212</f>
        <v>0</v>
      </c>
      <c r="R214" s="2">
        <f>Raw_schedule!Q212</f>
        <v>0</v>
      </c>
      <c r="S214" s="2">
        <f>Raw_schedule!R212</f>
        <v>0</v>
      </c>
      <c r="T214" s="2">
        <f>Raw_schedule!S212</f>
        <v>0</v>
      </c>
      <c r="U214" s="2">
        <f>Raw_schedule!T212</f>
        <v>0</v>
      </c>
      <c r="V214" s="2">
        <f>Raw_schedule!U212</f>
        <v>0</v>
      </c>
      <c r="W214" s="2">
        <f>Raw_schedule!V212</f>
        <v>0</v>
      </c>
      <c r="X214" s="2">
        <f>Raw_schedule!W212</f>
        <v>0</v>
      </c>
      <c r="Y214" s="2">
        <f>Raw_schedule!X212</f>
        <v>0</v>
      </c>
      <c r="Z214" s="2">
        <f>Raw_schedule!Y212</f>
        <v>0</v>
      </c>
      <c r="AA214" s="2">
        <f>Raw_schedule!Z212</f>
        <v>0</v>
      </c>
      <c r="AB214" s="2">
        <f>Raw_schedule!AA212</f>
        <v>0</v>
      </c>
    </row>
    <row r="215" spans="1:28" x14ac:dyDescent="0.25">
      <c r="A215" s="42">
        <f>Raw_schedule!B213</f>
        <v>0</v>
      </c>
      <c r="B215" s="42">
        <f>Raw_schedule!A213</f>
        <v>0</v>
      </c>
      <c r="C215" s="2">
        <f>Raw_schedule!C213</f>
        <v>0</v>
      </c>
      <c r="D215" s="2"/>
      <c r="E215" s="2">
        <f>Raw_schedule!D213</f>
        <v>0</v>
      </c>
      <c r="F215" s="2">
        <f>Raw_schedule!E213</f>
        <v>0</v>
      </c>
      <c r="G215" s="2">
        <f>Raw_schedule!F213</f>
        <v>0</v>
      </c>
      <c r="H215" s="2">
        <f>Raw_schedule!G213</f>
        <v>0</v>
      </c>
      <c r="I215" s="2">
        <f>Raw_schedule!H213</f>
        <v>0</v>
      </c>
      <c r="J215" s="2">
        <f>Raw_schedule!I213</f>
        <v>0</v>
      </c>
      <c r="K215" s="2">
        <f>Raw_schedule!J213</f>
        <v>0</v>
      </c>
      <c r="L215" s="2">
        <f>Raw_schedule!K213</f>
        <v>0</v>
      </c>
      <c r="M215" s="2">
        <f>Raw_schedule!L213</f>
        <v>0</v>
      </c>
      <c r="N215" s="2">
        <f>Raw_schedule!M213</f>
        <v>0</v>
      </c>
      <c r="O215" s="2">
        <f>Raw_schedule!N213</f>
        <v>0</v>
      </c>
      <c r="P215" s="2">
        <f>Raw_schedule!O213</f>
        <v>0</v>
      </c>
      <c r="Q215" s="2">
        <f>Raw_schedule!P213</f>
        <v>0</v>
      </c>
      <c r="R215" s="2">
        <f>Raw_schedule!Q213</f>
        <v>0</v>
      </c>
      <c r="S215" s="2">
        <f>Raw_schedule!R213</f>
        <v>0</v>
      </c>
      <c r="T215" s="2">
        <f>Raw_schedule!S213</f>
        <v>0</v>
      </c>
      <c r="U215" s="2">
        <f>Raw_schedule!T213</f>
        <v>0</v>
      </c>
      <c r="V215" s="2">
        <f>Raw_schedule!U213</f>
        <v>0</v>
      </c>
      <c r="W215" s="2">
        <f>Raw_schedule!V213</f>
        <v>0</v>
      </c>
      <c r="X215" s="2">
        <f>Raw_schedule!W213</f>
        <v>0</v>
      </c>
      <c r="Y215" s="2">
        <f>Raw_schedule!X213</f>
        <v>0</v>
      </c>
      <c r="Z215" s="2">
        <f>Raw_schedule!Y213</f>
        <v>0</v>
      </c>
      <c r="AA215" s="2">
        <f>Raw_schedule!Z213</f>
        <v>0</v>
      </c>
      <c r="AB215" s="2">
        <f>Raw_schedule!AA213</f>
        <v>0</v>
      </c>
    </row>
    <row r="216" spans="1:28" x14ac:dyDescent="0.25">
      <c r="A216" s="42">
        <f>Raw_schedule!B214</f>
        <v>0</v>
      </c>
      <c r="B216" s="42">
        <f>Raw_schedule!A214</f>
        <v>0</v>
      </c>
      <c r="C216" s="2">
        <f>Raw_schedule!C214</f>
        <v>0</v>
      </c>
      <c r="D216" s="2"/>
      <c r="E216" s="2">
        <f>Raw_schedule!D214</f>
        <v>0</v>
      </c>
      <c r="F216" s="2">
        <f>Raw_schedule!E214</f>
        <v>0</v>
      </c>
      <c r="G216" s="2">
        <f>Raw_schedule!F214</f>
        <v>0</v>
      </c>
      <c r="H216" s="2">
        <f>Raw_schedule!G214</f>
        <v>0</v>
      </c>
      <c r="I216" s="2">
        <f>Raw_schedule!H214</f>
        <v>0</v>
      </c>
      <c r="J216" s="2">
        <f>Raw_schedule!I214</f>
        <v>0</v>
      </c>
      <c r="K216" s="2">
        <f>Raw_schedule!J214</f>
        <v>0</v>
      </c>
      <c r="L216" s="2">
        <f>Raw_schedule!K214</f>
        <v>0</v>
      </c>
      <c r="M216" s="2">
        <f>Raw_schedule!L214</f>
        <v>0</v>
      </c>
      <c r="N216" s="2">
        <f>Raw_schedule!M214</f>
        <v>0</v>
      </c>
      <c r="O216" s="2">
        <f>Raw_schedule!N214</f>
        <v>0</v>
      </c>
      <c r="P216" s="2">
        <f>Raw_schedule!O214</f>
        <v>0</v>
      </c>
      <c r="Q216" s="2">
        <f>Raw_schedule!P214</f>
        <v>0</v>
      </c>
      <c r="R216" s="2">
        <f>Raw_schedule!Q214</f>
        <v>0</v>
      </c>
      <c r="S216" s="2">
        <f>Raw_schedule!R214</f>
        <v>0</v>
      </c>
      <c r="T216" s="2">
        <f>Raw_schedule!S214</f>
        <v>0</v>
      </c>
      <c r="U216" s="2">
        <f>Raw_schedule!T214</f>
        <v>0</v>
      </c>
      <c r="V216" s="2">
        <f>Raw_schedule!U214</f>
        <v>0</v>
      </c>
      <c r="W216" s="2">
        <f>Raw_schedule!V214</f>
        <v>0</v>
      </c>
      <c r="X216" s="2">
        <f>Raw_schedule!W214</f>
        <v>0</v>
      </c>
      <c r="Y216" s="2">
        <f>Raw_schedule!X214</f>
        <v>0</v>
      </c>
      <c r="Z216" s="2">
        <f>Raw_schedule!Y214</f>
        <v>0</v>
      </c>
      <c r="AA216" s="2">
        <f>Raw_schedule!Z214</f>
        <v>0</v>
      </c>
      <c r="AB216" s="2">
        <f>Raw_schedule!AA214</f>
        <v>0</v>
      </c>
    </row>
    <row r="217" spans="1:28" x14ac:dyDescent="0.25">
      <c r="A217" s="42">
        <f>Raw_schedule!B215</f>
        <v>0</v>
      </c>
      <c r="B217" s="42">
        <f>Raw_schedule!A215</f>
        <v>0</v>
      </c>
      <c r="C217" s="2">
        <f>Raw_schedule!C215</f>
        <v>0</v>
      </c>
      <c r="D217" s="2"/>
      <c r="E217" s="2">
        <f>Raw_schedule!D215</f>
        <v>0</v>
      </c>
      <c r="F217" s="2">
        <f>Raw_schedule!E215</f>
        <v>0</v>
      </c>
      <c r="G217" s="2">
        <f>Raw_schedule!F215</f>
        <v>0</v>
      </c>
      <c r="H217" s="2">
        <f>Raw_schedule!G215</f>
        <v>0</v>
      </c>
      <c r="I217" s="2">
        <f>Raw_schedule!H215</f>
        <v>0</v>
      </c>
      <c r="J217" s="2">
        <f>Raw_schedule!I215</f>
        <v>0</v>
      </c>
      <c r="K217" s="2">
        <f>Raw_schedule!J215</f>
        <v>0</v>
      </c>
      <c r="L217" s="2">
        <f>Raw_schedule!K215</f>
        <v>0</v>
      </c>
      <c r="M217" s="2">
        <f>Raw_schedule!L215</f>
        <v>0</v>
      </c>
      <c r="N217" s="2">
        <f>Raw_schedule!M215</f>
        <v>0</v>
      </c>
      <c r="O217" s="2">
        <f>Raw_schedule!N215</f>
        <v>0</v>
      </c>
      <c r="P217" s="2">
        <f>Raw_schedule!O215</f>
        <v>0</v>
      </c>
      <c r="Q217" s="2">
        <f>Raw_schedule!P215</f>
        <v>0</v>
      </c>
      <c r="R217" s="2">
        <f>Raw_schedule!Q215</f>
        <v>0</v>
      </c>
      <c r="S217" s="2">
        <f>Raw_schedule!R215</f>
        <v>0</v>
      </c>
      <c r="T217" s="2">
        <f>Raw_schedule!S215</f>
        <v>0</v>
      </c>
      <c r="U217" s="2">
        <f>Raw_schedule!T215</f>
        <v>0</v>
      </c>
      <c r="V217" s="2">
        <f>Raw_schedule!U215</f>
        <v>0</v>
      </c>
      <c r="W217" s="2">
        <f>Raw_schedule!V215</f>
        <v>0</v>
      </c>
      <c r="X217" s="2">
        <f>Raw_schedule!W215</f>
        <v>0</v>
      </c>
      <c r="Y217" s="2">
        <f>Raw_schedule!X215</f>
        <v>0</v>
      </c>
      <c r="Z217" s="2">
        <f>Raw_schedule!Y215</f>
        <v>0</v>
      </c>
      <c r="AA217" s="2">
        <f>Raw_schedule!Z215</f>
        <v>0</v>
      </c>
      <c r="AB217" s="2">
        <f>Raw_schedule!AA215</f>
        <v>0</v>
      </c>
    </row>
    <row r="218" spans="1:28" x14ac:dyDescent="0.25">
      <c r="A218" s="42">
        <f>Raw_schedule!B216</f>
        <v>0</v>
      </c>
      <c r="B218" s="42">
        <f>Raw_schedule!A216</f>
        <v>0</v>
      </c>
      <c r="C218" s="2">
        <f>Raw_schedule!C216</f>
        <v>0</v>
      </c>
      <c r="D218" s="2"/>
      <c r="E218" s="2">
        <f>Raw_schedule!D216</f>
        <v>0</v>
      </c>
      <c r="F218" s="2">
        <f>Raw_schedule!E216</f>
        <v>0</v>
      </c>
      <c r="G218" s="2">
        <f>Raw_schedule!F216</f>
        <v>0</v>
      </c>
      <c r="H218" s="2">
        <f>Raw_schedule!G216</f>
        <v>0</v>
      </c>
      <c r="I218" s="2">
        <f>Raw_schedule!H216</f>
        <v>0</v>
      </c>
      <c r="J218" s="2">
        <f>Raw_schedule!I216</f>
        <v>0</v>
      </c>
      <c r="K218" s="2">
        <f>Raw_schedule!J216</f>
        <v>0</v>
      </c>
      <c r="L218" s="2">
        <f>Raw_schedule!K216</f>
        <v>0</v>
      </c>
      <c r="M218" s="2">
        <f>Raw_schedule!L216</f>
        <v>0</v>
      </c>
      <c r="N218" s="2">
        <f>Raw_schedule!M216</f>
        <v>0</v>
      </c>
      <c r="O218" s="2">
        <f>Raw_schedule!N216</f>
        <v>0</v>
      </c>
      <c r="P218" s="2">
        <f>Raw_schedule!O216</f>
        <v>0</v>
      </c>
      <c r="Q218" s="2">
        <f>Raw_schedule!P216</f>
        <v>0</v>
      </c>
      <c r="R218" s="2">
        <f>Raw_schedule!Q216</f>
        <v>0</v>
      </c>
      <c r="S218" s="2">
        <f>Raw_schedule!R216</f>
        <v>0</v>
      </c>
      <c r="T218" s="2">
        <f>Raw_schedule!S216</f>
        <v>0</v>
      </c>
      <c r="U218" s="2">
        <f>Raw_schedule!T216</f>
        <v>0</v>
      </c>
      <c r="V218" s="2">
        <f>Raw_schedule!U216</f>
        <v>0</v>
      </c>
      <c r="W218" s="2">
        <f>Raw_schedule!V216</f>
        <v>0</v>
      </c>
      <c r="X218" s="2">
        <f>Raw_schedule!W216</f>
        <v>0</v>
      </c>
      <c r="Y218" s="2">
        <f>Raw_schedule!X216</f>
        <v>0</v>
      </c>
      <c r="Z218" s="2">
        <f>Raw_schedule!Y216</f>
        <v>0</v>
      </c>
      <c r="AA218" s="2">
        <f>Raw_schedule!Z216</f>
        <v>0</v>
      </c>
      <c r="AB218" s="2">
        <f>Raw_schedule!AA216</f>
        <v>0</v>
      </c>
    </row>
    <row r="219" spans="1:28" x14ac:dyDescent="0.25">
      <c r="A219" s="42">
        <f>Raw_schedule!B217</f>
        <v>0</v>
      </c>
      <c r="B219" s="42">
        <f>Raw_schedule!A217</f>
        <v>0</v>
      </c>
      <c r="C219" s="2">
        <f>Raw_schedule!C217</f>
        <v>0</v>
      </c>
      <c r="D219" s="2"/>
      <c r="E219" s="2">
        <f>Raw_schedule!D217</f>
        <v>0</v>
      </c>
      <c r="F219" s="2">
        <f>Raw_schedule!E217</f>
        <v>0</v>
      </c>
      <c r="G219" s="2">
        <f>Raw_schedule!F217</f>
        <v>0</v>
      </c>
      <c r="H219" s="2">
        <f>Raw_schedule!G217</f>
        <v>0</v>
      </c>
      <c r="I219" s="2">
        <f>Raw_schedule!H217</f>
        <v>0</v>
      </c>
      <c r="J219" s="2">
        <f>Raw_schedule!I217</f>
        <v>0</v>
      </c>
      <c r="K219" s="2">
        <f>Raw_schedule!J217</f>
        <v>0</v>
      </c>
      <c r="L219" s="2">
        <f>Raw_schedule!K217</f>
        <v>0</v>
      </c>
      <c r="M219" s="2">
        <f>Raw_schedule!L217</f>
        <v>0</v>
      </c>
      <c r="N219" s="2">
        <f>Raw_schedule!M217</f>
        <v>0</v>
      </c>
      <c r="O219" s="2">
        <f>Raw_schedule!N217</f>
        <v>0</v>
      </c>
      <c r="P219" s="2">
        <f>Raw_schedule!O217</f>
        <v>0</v>
      </c>
      <c r="Q219" s="2">
        <f>Raw_schedule!P217</f>
        <v>0</v>
      </c>
      <c r="R219" s="2">
        <f>Raw_schedule!Q217</f>
        <v>0</v>
      </c>
      <c r="S219" s="2">
        <f>Raw_schedule!R217</f>
        <v>0</v>
      </c>
      <c r="T219" s="2">
        <f>Raw_schedule!S217</f>
        <v>0</v>
      </c>
      <c r="U219" s="2">
        <f>Raw_schedule!T217</f>
        <v>0</v>
      </c>
      <c r="V219" s="2">
        <f>Raw_schedule!U217</f>
        <v>0</v>
      </c>
      <c r="W219" s="2">
        <f>Raw_schedule!V217</f>
        <v>0</v>
      </c>
      <c r="X219" s="2">
        <f>Raw_schedule!W217</f>
        <v>0</v>
      </c>
      <c r="Y219" s="2">
        <f>Raw_schedule!X217</f>
        <v>0</v>
      </c>
      <c r="Z219" s="2">
        <f>Raw_schedule!Y217</f>
        <v>0</v>
      </c>
      <c r="AA219" s="2">
        <f>Raw_schedule!Z217</f>
        <v>0</v>
      </c>
      <c r="AB219" s="2">
        <f>Raw_schedule!AA217</f>
        <v>0</v>
      </c>
    </row>
    <row r="220" spans="1:28" x14ac:dyDescent="0.25">
      <c r="A220" s="42">
        <f>Raw_schedule!B218</f>
        <v>0</v>
      </c>
      <c r="B220" s="42">
        <f>Raw_schedule!A218</f>
        <v>0</v>
      </c>
      <c r="C220" s="2">
        <f>Raw_schedule!C218</f>
        <v>0</v>
      </c>
      <c r="D220" s="2"/>
      <c r="E220" s="2">
        <f>Raw_schedule!D218</f>
        <v>0</v>
      </c>
      <c r="F220" s="2">
        <f>Raw_schedule!E218</f>
        <v>0</v>
      </c>
      <c r="G220" s="2">
        <f>Raw_schedule!F218</f>
        <v>0</v>
      </c>
      <c r="H220" s="2">
        <f>Raw_schedule!G218</f>
        <v>0</v>
      </c>
      <c r="I220" s="2">
        <f>Raw_schedule!H218</f>
        <v>0</v>
      </c>
      <c r="J220" s="2">
        <f>Raw_schedule!I218</f>
        <v>0</v>
      </c>
      <c r="K220" s="2">
        <f>Raw_schedule!J218</f>
        <v>0</v>
      </c>
      <c r="L220" s="2">
        <f>Raw_schedule!K218</f>
        <v>0</v>
      </c>
      <c r="M220" s="2">
        <f>Raw_schedule!L218</f>
        <v>0</v>
      </c>
      <c r="N220" s="2">
        <f>Raw_schedule!M218</f>
        <v>0</v>
      </c>
      <c r="O220" s="2">
        <f>Raw_schedule!N218</f>
        <v>0</v>
      </c>
      <c r="P220" s="2">
        <f>Raw_schedule!O218</f>
        <v>0</v>
      </c>
      <c r="Q220" s="2">
        <f>Raw_schedule!P218</f>
        <v>0</v>
      </c>
      <c r="R220" s="2">
        <f>Raw_schedule!Q218</f>
        <v>0</v>
      </c>
      <c r="S220" s="2">
        <f>Raw_schedule!R218</f>
        <v>0</v>
      </c>
      <c r="T220" s="2">
        <f>Raw_schedule!S218</f>
        <v>0</v>
      </c>
      <c r="U220" s="2">
        <f>Raw_schedule!T218</f>
        <v>0</v>
      </c>
      <c r="V220" s="2">
        <f>Raw_schedule!U218</f>
        <v>0</v>
      </c>
      <c r="W220" s="2">
        <f>Raw_schedule!V218</f>
        <v>0</v>
      </c>
      <c r="X220" s="2">
        <f>Raw_schedule!W218</f>
        <v>0</v>
      </c>
      <c r="Y220" s="2">
        <f>Raw_schedule!X218</f>
        <v>0</v>
      </c>
      <c r="Z220" s="2">
        <f>Raw_schedule!Y218</f>
        <v>0</v>
      </c>
      <c r="AA220" s="2">
        <f>Raw_schedule!Z218</f>
        <v>0</v>
      </c>
      <c r="AB220" s="2">
        <f>Raw_schedule!AA218</f>
        <v>0</v>
      </c>
    </row>
    <row r="221" spans="1:28" x14ac:dyDescent="0.25">
      <c r="A221" s="42">
        <f>Raw_schedule!B219</f>
        <v>0</v>
      </c>
      <c r="B221" s="42">
        <f>Raw_schedule!A219</f>
        <v>0</v>
      </c>
      <c r="C221" s="2">
        <f>Raw_schedule!C219</f>
        <v>0</v>
      </c>
      <c r="D221" s="2"/>
      <c r="E221" s="2">
        <f>Raw_schedule!D219</f>
        <v>0</v>
      </c>
      <c r="F221" s="2">
        <f>Raw_schedule!E219</f>
        <v>0</v>
      </c>
      <c r="G221" s="2">
        <f>Raw_schedule!F219</f>
        <v>0</v>
      </c>
      <c r="H221" s="2">
        <f>Raw_schedule!G219</f>
        <v>0</v>
      </c>
      <c r="I221" s="2">
        <f>Raw_schedule!H219</f>
        <v>0</v>
      </c>
      <c r="J221" s="2">
        <f>Raw_schedule!I219</f>
        <v>0</v>
      </c>
      <c r="K221" s="2">
        <f>Raw_schedule!J219</f>
        <v>0</v>
      </c>
      <c r="L221" s="2">
        <f>Raw_schedule!K219</f>
        <v>0</v>
      </c>
      <c r="M221" s="2">
        <f>Raw_schedule!L219</f>
        <v>0</v>
      </c>
      <c r="N221" s="2">
        <f>Raw_schedule!M219</f>
        <v>0</v>
      </c>
      <c r="O221" s="2">
        <f>Raw_schedule!N219</f>
        <v>0</v>
      </c>
      <c r="P221" s="2">
        <f>Raw_schedule!O219</f>
        <v>0</v>
      </c>
      <c r="Q221" s="2">
        <f>Raw_schedule!P219</f>
        <v>0</v>
      </c>
      <c r="R221" s="2">
        <f>Raw_schedule!Q219</f>
        <v>0</v>
      </c>
      <c r="S221" s="2">
        <f>Raw_schedule!R219</f>
        <v>0</v>
      </c>
      <c r="T221" s="2">
        <f>Raw_schedule!S219</f>
        <v>0</v>
      </c>
      <c r="U221" s="2">
        <f>Raw_schedule!T219</f>
        <v>0</v>
      </c>
      <c r="V221" s="2">
        <f>Raw_schedule!U219</f>
        <v>0</v>
      </c>
      <c r="W221" s="2">
        <f>Raw_schedule!V219</f>
        <v>0</v>
      </c>
      <c r="X221" s="2">
        <f>Raw_schedule!W219</f>
        <v>0</v>
      </c>
      <c r="Y221" s="2">
        <f>Raw_schedule!X219</f>
        <v>0</v>
      </c>
      <c r="Z221" s="2">
        <f>Raw_schedule!Y219</f>
        <v>0</v>
      </c>
      <c r="AA221" s="2">
        <f>Raw_schedule!Z219</f>
        <v>0</v>
      </c>
      <c r="AB221" s="2">
        <f>Raw_schedule!AA219</f>
        <v>0</v>
      </c>
    </row>
    <row r="222" spans="1:28" x14ac:dyDescent="0.25">
      <c r="A222" s="42">
        <f>Raw_schedule!B220</f>
        <v>0</v>
      </c>
      <c r="B222" s="42">
        <f>Raw_schedule!A220</f>
        <v>0</v>
      </c>
      <c r="C222" s="2">
        <f>Raw_schedule!C220</f>
        <v>0</v>
      </c>
      <c r="D222" s="2"/>
      <c r="E222" s="2">
        <f>Raw_schedule!D220</f>
        <v>0</v>
      </c>
      <c r="F222" s="2">
        <f>Raw_schedule!E220</f>
        <v>0</v>
      </c>
      <c r="G222" s="2">
        <f>Raw_schedule!F220</f>
        <v>0</v>
      </c>
      <c r="H222" s="2">
        <f>Raw_schedule!G220</f>
        <v>0</v>
      </c>
      <c r="I222" s="2">
        <f>Raw_schedule!H220</f>
        <v>0</v>
      </c>
      <c r="J222" s="2">
        <f>Raw_schedule!I220</f>
        <v>0</v>
      </c>
      <c r="K222" s="2">
        <f>Raw_schedule!J220</f>
        <v>0</v>
      </c>
      <c r="L222" s="2">
        <f>Raw_schedule!K220</f>
        <v>0</v>
      </c>
      <c r="M222" s="2">
        <f>Raw_schedule!L220</f>
        <v>0</v>
      </c>
      <c r="N222" s="2">
        <f>Raw_schedule!M220</f>
        <v>0</v>
      </c>
      <c r="O222" s="2">
        <f>Raw_schedule!N220</f>
        <v>0</v>
      </c>
      <c r="P222" s="2">
        <f>Raw_schedule!O220</f>
        <v>0</v>
      </c>
      <c r="Q222" s="2">
        <f>Raw_schedule!P220</f>
        <v>0</v>
      </c>
      <c r="R222" s="2">
        <f>Raw_schedule!Q220</f>
        <v>0</v>
      </c>
      <c r="S222" s="2">
        <f>Raw_schedule!R220</f>
        <v>0</v>
      </c>
      <c r="T222" s="2">
        <f>Raw_schedule!S220</f>
        <v>0</v>
      </c>
      <c r="U222" s="2">
        <f>Raw_schedule!T220</f>
        <v>0</v>
      </c>
      <c r="V222" s="2">
        <f>Raw_schedule!U220</f>
        <v>0</v>
      </c>
      <c r="W222" s="2">
        <f>Raw_schedule!V220</f>
        <v>0</v>
      </c>
      <c r="X222" s="2">
        <f>Raw_schedule!W220</f>
        <v>0</v>
      </c>
      <c r="Y222" s="2">
        <f>Raw_schedule!X220</f>
        <v>0</v>
      </c>
      <c r="Z222" s="2">
        <f>Raw_schedule!Y220</f>
        <v>0</v>
      </c>
      <c r="AA222" s="2">
        <f>Raw_schedule!Z220</f>
        <v>0</v>
      </c>
      <c r="AB222" s="2">
        <f>Raw_schedule!AA220</f>
        <v>0</v>
      </c>
    </row>
    <row r="223" spans="1:28" x14ac:dyDescent="0.25">
      <c r="A223" s="42">
        <f>Raw_schedule!B221</f>
        <v>0</v>
      </c>
      <c r="B223" s="42">
        <f>Raw_schedule!A221</f>
        <v>0</v>
      </c>
      <c r="C223" s="2">
        <f>Raw_schedule!C221</f>
        <v>0</v>
      </c>
      <c r="D223" s="2"/>
      <c r="E223" s="2">
        <f>Raw_schedule!D221</f>
        <v>0</v>
      </c>
      <c r="F223" s="2">
        <f>Raw_schedule!E221</f>
        <v>0</v>
      </c>
      <c r="G223" s="2">
        <f>Raw_schedule!F221</f>
        <v>0</v>
      </c>
      <c r="H223" s="2">
        <f>Raw_schedule!G221</f>
        <v>0</v>
      </c>
      <c r="I223" s="2">
        <f>Raw_schedule!H221</f>
        <v>0</v>
      </c>
      <c r="J223" s="2">
        <f>Raw_schedule!I221</f>
        <v>0</v>
      </c>
      <c r="K223" s="2">
        <f>Raw_schedule!J221</f>
        <v>0</v>
      </c>
      <c r="L223" s="2">
        <f>Raw_schedule!K221</f>
        <v>0</v>
      </c>
      <c r="M223" s="2">
        <f>Raw_schedule!L221</f>
        <v>0</v>
      </c>
      <c r="N223" s="2">
        <f>Raw_schedule!M221</f>
        <v>0</v>
      </c>
      <c r="O223" s="2">
        <f>Raw_schedule!N221</f>
        <v>0</v>
      </c>
      <c r="P223" s="2">
        <f>Raw_schedule!O221</f>
        <v>0</v>
      </c>
      <c r="Q223" s="2">
        <f>Raw_schedule!P221</f>
        <v>0</v>
      </c>
      <c r="R223" s="2">
        <f>Raw_schedule!Q221</f>
        <v>0</v>
      </c>
      <c r="S223" s="2">
        <f>Raw_schedule!R221</f>
        <v>0</v>
      </c>
      <c r="T223" s="2">
        <f>Raw_schedule!S221</f>
        <v>0</v>
      </c>
      <c r="U223" s="2">
        <f>Raw_schedule!T221</f>
        <v>0</v>
      </c>
      <c r="V223" s="2">
        <f>Raw_schedule!U221</f>
        <v>0</v>
      </c>
      <c r="W223" s="2">
        <f>Raw_schedule!V221</f>
        <v>0</v>
      </c>
      <c r="X223" s="2">
        <f>Raw_schedule!W221</f>
        <v>0</v>
      </c>
      <c r="Y223" s="2">
        <f>Raw_schedule!X221</f>
        <v>0</v>
      </c>
      <c r="Z223" s="2">
        <f>Raw_schedule!Y221</f>
        <v>0</v>
      </c>
      <c r="AA223" s="2">
        <f>Raw_schedule!Z221</f>
        <v>0</v>
      </c>
      <c r="AB223" s="2">
        <f>Raw_schedule!AA221</f>
        <v>0</v>
      </c>
    </row>
    <row r="224" spans="1:28" x14ac:dyDescent="0.25">
      <c r="A224" s="42">
        <f>Raw_schedule!B222</f>
        <v>0</v>
      </c>
      <c r="B224" s="42">
        <f>Raw_schedule!A222</f>
        <v>0</v>
      </c>
      <c r="C224" s="2">
        <f>Raw_schedule!C222</f>
        <v>0</v>
      </c>
      <c r="D224" s="2"/>
      <c r="E224" s="2">
        <f>Raw_schedule!D222</f>
        <v>0</v>
      </c>
      <c r="F224" s="2">
        <f>Raw_schedule!E222</f>
        <v>0</v>
      </c>
      <c r="G224" s="2">
        <f>Raw_schedule!F222</f>
        <v>0</v>
      </c>
      <c r="H224" s="2">
        <f>Raw_schedule!G222</f>
        <v>0</v>
      </c>
      <c r="I224" s="2">
        <f>Raw_schedule!H222</f>
        <v>0</v>
      </c>
      <c r="J224" s="2">
        <f>Raw_schedule!I222</f>
        <v>0</v>
      </c>
      <c r="K224" s="2">
        <f>Raw_schedule!J222</f>
        <v>0</v>
      </c>
      <c r="L224" s="2">
        <f>Raw_schedule!K222</f>
        <v>0</v>
      </c>
      <c r="M224" s="2">
        <f>Raw_schedule!L222</f>
        <v>0</v>
      </c>
      <c r="N224" s="2">
        <f>Raw_schedule!M222</f>
        <v>0</v>
      </c>
      <c r="O224" s="2">
        <f>Raw_schedule!N222</f>
        <v>0</v>
      </c>
      <c r="P224" s="2">
        <f>Raw_schedule!O222</f>
        <v>0</v>
      </c>
      <c r="Q224" s="2">
        <f>Raw_schedule!P222</f>
        <v>0</v>
      </c>
      <c r="R224" s="2">
        <f>Raw_schedule!Q222</f>
        <v>0</v>
      </c>
      <c r="S224" s="2">
        <f>Raw_schedule!R222</f>
        <v>0</v>
      </c>
      <c r="T224" s="2">
        <f>Raw_schedule!S222</f>
        <v>0</v>
      </c>
      <c r="U224" s="2">
        <f>Raw_schedule!T222</f>
        <v>0</v>
      </c>
      <c r="V224" s="2">
        <f>Raw_schedule!U222</f>
        <v>0</v>
      </c>
      <c r="W224" s="2">
        <f>Raw_schedule!V222</f>
        <v>0</v>
      </c>
      <c r="X224" s="2">
        <f>Raw_schedule!W222</f>
        <v>0</v>
      </c>
      <c r="Y224" s="2">
        <f>Raw_schedule!X222</f>
        <v>0</v>
      </c>
      <c r="Z224" s="2">
        <f>Raw_schedule!Y222</f>
        <v>0</v>
      </c>
      <c r="AA224" s="2">
        <f>Raw_schedule!Z222</f>
        <v>0</v>
      </c>
      <c r="AB224" s="2">
        <f>Raw_schedule!AA222</f>
        <v>0</v>
      </c>
    </row>
    <row r="225" spans="1:28" x14ac:dyDescent="0.25">
      <c r="A225" s="42">
        <f>Raw_schedule!B223</f>
        <v>0</v>
      </c>
      <c r="B225" s="42">
        <f>Raw_schedule!A223</f>
        <v>0</v>
      </c>
      <c r="C225" s="2">
        <f>Raw_schedule!C223</f>
        <v>0</v>
      </c>
      <c r="D225" s="2"/>
      <c r="E225" s="2">
        <f>Raw_schedule!D223</f>
        <v>0</v>
      </c>
      <c r="F225" s="2">
        <f>Raw_schedule!E223</f>
        <v>0</v>
      </c>
      <c r="G225" s="2">
        <f>Raw_schedule!F223</f>
        <v>0</v>
      </c>
      <c r="H225" s="2">
        <f>Raw_schedule!G223</f>
        <v>0</v>
      </c>
      <c r="I225" s="2">
        <f>Raw_schedule!H223</f>
        <v>0</v>
      </c>
      <c r="J225" s="2">
        <f>Raw_schedule!I223</f>
        <v>0</v>
      </c>
      <c r="K225" s="2">
        <f>Raw_schedule!J223</f>
        <v>0</v>
      </c>
      <c r="L225" s="2">
        <f>Raw_schedule!K223</f>
        <v>0</v>
      </c>
      <c r="M225" s="2">
        <f>Raw_schedule!L223</f>
        <v>0</v>
      </c>
      <c r="N225" s="2">
        <f>Raw_schedule!M223</f>
        <v>0</v>
      </c>
      <c r="O225" s="2">
        <f>Raw_schedule!N223</f>
        <v>0</v>
      </c>
      <c r="P225" s="2">
        <f>Raw_schedule!O223</f>
        <v>0</v>
      </c>
      <c r="Q225" s="2">
        <f>Raw_schedule!P223</f>
        <v>0</v>
      </c>
      <c r="R225" s="2">
        <f>Raw_schedule!Q223</f>
        <v>0</v>
      </c>
      <c r="S225" s="2">
        <f>Raw_schedule!R223</f>
        <v>0</v>
      </c>
      <c r="T225" s="2">
        <f>Raw_schedule!S223</f>
        <v>0</v>
      </c>
      <c r="U225" s="2">
        <f>Raw_schedule!T223</f>
        <v>0</v>
      </c>
      <c r="V225" s="2">
        <f>Raw_schedule!U223</f>
        <v>0</v>
      </c>
      <c r="W225" s="2">
        <f>Raw_schedule!V223</f>
        <v>0</v>
      </c>
      <c r="X225" s="2">
        <f>Raw_schedule!W223</f>
        <v>0</v>
      </c>
      <c r="Y225" s="2">
        <f>Raw_schedule!X223</f>
        <v>0</v>
      </c>
      <c r="Z225" s="2">
        <f>Raw_schedule!Y223</f>
        <v>0</v>
      </c>
      <c r="AA225" s="2">
        <f>Raw_schedule!Z223</f>
        <v>0</v>
      </c>
      <c r="AB225" s="2">
        <f>Raw_schedule!AA223</f>
        <v>0</v>
      </c>
    </row>
    <row r="226" spans="1:28" x14ac:dyDescent="0.25">
      <c r="A226" s="42">
        <f>Raw_schedule!B224</f>
        <v>0</v>
      </c>
      <c r="B226" s="42">
        <f>Raw_schedule!A224</f>
        <v>0</v>
      </c>
      <c r="C226" s="2">
        <f>Raw_schedule!C224</f>
        <v>0</v>
      </c>
      <c r="D226" s="2"/>
      <c r="E226" s="2">
        <f>Raw_schedule!D224</f>
        <v>0</v>
      </c>
      <c r="F226" s="2">
        <f>Raw_schedule!E224</f>
        <v>0</v>
      </c>
      <c r="G226" s="2">
        <f>Raw_schedule!F224</f>
        <v>0</v>
      </c>
      <c r="H226" s="2">
        <f>Raw_schedule!G224</f>
        <v>0</v>
      </c>
      <c r="I226" s="2">
        <f>Raw_schedule!H224</f>
        <v>0</v>
      </c>
      <c r="J226" s="2">
        <f>Raw_schedule!I224</f>
        <v>0</v>
      </c>
      <c r="K226" s="2">
        <f>Raw_schedule!J224</f>
        <v>0</v>
      </c>
      <c r="L226" s="2">
        <f>Raw_schedule!K224</f>
        <v>0</v>
      </c>
      <c r="M226" s="2">
        <f>Raw_schedule!L224</f>
        <v>0</v>
      </c>
      <c r="N226" s="2">
        <f>Raw_schedule!M224</f>
        <v>0</v>
      </c>
      <c r="O226" s="2">
        <f>Raw_schedule!N224</f>
        <v>0</v>
      </c>
      <c r="P226" s="2">
        <f>Raw_schedule!O224</f>
        <v>0</v>
      </c>
      <c r="Q226" s="2">
        <f>Raw_schedule!P224</f>
        <v>0</v>
      </c>
      <c r="R226" s="2">
        <f>Raw_schedule!Q224</f>
        <v>0</v>
      </c>
      <c r="S226" s="2">
        <f>Raw_schedule!R224</f>
        <v>0</v>
      </c>
      <c r="T226" s="2">
        <f>Raw_schedule!S224</f>
        <v>0</v>
      </c>
      <c r="U226" s="2">
        <f>Raw_schedule!T224</f>
        <v>0</v>
      </c>
      <c r="V226" s="2">
        <f>Raw_schedule!U224</f>
        <v>0</v>
      </c>
      <c r="W226" s="2">
        <f>Raw_schedule!V224</f>
        <v>0</v>
      </c>
      <c r="X226" s="2">
        <f>Raw_schedule!W224</f>
        <v>0</v>
      </c>
      <c r="Y226" s="2">
        <f>Raw_schedule!X224</f>
        <v>0</v>
      </c>
      <c r="Z226" s="2">
        <f>Raw_schedule!Y224</f>
        <v>0</v>
      </c>
      <c r="AA226" s="2">
        <f>Raw_schedule!Z224</f>
        <v>0</v>
      </c>
      <c r="AB226" s="2">
        <f>Raw_schedule!AA224</f>
        <v>0</v>
      </c>
    </row>
    <row r="227" spans="1:28" x14ac:dyDescent="0.25">
      <c r="A227" s="42">
        <f>Raw_schedule!B225</f>
        <v>0</v>
      </c>
      <c r="B227" s="42">
        <f>Raw_schedule!A225</f>
        <v>0</v>
      </c>
      <c r="C227" s="2">
        <f>Raw_schedule!C225</f>
        <v>0</v>
      </c>
      <c r="D227" s="2"/>
      <c r="E227" s="2">
        <f>Raw_schedule!D225</f>
        <v>0</v>
      </c>
      <c r="F227" s="2">
        <f>Raw_schedule!E225</f>
        <v>0</v>
      </c>
      <c r="G227" s="2">
        <f>Raw_schedule!F225</f>
        <v>0</v>
      </c>
      <c r="H227" s="2">
        <f>Raw_schedule!G225</f>
        <v>0</v>
      </c>
      <c r="I227" s="2">
        <f>Raw_schedule!H225</f>
        <v>0</v>
      </c>
      <c r="J227" s="2">
        <f>Raw_schedule!I225</f>
        <v>0</v>
      </c>
      <c r="K227" s="2">
        <f>Raw_schedule!J225</f>
        <v>0</v>
      </c>
      <c r="L227" s="2">
        <f>Raw_schedule!K225</f>
        <v>0</v>
      </c>
      <c r="M227" s="2">
        <f>Raw_schedule!L225</f>
        <v>0</v>
      </c>
      <c r="N227" s="2">
        <f>Raw_schedule!M225</f>
        <v>0</v>
      </c>
      <c r="O227" s="2">
        <f>Raw_schedule!N225</f>
        <v>0</v>
      </c>
      <c r="P227" s="2">
        <f>Raw_schedule!O225</f>
        <v>0</v>
      </c>
      <c r="Q227" s="2">
        <f>Raw_schedule!P225</f>
        <v>0</v>
      </c>
      <c r="R227" s="2">
        <f>Raw_schedule!Q225</f>
        <v>0</v>
      </c>
      <c r="S227" s="2">
        <f>Raw_schedule!R225</f>
        <v>0</v>
      </c>
      <c r="T227" s="2">
        <f>Raw_schedule!S225</f>
        <v>0</v>
      </c>
      <c r="U227" s="2">
        <f>Raw_schedule!T225</f>
        <v>0</v>
      </c>
      <c r="V227" s="2">
        <f>Raw_schedule!U225</f>
        <v>0</v>
      </c>
      <c r="W227" s="2">
        <f>Raw_schedule!V225</f>
        <v>0</v>
      </c>
      <c r="X227" s="2">
        <f>Raw_schedule!W225</f>
        <v>0</v>
      </c>
      <c r="Y227" s="2">
        <f>Raw_schedule!X225</f>
        <v>0</v>
      </c>
      <c r="Z227" s="2">
        <f>Raw_schedule!Y225</f>
        <v>0</v>
      </c>
      <c r="AA227" s="2">
        <f>Raw_schedule!Z225</f>
        <v>0</v>
      </c>
      <c r="AB227" s="2">
        <f>Raw_schedule!AA225</f>
        <v>0</v>
      </c>
    </row>
    <row r="228" spans="1:28" x14ac:dyDescent="0.25">
      <c r="A228" s="42">
        <f>Raw_schedule!B226</f>
        <v>0</v>
      </c>
      <c r="B228" s="42">
        <f>Raw_schedule!A226</f>
        <v>0</v>
      </c>
      <c r="C228" s="2">
        <f>Raw_schedule!C226</f>
        <v>0</v>
      </c>
      <c r="D228" s="2"/>
      <c r="E228" s="2">
        <f>Raw_schedule!D226</f>
        <v>0</v>
      </c>
      <c r="F228" s="2">
        <f>Raw_schedule!E226</f>
        <v>0</v>
      </c>
      <c r="G228" s="2">
        <f>Raw_schedule!F226</f>
        <v>0</v>
      </c>
      <c r="H228" s="2">
        <f>Raw_schedule!G226</f>
        <v>0</v>
      </c>
      <c r="I228" s="2">
        <f>Raw_schedule!H226</f>
        <v>0</v>
      </c>
      <c r="J228" s="2">
        <f>Raw_schedule!I226</f>
        <v>0</v>
      </c>
      <c r="K228" s="2">
        <f>Raw_schedule!J226</f>
        <v>0</v>
      </c>
      <c r="L228" s="2">
        <f>Raw_schedule!K226</f>
        <v>0</v>
      </c>
      <c r="M228" s="2">
        <f>Raw_schedule!L226</f>
        <v>0</v>
      </c>
      <c r="N228" s="2">
        <f>Raw_schedule!M226</f>
        <v>0</v>
      </c>
      <c r="O228" s="2">
        <f>Raw_schedule!N226</f>
        <v>0</v>
      </c>
      <c r="P228" s="2">
        <f>Raw_schedule!O226</f>
        <v>0</v>
      </c>
      <c r="Q228" s="2">
        <f>Raw_schedule!P226</f>
        <v>0</v>
      </c>
      <c r="R228" s="2">
        <f>Raw_schedule!Q226</f>
        <v>0</v>
      </c>
      <c r="S228" s="2">
        <f>Raw_schedule!R226</f>
        <v>0</v>
      </c>
      <c r="T228" s="2">
        <f>Raw_schedule!S226</f>
        <v>0</v>
      </c>
      <c r="U228" s="2">
        <f>Raw_schedule!T226</f>
        <v>0</v>
      </c>
      <c r="V228" s="2">
        <f>Raw_schedule!U226</f>
        <v>0</v>
      </c>
      <c r="W228" s="2">
        <f>Raw_schedule!V226</f>
        <v>0</v>
      </c>
      <c r="X228" s="2">
        <f>Raw_schedule!W226</f>
        <v>0</v>
      </c>
      <c r="Y228" s="2">
        <f>Raw_schedule!X226</f>
        <v>0</v>
      </c>
      <c r="Z228" s="2">
        <f>Raw_schedule!Y226</f>
        <v>0</v>
      </c>
      <c r="AA228" s="2">
        <f>Raw_schedule!Z226</f>
        <v>0</v>
      </c>
      <c r="AB228" s="2">
        <f>Raw_schedule!AA226</f>
        <v>0</v>
      </c>
    </row>
    <row r="229" spans="1:28" x14ac:dyDescent="0.25">
      <c r="A229" s="42">
        <f>Raw_schedule!B227</f>
        <v>0</v>
      </c>
      <c r="B229" s="42">
        <f>Raw_schedule!A227</f>
        <v>0</v>
      </c>
      <c r="C229" s="2">
        <f>Raw_schedule!C227</f>
        <v>0</v>
      </c>
      <c r="D229" s="2"/>
      <c r="E229" s="2">
        <f>Raw_schedule!D227</f>
        <v>0</v>
      </c>
      <c r="F229" s="2">
        <f>Raw_schedule!E227</f>
        <v>0</v>
      </c>
      <c r="G229" s="2">
        <f>Raw_schedule!F227</f>
        <v>0</v>
      </c>
      <c r="H229" s="2">
        <f>Raw_schedule!G227</f>
        <v>0</v>
      </c>
      <c r="I229" s="2">
        <f>Raw_schedule!H227</f>
        <v>0</v>
      </c>
      <c r="J229" s="2">
        <f>Raw_schedule!I227</f>
        <v>0</v>
      </c>
      <c r="K229" s="2">
        <f>Raw_schedule!J227</f>
        <v>0</v>
      </c>
      <c r="L229" s="2">
        <f>Raw_schedule!K227</f>
        <v>0</v>
      </c>
      <c r="M229" s="2">
        <f>Raw_schedule!L227</f>
        <v>0</v>
      </c>
      <c r="N229" s="2">
        <f>Raw_schedule!M227</f>
        <v>0</v>
      </c>
      <c r="O229" s="2">
        <f>Raw_schedule!N227</f>
        <v>0</v>
      </c>
      <c r="P229" s="2">
        <f>Raw_schedule!O227</f>
        <v>0</v>
      </c>
      <c r="Q229" s="2">
        <f>Raw_schedule!P227</f>
        <v>0</v>
      </c>
      <c r="R229" s="2">
        <f>Raw_schedule!Q227</f>
        <v>0</v>
      </c>
      <c r="S229" s="2">
        <f>Raw_schedule!R227</f>
        <v>0</v>
      </c>
      <c r="T229" s="2">
        <f>Raw_schedule!S227</f>
        <v>0</v>
      </c>
      <c r="U229" s="2">
        <f>Raw_schedule!T227</f>
        <v>0</v>
      </c>
      <c r="V229" s="2">
        <f>Raw_schedule!U227</f>
        <v>0</v>
      </c>
      <c r="W229" s="2">
        <f>Raw_schedule!V227</f>
        <v>0</v>
      </c>
      <c r="X229" s="2">
        <f>Raw_schedule!W227</f>
        <v>0</v>
      </c>
      <c r="Y229" s="2">
        <f>Raw_schedule!X227</f>
        <v>0</v>
      </c>
      <c r="Z229" s="2">
        <f>Raw_schedule!Y227</f>
        <v>0</v>
      </c>
      <c r="AA229" s="2">
        <f>Raw_schedule!Z227</f>
        <v>0</v>
      </c>
      <c r="AB229" s="2">
        <f>Raw_schedule!AA227</f>
        <v>0</v>
      </c>
    </row>
    <row r="230" spans="1:28" x14ac:dyDescent="0.25">
      <c r="A230" s="42">
        <f>Raw_schedule!B228</f>
        <v>0</v>
      </c>
      <c r="B230" s="42">
        <f>Raw_schedule!A228</f>
        <v>0</v>
      </c>
      <c r="C230" s="2">
        <f>Raw_schedule!C228</f>
        <v>0</v>
      </c>
      <c r="D230" s="2"/>
      <c r="E230" s="2">
        <f>Raw_schedule!D228</f>
        <v>0</v>
      </c>
      <c r="F230" s="2">
        <f>Raw_schedule!E228</f>
        <v>0</v>
      </c>
      <c r="G230" s="2">
        <f>Raw_schedule!F228</f>
        <v>0</v>
      </c>
      <c r="H230" s="2">
        <f>Raw_schedule!G228</f>
        <v>0</v>
      </c>
      <c r="I230" s="2">
        <f>Raw_schedule!H228</f>
        <v>0</v>
      </c>
      <c r="J230" s="2">
        <f>Raw_schedule!I228</f>
        <v>0</v>
      </c>
      <c r="K230" s="2">
        <f>Raw_schedule!J228</f>
        <v>0</v>
      </c>
      <c r="L230" s="2">
        <f>Raw_schedule!K228</f>
        <v>0</v>
      </c>
      <c r="M230" s="2">
        <f>Raw_schedule!L228</f>
        <v>0</v>
      </c>
      <c r="N230" s="2">
        <f>Raw_schedule!M228</f>
        <v>0</v>
      </c>
      <c r="O230" s="2">
        <f>Raw_schedule!N228</f>
        <v>0</v>
      </c>
      <c r="P230" s="2">
        <f>Raw_schedule!O228</f>
        <v>0</v>
      </c>
      <c r="Q230" s="2">
        <f>Raw_schedule!P228</f>
        <v>0</v>
      </c>
      <c r="R230" s="2">
        <f>Raw_schedule!Q228</f>
        <v>0</v>
      </c>
      <c r="S230" s="2">
        <f>Raw_schedule!R228</f>
        <v>0</v>
      </c>
      <c r="T230" s="2">
        <f>Raw_schedule!S228</f>
        <v>0</v>
      </c>
      <c r="U230" s="2">
        <f>Raw_schedule!T228</f>
        <v>0</v>
      </c>
      <c r="V230" s="2">
        <f>Raw_schedule!U228</f>
        <v>0</v>
      </c>
      <c r="W230" s="2">
        <f>Raw_schedule!V228</f>
        <v>0</v>
      </c>
      <c r="X230" s="2">
        <f>Raw_schedule!W228</f>
        <v>0</v>
      </c>
      <c r="Y230" s="2">
        <f>Raw_schedule!X228</f>
        <v>0</v>
      </c>
      <c r="Z230" s="2">
        <f>Raw_schedule!Y228</f>
        <v>0</v>
      </c>
      <c r="AA230" s="2">
        <f>Raw_schedule!Z228</f>
        <v>0</v>
      </c>
      <c r="AB230" s="2">
        <f>Raw_schedule!AA228</f>
        <v>0</v>
      </c>
    </row>
    <row r="231" spans="1:28" x14ac:dyDescent="0.25">
      <c r="A231" s="42">
        <f>Raw_schedule!B229</f>
        <v>0</v>
      </c>
      <c r="B231" s="42">
        <f>Raw_schedule!A229</f>
        <v>0</v>
      </c>
      <c r="C231" s="2">
        <f>Raw_schedule!C229</f>
        <v>0</v>
      </c>
      <c r="D231" s="2"/>
      <c r="E231" s="2">
        <f>Raw_schedule!D229</f>
        <v>0</v>
      </c>
      <c r="F231" s="2">
        <f>Raw_schedule!E229</f>
        <v>0</v>
      </c>
      <c r="G231" s="2">
        <f>Raw_schedule!F229</f>
        <v>0</v>
      </c>
      <c r="H231" s="2">
        <f>Raw_schedule!G229</f>
        <v>0</v>
      </c>
      <c r="I231" s="2">
        <f>Raw_schedule!H229</f>
        <v>0</v>
      </c>
      <c r="J231" s="2">
        <f>Raw_schedule!I229</f>
        <v>0</v>
      </c>
      <c r="K231" s="2">
        <f>Raw_schedule!J229</f>
        <v>0</v>
      </c>
      <c r="L231" s="2">
        <f>Raw_schedule!K229</f>
        <v>0</v>
      </c>
      <c r="M231" s="2">
        <f>Raw_schedule!L229</f>
        <v>0</v>
      </c>
      <c r="N231" s="2">
        <f>Raw_schedule!M229</f>
        <v>0</v>
      </c>
      <c r="O231" s="2">
        <f>Raw_schedule!N229</f>
        <v>0</v>
      </c>
      <c r="P231" s="2">
        <f>Raw_schedule!O229</f>
        <v>0</v>
      </c>
      <c r="Q231" s="2">
        <f>Raw_schedule!P229</f>
        <v>0</v>
      </c>
      <c r="R231" s="2">
        <f>Raw_schedule!Q229</f>
        <v>0</v>
      </c>
      <c r="S231" s="2">
        <f>Raw_schedule!R229</f>
        <v>0</v>
      </c>
      <c r="T231" s="2">
        <f>Raw_schedule!S229</f>
        <v>0</v>
      </c>
      <c r="U231" s="2">
        <f>Raw_schedule!T229</f>
        <v>0</v>
      </c>
      <c r="V231" s="2">
        <f>Raw_schedule!U229</f>
        <v>0</v>
      </c>
      <c r="W231" s="2">
        <f>Raw_schedule!V229</f>
        <v>0</v>
      </c>
      <c r="X231" s="2">
        <f>Raw_schedule!W229</f>
        <v>0</v>
      </c>
      <c r="Y231" s="2">
        <f>Raw_schedule!X229</f>
        <v>0</v>
      </c>
      <c r="Z231" s="2">
        <f>Raw_schedule!Y229</f>
        <v>0</v>
      </c>
      <c r="AA231" s="2">
        <f>Raw_schedule!Z229</f>
        <v>0</v>
      </c>
      <c r="AB231" s="2">
        <f>Raw_schedule!AA229</f>
        <v>0</v>
      </c>
    </row>
    <row r="232" spans="1:28" x14ac:dyDescent="0.25">
      <c r="A232" s="42">
        <f>Raw_schedule!B230</f>
        <v>0</v>
      </c>
      <c r="B232" s="42">
        <f>Raw_schedule!A230</f>
        <v>0</v>
      </c>
      <c r="C232" s="2">
        <f>Raw_schedule!C230</f>
        <v>0</v>
      </c>
      <c r="D232" s="2"/>
      <c r="E232" s="2">
        <f>Raw_schedule!D230</f>
        <v>0</v>
      </c>
      <c r="F232" s="2">
        <f>Raw_schedule!E230</f>
        <v>0</v>
      </c>
      <c r="G232" s="2">
        <f>Raw_schedule!F230</f>
        <v>0</v>
      </c>
      <c r="H232" s="2">
        <f>Raw_schedule!G230</f>
        <v>0</v>
      </c>
      <c r="I232" s="2">
        <f>Raw_schedule!H230</f>
        <v>0</v>
      </c>
      <c r="J232" s="2">
        <f>Raw_schedule!I230</f>
        <v>0</v>
      </c>
      <c r="K232" s="2">
        <f>Raw_schedule!J230</f>
        <v>0</v>
      </c>
      <c r="L232" s="2">
        <f>Raw_schedule!K230</f>
        <v>0</v>
      </c>
      <c r="M232" s="2">
        <f>Raw_schedule!L230</f>
        <v>0</v>
      </c>
      <c r="N232" s="2">
        <f>Raw_schedule!M230</f>
        <v>0</v>
      </c>
      <c r="O232" s="2">
        <f>Raw_schedule!N230</f>
        <v>0</v>
      </c>
      <c r="P232" s="2">
        <f>Raw_schedule!O230</f>
        <v>0</v>
      </c>
      <c r="Q232" s="2">
        <f>Raw_schedule!P230</f>
        <v>0</v>
      </c>
      <c r="R232" s="2">
        <f>Raw_schedule!Q230</f>
        <v>0</v>
      </c>
      <c r="S232" s="2">
        <f>Raw_schedule!R230</f>
        <v>0</v>
      </c>
      <c r="T232" s="2">
        <f>Raw_schedule!S230</f>
        <v>0</v>
      </c>
      <c r="U232" s="2">
        <f>Raw_schedule!T230</f>
        <v>0</v>
      </c>
      <c r="V232" s="2">
        <f>Raw_schedule!U230</f>
        <v>0</v>
      </c>
      <c r="W232" s="2">
        <f>Raw_schedule!V230</f>
        <v>0</v>
      </c>
      <c r="X232" s="2">
        <f>Raw_schedule!W230</f>
        <v>0</v>
      </c>
      <c r="Y232" s="2">
        <f>Raw_schedule!X230</f>
        <v>0</v>
      </c>
      <c r="Z232" s="2">
        <f>Raw_schedule!Y230</f>
        <v>0</v>
      </c>
      <c r="AA232" s="2">
        <f>Raw_schedule!Z230</f>
        <v>0</v>
      </c>
      <c r="AB232" s="2">
        <f>Raw_schedule!AA230</f>
        <v>0</v>
      </c>
    </row>
    <row r="233" spans="1:28" x14ac:dyDescent="0.25">
      <c r="A233" s="42">
        <f>Raw_schedule!B231</f>
        <v>0</v>
      </c>
      <c r="B233" s="42">
        <f>Raw_schedule!A231</f>
        <v>0</v>
      </c>
      <c r="C233" s="2">
        <f>Raw_schedule!C231</f>
        <v>0</v>
      </c>
      <c r="D233" s="2"/>
      <c r="E233" s="2">
        <f>Raw_schedule!D231</f>
        <v>0</v>
      </c>
      <c r="F233" s="2">
        <f>Raw_schedule!E231</f>
        <v>0</v>
      </c>
      <c r="G233" s="2">
        <f>Raw_schedule!F231</f>
        <v>0</v>
      </c>
      <c r="H233" s="2">
        <f>Raw_schedule!G231</f>
        <v>0</v>
      </c>
      <c r="I233" s="2">
        <f>Raw_schedule!H231</f>
        <v>0</v>
      </c>
      <c r="J233" s="2">
        <f>Raw_schedule!I231</f>
        <v>0</v>
      </c>
      <c r="K233" s="2">
        <f>Raw_schedule!J231</f>
        <v>0</v>
      </c>
      <c r="L233" s="2">
        <f>Raw_schedule!K231</f>
        <v>0</v>
      </c>
      <c r="M233" s="2">
        <f>Raw_schedule!L231</f>
        <v>0</v>
      </c>
      <c r="N233" s="2">
        <f>Raw_schedule!M231</f>
        <v>0</v>
      </c>
      <c r="O233" s="2">
        <f>Raw_schedule!N231</f>
        <v>0</v>
      </c>
      <c r="P233" s="2">
        <f>Raw_schedule!O231</f>
        <v>0</v>
      </c>
      <c r="Q233" s="2">
        <f>Raw_schedule!P231</f>
        <v>0</v>
      </c>
      <c r="R233" s="2">
        <f>Raw_schedule!Q231</f>
        <v>0</v>
      </c>
      <c r="S233" s="2">
        <f>Raw_schedule!R231</f>
        <v>0</v>
      </c>
      <c r="T233" s="2">
        <f>Raw_schedule!S231</f>
        <v>0</v>
      </c>
      <c r="U233" s="2">
        <f>Raw_schedule!T231</f>
        <v>0</v>
      </c>
      <c r="V233" s="2">
        <f>Raw_schedule!U231</f>
        <v>0</v>
      </c>
      <c r="W233" s="2">
        <f>Raw_schedule!V231</f>
        <v>0</v>
      </c>
      <c r="X233" s="2">
        <f>Raw_schedule!W231</f>
        <v>0</v>
      </c>
      <c r="Y233" s="2">
        <f>Raw_schedule!X231</f>
        <v>0</v>
      </c>
      <c r="Z233" s="2">
        <f>Raw_schedule!Y231</f>
        <v>0</v>
      </c>
      <c r="AA233" s="2">
        <f>Raw_schedule!Z231</f>
        <v>0</v>
      </c>
      <c r="AB233" s="2">
        <f>Raw_schedule!AA231</f>
        <v>0</v>
      </c>
    </row>
    <row r="234" spans="1:28" x14ac:dyDescent="0.25">
      <c r="A234" s="42">
        <f>Raw_schedule!B232</f>
        <v>0</v>
      </c>
      <c r="B234" s="42">
        <f>Raw_schedule!A232</f>
        <v>0</v>
      </c>
      <c r="C234" s="2">
        <f>Raw_schedule!C232</f>
        <v>0</v>
      </c>
      <c r="D234" s="2"/>
      <c r="E234" s="2">
        <f>Raw_schedule!D232</f>
        <v>0</v>
      </c>
      <c r="F234" s="2">
        <f>Raw_schedule!E232</f>
        <v>0</v>
      </c>
      <c r="G234" s="2">
        <f>Raw_schedule!F232</f>
        <v>0</v>
      </c>
      <c r="H234" s="2">
        <f>Raw_schedule!G232</f>
        <v>0</v>
      </c>
      <c r="I234" s="2">
        <f>Raw_schedule!H232</f>
        <v>0</v>
      </c>
      <c r="J234" s="2">
        <f>Raw_schedule!I232</f>
        <v>0</v>
      </c>
      <c r="K234" s="2">
        <f>Raw_schedule!J232</f>
        <v>0</v>
      </c>
      <c r="L234" s="2">
        <f>Raw_schedule!K232</f>
        <v>0</v>
      </c>
      <c r="M234" s="2">
        <f>Raw_schedule!L232</f>
        <v>0</v>
      </c>
      <c r="N234" s="2">
        <f>Raw_schedule!M232</f>
        <v>0</v>
      </c>
      <c r="O234" s="2">
        <f>Raw_schedule!N232</f>
        <v>0</v>
      </c>
      <c r="P234" s="2">
        <f>Raw_schedule!O232</f>
        <v>0</v>
      </c>
      <c r="Q234" s="2">
        <f>Raw_schedule!P232</f>
        <v>0</v>
      </c>
      <c r="R234" s="2">
        <f>Raw_schedule!Q232</f>
        <v>0</v>
      </c>
      <c r="S234" s="2">
        <f>Raw_schedule!R232</f>
        <v>0</v>
      </c>
      <c r="T234" s="2">
        <f>Raw_schedule!S232</f>
        <v>0</v>
      </c>
      <c r="U234" s="2">
        <f>Raw_schedule!T232</f>
        <v>0</v>
      </c>
      <c r="V234" s="2">
        <f>Raw_schedule!U232</f>
        <v>0</v>
      </c>
      <c r="W234" s="2">
        <f>Raw_schedule!V232</f>
        <v>0</v>
      </c>
      <c r="X234" s="2">
        <f>Raw_schedule!W232</f>
        <v>0</v>
      </c>
      <c r="Y234" s="2">
        <f>Raw_schedule!X232</f>
        <v>0</v>
      </c>
      <c r="Z234" s="2">
        <f>Raw_schedule!Y232</f>
        <v>0</v>
      </c>
      <c r="AA234" s="2">
        <f>Raw_schedule!Z232</f>
        <v>0</v>
      </c>
      <c r="AB234" s="2">
        <f>Raw_schedule!AA232</f>
        <v>0</v>
      </c>
    </row>
    <row r="235" spans="1:28" x14ac:dyDescent="0.25">
      <c r="A235" s="42">
        <f>Raw_schedule!B233</f>
        <v>0</v>
      </c>
      <c r="B235" s="42">
        <f>Raw_schedule!A233</f>
        <v>0</v>
      </c>
      <c r="C235" s="2">
        <f>Raw_schedule!C233</f>
        <v>0</v>
      </c>
      <c r="D235" s="2"/>
      <c r="E235" s="2">
        <f>Raw_schedule!D233</f>
        <v>0</v>
      </c>
      <c r="F235" s="2">
        <f>Raw_schedule!E233</f>
        <v>0</v>
      </c>
      <c r="G235" s="2">
        <f>Raw_schedule!F233</f>
        <v>0</v>
      </c>
      <c r="H235" s="2">
        <f>Raw_schedule!G233</f>
        <v>0</v>
      </c>
      <c r="I235" s="2">
        <f>Raw_schedule!H233</f>
        <v>0</v>
      </c>
      <c r="J235" s="2">
        <f>Raw_schedule!I233</f>
        <v>0</v>
      </c>
      <c r="K235" s="2">
        <f>Raw_schedule!J233</f>
        <v>0</v>
      </c>
      <c r="L235" s="2">
        <f>Raw_schedule!K233</f>
        <v>0</v>
      </c>
      <c r="M235" s="2">
        <f>Raw_schedule!L233</f>
        <v>0</v>
      </c>
      <c r="N235" s="2">
        <f>Raw_schedule!M233</f>
        <v>0</v>
      </c>
      <c r="O235" s="2">
        <f>Raw_schedule!N233</f>
        <v>0</v>
      </c>
      <c r="P235" s="2">
        <f>Raw_schedule!O233</f>
        <v>0</v>
      </c>
      <c r="Q235" s="2">
        <f>Raw_schedule!P233</f>
        <v>0</v>
      </c>
      <c r="R235" s="2">
        <f>Raw_schedule!Q233</f>
        <v>0</v>
      </c>
      <c r="S235" s="2">
        <f>Raw_schedule!R233</f>
        <v>0</v>
      </c>
      <c r="T235" s="2">
        <f>Raw_schedule!S233</f>
        <v>0</v>
      </c>
      <c r="U235" s="2">
        <f>Raw_schedule!T233</f>
        <v>0</v>
      </c>
      <c r="V235" s="2">
        <f>Raw_schedule!U233</f>
        <v>0</v>
      </c>
      <c r="W235" s="2">
        <f>Raw_schedule!V233</f>
        <v>0</v>
      </c>
      <c r="X235" s="2">
        <f>Raw_schedule!W233</f>
        <v>0</v>
      </c>
      <c r="Y235" s="2">
        <f>Raw_schedule!X233</f>
        <v>0</v>
      </c>
      <c r="Z235" s="2">
        <f>Raw_schedule!Y233</f>
        <v>0</v>
      </c>
      <c r="AA235" s="2">
        <f>Raw_schedule!Z233</f>
        <v>0</v>
      </c>
      <c r="AB235" s="2">
        <f>Raw_schedule!AA233</f>
        <v>0</v>
      </c>
    </row>
    <row r="236" spans="1:28" x14ac:dyDescent="0.25">
      <c r="A236" s="42">
        <f>Raw_schedule!B234</f>
        <v>0</v>
      </c>
      <c r="B236" s="42">
        <f>Raw_schedule!A234</f>
        <v>0</v>
      </c>
      <c r="C236" s="2">
        <f>Raw_schedule!C234</f>
        <v>0</v>
      </c>
      <c r="D236" s="2"/>
      <c r="E236" s="2">
        <f>Raw_schedule!D234</f>
        <v>0</v>
      </c>
      <c r="F236" s="2">
        <f>Raw_schedule!E234</f>
        <v>0</v>
      </c>
      <c r="G236" s="2">
        <f>Raw_schedule!F234</f>
        <v>0</v>
      </c>
      <c r="H236" s="2">
        <f>Raw_schedule!G234</f>
        <v>0</v>
      </c>
      <c r="I236" s="2">
        <f>Raw_schedule!H234</f>
        <v>0</v>
      </c>
      <c r="J236" s="2">
        <f>Raw_schedule!I234</f>
        <v>0</v>
      </c>
      <c r="K236" s="2">
        <f>Raw_schedule!J234</f>
        <v>0</v>
      </c>
      <c r="L236" s="2">
        <f>Raw_schedule!K234</f>
        <v>0</v>
      </c>
      <c r="M236" s="2">
        <f>Raw_schedule!L234</f>
        <v>0</v>
      </c>
      <c r="N236" s="2">
        <f>Raw_schedule!M234</f>
        <v>0</v>
      </c>
      <c r="O236" s="2">
        <f>Raw_schedule!N234</f>
        <v>0</v>
      </c>
      <c r="P236" s="2">
        <f>Raw_schedule!O234</f>
        <v>0</v>
      </c>
      <c r="Q236" s="2">
        <f>Raw_schedule!P234</f>
        <v>0</v>
      </c>
      <c r="R236" s="2">
        <f>Raw_schedule!Q234</f>
        <v>0</v>
      </c>
      <c r="S236" s="2">
        <f>Raw_schedule!R234</f>
        <v>0</v>
      </c>
      <c r="T236" s="2">
        <f>Raw_schedule!S234</f>
        <v>0</v>
      </c>
      <c r="U236" s="2">
        <f>Raw_schedule!T234</f>
        <v>0</v>
      </c>
      <c r="V236" s="2">
        <f>Raw_schedule!U234</f>
        <v>0</v>
      </c>
      <c r="W236" s="2">
        <f>Raw_schedule!V234</f>
        <v>0</v>
      </c>
      <c r="X236" s="2">
        <f>Raw_schedule!W234</f>
        <v>0</v>
      </c>
      <c r="Y236" s="2">
        <f>Raw_schedule!X234</f>
        <v>0</v>
      </c>
      <c r="Z236" s="2">
        <f>Raw_schedule!Y234</f>
        <v>0</v>
      </c>
      <c r="AA236" s="2">
        <f>Raw_schedule!Z234</f>
        <v>0</v>
      </c>
      <c r="AB236" s="2">
        <f>Raw_schedule!AA234</f>
        <v>0</v>
      </c>
    </row>
    <row r="237" spans="1:28" x14ac:dyDescent="0.25">
      <c r="A237" s="42">
        <f>Raw_schedule!B235</f>
        <v>0</v>
      </c>
      <c r="B237" s="42">
        <f>Raw_schedule!A235</f>
        <v>0</v>
      </c>
      <c r="C237" s="2">
        <f>Raw_schedule!C235</f>
        <v>0</v>
      </c>
      <c r="D237" s="2"/>
      <c r="E237" s="2">
        <f>Raw_schedule!D235</f>
        <v>0</v>
      </c>
      <c r="F237" s="2">
        <f>Raw_schedule!E235</f>
        <v>0</v>
      </c>
      <c r="G237" s="2">
        <f>Raw_schedule!F235</f>
        <v>0</v>
      </c>
      <c r="H237" s="2">
        <f>Raw_schedule!G235</f>
        <v>0</v>
      </c>
      <c r="I237" s="2">
        <f>Raw_schedule!H235</f>
        <v>0</v>
      </c>
      <c r="J237" s="2">
        <f>Raw_schedule!I235</f>
        <v>0</v>
      </c>
      <c r="K237" s="2">
        <f>Raw_schedule!J235</f>
        <v>0</v>
      </c>
      <c r="L237" s="2">
        <f>Raw_schedule!K235</f>
        <v>0</v>
      </c>
      <c r="M237" s="2">
        <f>Raw_schedule!L235</f>
        <v>0</v>
      </c>
      <c r="N237" s="2">
        <f>Raw_schedule!M235</f>
        <v>0</v>
      </c>
      <c r="O237" s="2">
        <f>Raw_schedule!N235</f>
        <v>0</v>
      </c>
      <c r="P237" s="2">
        <f>Raw_schedule!O235</f>
        <v>0</v>
      </c>
      <c r="Q237" s="2">
        <f>Raw_schedule!P235</f>
        <v>0</v>
      </c>
      <c r="R237" s="2">
        <f>Raw_schedule!Q235</f>
        <v>0</v>
      </c>
      <c r="S237" s="2">
        <f>Raw_schedule!R235</f>
        <v>0</v>
      </c>
      <c r="T237" s="2">
        <f>Raw_schedule!S235</f>
        <v>0</v>
      </c>
      <c r="U237" s="2">
        <f>Raw_schedule!T235</f>
        <v>0</v>
      </c>
      <c r="V237" s="2">
        <f>Raw_schedule!U235</f>
        <v>0</v>
      </c>
      <c r="W237" s="2">
        <f>Raw_schedule!V235</f>
        <v>0</v>
      </c>
      <c r="X237" s="2">
        <f>Raw_schedule!W235</f>
        <v>0</v>
      </c>
      <c r="Y237" s="2">
        <f>Raw_schedule!X235</f>
        <v>0</v>
      </c>
      <c r="Z237" s="2">
        <f>Raw_schedule!Y235</f>
        <v>0</v>
      </c>
      <c r="AA237" s="2">
        <f>Raw_schedule!Z235</f>
        <v>0</v>
      </c>
      <c r="AB237" s="2">
        <f>Raw_schedule!AA235</f>
        <v>0</v>
      </c>
    </row>
    <row r="238" spans="1:28" x14ac:dyDescent="0.25">
      <c r="A238" s="42">
        <f>Raw_schedule!B236</f>
        <v>0</v>
      </c>
      <c r="B238" s="42">
        <f>Raw_schedule!A236</f>
        <v>0</v>
      </c>
      <c r="C238" s="2">
        <f>Raw_schedule!C236</f>
        <v>0</v>
      </c>
      <c r="D238" s="2"/>
      <c r="E238" s="2">
        <f>Raw_schedule!D236</f>
        <v>0</v>
      </c>
      <c r="F238" s="2">
        <f>Raw_schedule!E236</f>
        <v>0</v>
      </c>
      <c r="G238" s="2">
        <f>Raw_schedule!F236</f>
        <v>0</v>
      </c>
      <c r="H238" s="2">
        <f>Raw_schedule!G236</f>
        <v>0</v>
      </c>
      <c r="I238" s="2">
        <f>Raw_schedule!H236</f>
        <v>0</v>
      </c>
      <c r="J238" s="2">
        <f>Raw_schedule!I236</f>
        <v>0</v>
      </c>
      <c r="K238" s="2">
        <f>Raw_schedule!J236</f>
        <v>0</v>
      </c>
      <c r="L238" s="2">
        <f>Raw_schedule!K236</f>
        <v>0</v>
      </c>
      <c r="M238" s="2">
        <f>Raw_schedule!L236</f>
        <v>0</v>
      </c>
      <c r="N238" s="2">
        <f>Raw_schedule!M236</f>
        <v>0</v>
      </c>
      <c r="O238" s="2">
        <f>Raw_schedule!N236</f>
        <v>0</v>
      </c>
      <c r="P238" s="2">
        <f>Raw_schedule!O236</f>
        <v>0</v>
      </c>
      <c r="Q238" s="2">
        <f>Raw_schedule!P236</f>
        <v>0</v>
      </c>
      <c r="R238" s="2">
        <f>Raw_schedule!Q236</f>
        <v>0</v>
      </c>
      <c r="S238" s="2">
        <f>Raw_schedule!R236</f>
        <v>0</v>
      </c>
      <c r="T238" s="2">
        <f>Raw_schedule!S236</f>
        <v>0</v>
      </c>
      <c r="U238" s="2">
        <f>Raw_schedule!T236</f>
        <v>0</v>
      </c>
      <c r="V238" s="2">
        <f>Raw_schedule!U236</f>
        <v>0</v>
      </c>
      <c r="W238" s="2">
        <f>Raw_schedule!V236</f>
        <v>0</v>
      </c>
      <c r="X238" s="2">
        <f>Raw_schedule!W236</f>
        <v>0</v>
      </c>
      <c r="Y238" s="2">
        <f>Raw_schedule!X236</f>
        <v>0</v>
      </c>
      <c r="Z238" s="2">
        <f>Raw_schedule!Y236</f>
        <v>0</v>
      </c>
      <c r="AA238" s="2">
        <f>Raw_schedule!Z236</f>
        <v>0</v>
      </c>
      <c r="AB238" s="2">
        <f>Raw_schedule!AA236</f>
        <v>0</v>
      </c>
    </row>
    <row r="239" spans="1:28" x14ac:dyDescent="0.25">
      <c r="A239" s="42">
        <f>Raw_schedule!B237</f>
        <v>0</v>
      </c>
      <c r="B239" s="42">
        <f>Raw_schedule!A237</f>
        <v>0</v>
      </c>
      <c r="C239" s="2">
        <f>Raw_schedule!C237</f>
        <v>0</v>
      </c>
      <c r="D239" s="2"/>
      <c r="E239" s="2">
        <f>Raw_schedule!D237</f>
        <v>0</v>
      </c>
      <c r="F239" s="2">
        <f>Raw_schedule!E237</f>
        <v>0</v>
      </c>
      <c r="G239" s="2">
        <f>Raw_schedule!F237</f>
        <v>0</v>
      </c>
      <c r="H239" s="2">
        <f>Raw_schedule!G237</f>
        <v>0</v>
      </c>
      <c r="I239" s="2">
        <f>Raw_schedule!H237</f>
        <v>0</v>
      </c>
      <c r="J239" s="2">
        <f>Raw_schedule!I237</f>
        <v>0</v>
      </c>
      <c r="K239" s="2">
        <f>Raw_schedule!J237</f>
        <v>0</v>
      </c>
      <c r="L239" s="2">
        <f>Raw_schedule!K237</f>
        <v>0</v>
      </c>
      <c r="M239" s="2">
        <f>Raw_schedule!L237</f>
        <v>0</v>
      </c>
      <c r="N239" s="2">
        <f>Raw_schedule!M237</f>
        <v>0</v>
      </c>
      <c r="O239" s="2">
        <f>Raw_schedule!N237</f>
        <v>0</v>
      </c>
      <c r="P239" s="2">
        <f>Raw_schedule!O237</f>
        <v>0</v>
      </c>
      <c r="Q239" s="2">
        <f>Raw_schedule!P237</f>
        <v>0</v>
      </c>
      <c r="R239" s="2">
        <f>Raw_schedule!Q237</f>
        <v>0</v>
      </c>
      <c r="S239" s="2">
        <f>Raw_schedule!R237</f>
        <v>0</v>
      </c>
      <c r="T239" s="2">
        <f>Raw_schedule!S237</f>
        <v>0</v>
      </c>
      <c r="U239" s="2">
        <f>Raw_schedule!T237</f>
        <v>0</v>
      </c>
      <c r="V239" s="2">
        <f>Raw_schedule!U237</f>
        <v>0</v>
      </c>
      <c r="W239" s="2">
        <f>Raw_schedule!V237</f>
        <v>0</v>
      </c>
      <c r="X239" s="2">
        <f>Raw_schedule!W237</f>
        <v>0</v>
      </c>
      <c r="Y239" s="2">
        <f>Raw_schedule!X237</f>
        <v>0</v>
      </c>
      <c r="Z239" s="2">
        <f>Raw_schedule!Y237</f>
        <v>0</v>
      </c>
      <c r="AA239" s="2">
        <f>Raw_schedule!Z237</f>
        <v>0</v>
      </c>
      <c r="AB239" s="2">
        <f>Raw_schedule!AA237</f>
        <v>0</v>
      </c>
    </row>
    <row r="240" spans="1:28" x14ac:dyDescent="0.25">
      <c r="A240" s="42">
        <f>Raw_schedule!B238</f>
        <v>0</v>
      </c>
      <c r="B240" s="42">
        <f>Raw_schedule!A238</f>
        <v>0</v>
      </c>
      <c r="C240" s="2">
        <f>Raw_schedule!C238</f>
        <v>0</v>
      </c>
      <c r="D240" s="2"/>
      <c r="E240" s="2">
        <f>Raw_schedule!D238</f>
        <v>0</v>
      </c>
      <c r="F240" s="2">
        <f>Raw_schedule!E238</f>
        <v>0</v>
      </c>
      <c r="G240" s="2">
        <f>Raw_schedule!F238</f>
        <v>0</v>
      </c>
      <c r="H240" s="2">
        <f>Raw_schedule!G238</f>
        <v>0</v>
      </c>
      <c r="I240" s="2">
        <f>Raw_schedule!H238</f>
        <v>0</v>
      </c>
      <c r="J240" s="2">
        <f>Raw_schedule!I238</f>
        <v>0</v>
      </c>
      <c r="K240" s="2">
        <f>Raw_schedule!J238</f>
        <v>0</v>
      </c>
      <c r="L240" s="2">
        <f>Raw_schedule!K238</f>
        <v>0</v>
      </c>
      <c r="M240" s="2">
        <f>Raw_schedule!L238</f>
        <v>0</v>
      </c>
      <c r="N240" s="2">
        <f>Raw_schedule!M238</f>
        <v>0</v>
      </c>
      <c r="O240" s="2">
        <f>Raw_schedule!N238</f>
        <v>0</v>
      </c>
      <c r="P240" s="2">
        <f>Raw_schedule!O238</f>
        <v>0</v>
      </c>
      <c r="Q240" s="2">
        <f>Raw_schedule!P238</f>
        <v>0</v>
      </c>
      <c r="R240" s="2">
        <f>Raw_schedule!Q238</f>
        <v>0</v>
      </c>
      <c r="S240" s="2">
        <f>Raw_schedule!R238</f>
        <v>0</v>
      </c>
      <c r="T240" s="2">
        <f>Raw_schedule!S238</f>
        <v>0</v>
      </c>
      <c r="U240" s="2">
        <f>Raw_schedule!T238</f>
        <v>0</v>
      </c>
      <c r="V240" s="2">
        <f>Raw_schedule!U238</f>
        <v>0</v>
      </c>
      <c r="W240" s="2">
        <f>Raw_schedule!V238</f>
        <v>0</v>
      </c>
      <c r="X240" s="2">
        <f>Raw_schedule!W238</f>
        <v>0</v>
      </c>
      <c r="Y240" s="2">
        <f>Raw_schedule!X238</f>
        <v>0</v>
      </c>
      <c r="Z240" s="2">
        <f>Raw_schedule!Y238</f>
        <v>0</v>
      </c>
      <c r="AA240" s="2">
        <f>Raw_schedule!Z238</f>
        <v>0</v>
      </c>
      <c r="AB240" s="2">
        <f>Raw_schedule!AA238</f>
        <v>0</v>
      </c>
    </row>
    <row r="241" spans="1:28" x14ac:dyDescent="0.25">
      <c r="A241" s="42">
        <f>Raw_schedule!B239</f>
        <v>0</v>
      </c>
      <c r="B241" s="42">
        <f>Raw_schedule!A239</f>
        <v>0</v>
      </c>
      <c r="C241" s="2">
        <f>Raw_schedule!C239</f>
        <v>0</v>
      </c>
      <c r="D241" s="2"/>
      <c r="E241" s="2">
        <f>Raw_schedule!D239</f>
        <v>0</v>
      </c>
      <c r="F241" s="2">
        <f>Raw_schedule!E239</f>
        <v>0</v>
      </c>
      <c r="G241" s="2">
        <f>Raw_schedule!F239</f>
        <v>0</v>
      </c>
      <c r="H241" s="2">
        <f>Raw_schedule!G239</f>
        <v>0</v>
      </c>
      <c r="I241" s="2">
        <f>Raw_schedule!H239</f>
        <v>0</v>
      </c>
      <c r="J241" s="2">
        <f>Raw_schedule!I239</f>
        <v>0</v>
      </c>
      <c r="K241" s="2">
        <f>Raw_schedule!J239</f>
        <v>0</v>
      </c>
      <c r="L241" s="2">
        <f>Raw_schedule!K239</f>
        <v>0</v>
      </c>
      <c r="M241" s="2">
        <f>Raw_schedule!L239</f>
        <v>0</v>
      </c>
      <c r="N241" s="2">
        <f>Raw_schedule!M239</f>
        <v>0</v>
      </c>
      <c r="O241" s="2">
        <f>Raw_schedule!N239</f>
        <v>0</v>
      </c>
      <c r="P241" s="2">
        <f>Raw_schedule!O239</f>
        <v>0</v>
      </c>
      <c r="Q241" s="2">
        <f>Raw_schedule!P239</f>
        <v>0</v>
      </c>
      <c r="R241" s="2">
        <f>Raw_schedule!Q239</f>
        <v>0</v>
      </c>
      <c r="S241" s="2">
        <f>Raw_schedule!R239</f>
        <v>0</v>
      </c>
      <c r="T241" s="2">
        <f>Raw_schedule!S239</f>
        <v>0</v>
      </c>
      <c r="U241" s="2">
        <f>Raw_schedule!T239</f>
        <v>0</v>
      </c>
      <c r="V241" s="2">
        <f>Raw_schedule!U239</f>
        <v>0</v>
      </c>
      <c r="W241" s="2">
        <f>Raw_schedule!V239</f>
        <v>0</v>
      </c>
      <c r="X241" s="2">
        <f>Raw_schedule!W239</f>
        <v>0</v>
      </c>
      <c r="Y241" s="2">
        <f>Raw_schedule!X239</f>
        <v>0</v>
      </c>
      <c r="Z241" s="2">
        <f>Raw_schedule!Y239</f>
        <v>0</v>
      </c>
      <c r="AA241" s="2">
        <f>Raw_schedule!Z239</f>
        <v>0</v>
      </c>
      <c r="AB241" s="2">
        <f>Raw_schedule!AA239</f>
        <v>0</v>
      </c>
    </row>
    <row r="242" spans="1:28" x14ac:dyDescent="0.25">
      <c r="A242" s="42">
        <f>Raw_schedule!B240</f>
        <v>0</v>
      </c>
      <c r="B242" s="42">
        <f>Raw_schedule!A240</f>
        <v>0</v>
      </c>
      <c r="C242" s="2">
        <f>Raw_schedule!C240</f>
        <v>0</v>
      </c>
      <c r="D242" s="2"/>
      <c r="E242" s="2">
        <f>Raw_schedule!D240</f>
        <v>0</v>
      </c>
      <c r="F242" s="2">
        <f>Raw_schedule!E240</f>
        <v>0</v>
      </c>
      <c r="G242" s="2">
        <f>Raw_schedule!F240</f>
        <v>0</v>
      </c>
      <c r="H242" s="2">
        <f>Raw_schedule!G240</f>
        <v>0</v>
      </c>
      <c r="I242" s="2">
        <f>Raw_schedule!H240</f>
        <v>0</v>
      </c>
      <c r="J242" s="2">
        <f>Raw_schedule!I240</f>
        <v>0</v>
      </c>
      <c r="K242" s="2">
        <f>Raw_schedule!J240</f>
        <v>0</v>
      </c>
      <c r="L242" s="2">
        <f>Raw_schedule!K240</f>
        <v>0</v>
      </c>
      <c r="M242" s="2">
        <f>Raw_schedule!L240</f>
        <v>0</v>
      </c>
      <c r="N242" s="2">
        <f>Raw_schedule!M240</f>
        <v>0</v>
      </c>
      <c r="O242" s="2">
        <f>Raw_schedule!N240</f>
        <v>0</v>
      </c>
      <c r="P242" s="2">
        <f>Raw_schedule!O240</f>
        <v>0</v>
      </c>
      <c r="Q242" s="2">
        <f>Raw_schedule!P240</f>
        <v>0</v>
      </c>
      <c r="R242" s="2">
        <f>Raw_schedule!Q240</f>
        <v>0</v>
      </c>
      <c r="S242" s="2">
        <f>Raw_schedule!R240</f>
        <v>0</v>
      </c>
      <c r="T242" s="2">
        <f>Raw_schedule!S240</f>
        <v>0</v>
      </c>
      <c r="U242" s="2">
        <f>Raw_schedule!T240</f>
        <v>0</v>
      </c>
      <c r="V242" s="2">
        <f>Raw_schedule!U240</f>
        <v>0</v>
      </c>
      <c r="W242" s="2">
        <f>Raw_schedule!V240</f>
        <v>0</v>
      </c>
      <c r="X242" s="2">
        <f>Raw_schedule!W240</f>
        <v>0</v>
      </c>
      <c r="Y242" s="2">
        <f>Raw_schedule!X240</f>
        <v>0</v>
      </c>
      <c r="Z242" s="2">
        <f>Raw_schedule!Y240</f>
        <v>0</v>
      </c>
      <c r="AA242" s="2">
        <f>Raw_schedule!Z240</f>
        <v>0</v>
      </c>
      <c r="AB242" s="2">
        <f>Raw_schedule!AA240</f>
        <v>0</v>
      </c>
    </row>
    <row r="243" spans="1:28" x14ac:dyDescent="0.25">
      <c r="A243" s="42">
        <f>Raw_schedule!B241</f>
        <v>0</v>
      </c>
      <c r="B243" s="42">
        <f>Raw_schedule!A241</f>
        <v>0</v>
      </c>
      <c r="C243" s="2">
        <f>Raw_schedule!C241</f>
        <v>0</v>
      </c>
      <c r="D243" s="2"/>
      <c r="E243" s="2">
        <f>Raw_schedule!D241</f>
        <v>0</v>
      </c>
      <c r="F243" s="2">
        <f>Raw_schedule!E241</f>
        <v>0</v>
      </c>
      <c r="G243" s="2">
        <f>Raw_schedule!F241</f>
        <v>0</v>
      </c>
      <c r="H243" s="2">
        <f>Raw_schedule!G241</f>
        <v>0</v>
      </c>
      <c r="I243" s="2">
        <f>Raw_schedule!H241</f>
        <v>0</v>
      </c>
      <c r="J243" s="2">
        <f>Raw_schedule!I241</f>
        <v>0</v>
      </c>
      <c r="K243" s="2">
        <f>Raw_schedule!J241</f>
        <v>0</v>
      </c>
      <c r="L243" s="2">
        <f>Raw_schedule!K241</f>
        <v>0</v>
      </c>
      <c r="M243" s="2">
        <f>Raw_schedule!L241</f>
        <v>0</v>
      </c>
      <c r="N243" s="2">
        <f>Raw_schedule!M241</f>
        <v>0</v>
      </c>
      <c r="O243" s="2">
        <f>Raw_schedule!N241</f>
        <v>0</v>
      </c>
      <c r="P243" s="2">
        <f>Raw_schedule!O241</f>
        <v>0</v>
      </c>
      <c r="Q243" s="2">
        <f>Raw_schedule!P241</f>
        <v>0</v>
      </c>
      <c r="R243" s="2">
        <f>Raw_schedule!Q241</f>
        <v>0</v>
      </c>
      <c r="S243" s="2">
        <f>Raw_schedule!R241</f>
        <v>0</v>
      </c>
      <c r="T243" s="2">
        <f>Raw_schedule!S241</f>
        <v>0</v>
      </c>
      <c r="U243" s="2">
        <f>Raw_schedule!T241</f>
        <v>0</v>
      </c>
      <c r="V243" s="2">
        <f>Raw_schedule!U241</f>
        <v>0</v>
      </c>
      <c r="W243" s="2">
        <f>Raw_schedule!V241</f>
        <v>0</v>
      </c>
      <c r="X243" s="2">
        <f>Raw_schedule!W241</f>
        <v>0</v>
      </c>
      <c r="Y243" s="2">
        <f>Raw_schedule!X241</f>
        <v>0</v>
      </c>
      <c r="Z243" s="2">
        <f>Raw_schedule!Y241</f>
        <v>0</v>
      </c>
      <c r="AA243" s="2">
        <f>Raw_schedule!Z241</f>
        <v>0</v>
      </c>
      <c r="AB243" s="2">
        <f>Raw_schedule!AA241</f>
        <v>0</v>
      </c>
    </row>
    <row r="244" spans="1:28" x14ac:dyDescent="0.25">
      <c r="A244" s="42">
        <f>Raw_schedule!B242</f>
        <v>0</v>
      </c>
      <c r="B244" s="42">
        <f>Raw_schedule!A242</f>
        <v>0</v>
      </c>
      <c r="C244" s="2">
        <f>Raw_schedule!C242</f>
        <v>0</v>
      </c>
      <c r="D244" s="2"/>
      <c r="E244" s="2">
        <f>Raw_schedule!D242</f>
        <v>0</v>
      </c>
      <c r="F244" s="2">
        <f>Raw_schedule!E242</f>
        <v>0</v>
      </c>
      <c r="G244" s="2">
        <f>Raw_schedule!F242</f>
        <v>0</v>
      </c>
      <c r="H244" s="2">
        <f>Raw_schedule!G242</f>
        <v>0</v>
      </c>
      <c r="I244" s="2">
        <f>Raw_schedule!H242</f>
        <v>0</v>
      </c>
      <c r="J244" s="2">
        <f>Raw_schedule!I242</f>
        <v>0</v>
      </c>
      <c r="K244" s="2">
        <f>Raw_schedule!J242</f>
        <v>0</v>
      </c>
      <c r="L244" s="2">
        <f>Raw_schedule!K242</f>
        <v>0</v>
      </c>
      <c r="M244" s="2">
        <f>Raw_schedule!L242</f>
        <v>0</v>
      </c>
      <c r="N244" s="2">
        <f>Raw_schedule!M242</f>
        <v>0</v>
      </c>
      <c r="O244" s="2">
        <f>Raw_schedule!N242</f>
        <v>0</v>
      </c>
      <c r="P244" s="2">
        <f>Raw_schedule!O242</f>
        <v>0</v>
      </c>
      <c r="Q244" s="2">
        <f>Raw_schedule!P242</f>
        <v>0</v>
      </c>
      <c r="R244" s="2">
        <f>Raw_schedule!Q242</f>
        <v>0</v>
      </c>
      <c r="S244" s="2">
        <f>Raw_schedule!R242</f>
        <v>0</v>
      </c>
      <c r="T244" s="2">
        <f>Raw_schedule!S242</f>
        <v>0</v>
      </c>
      <c r="U244" s="2">
        <f>Raw_schedule!T242</f>
        <v>0</v>
      </c>
      <c r="V244" s="2">
        <f>Raw_schedule!U242</f>
        <v>0</v>
      </c>
      <c r="W244" s="2">
        <f>Raw_schedule!V242</f>
        <v>0</v>
      </c>
      <c r="X244" s="2">
        <f>Raw_schedule!W242</f>
        <v>0</v>
      </c>
      <c r="Y244" s="2">
        <f>Raw_schedule!X242</f>
        <v>0</v>
      </c>
      <c r="Z244" s="2">
        <f>Raw_schedule!Y242</f>
        <v>0</v>
      </c>
      <c r="AA244" s="2">
        <f>Raw_schedule!Z242</f>
        <v>0</v>
      </c>
      <c r="AB244" s="2">
        <f>Raw_schedule!AA242</f>
        <v>0</v>
      </c>
    </row>
    <row r="245" spans="1:28" x14ac:dyDescent="0.25">
      <c r="A245" s="42">
        <f>Raw_schedule!B243</f>
        <v>0</v>
      </c>
      <c r="B245" s="42">
        <f>Raw_schedule!A243</f>
        <v>0</v>
      </c>
      <c r="C245" s="2">
        <f>Raw_schedule!C243</f>
        <v>0</v>
      </c>
      <c r="D245" s="2"/>
      <c r="E245" s="2">
        <f>Raw_schedule!D243</f>
        <v>0</v>
      </c>
      <c r="F245" s="2">
        <f>Raw_schedule!E243</f>
        <v>0</v>
      </c>
      <c r="G245" s="2">
        <f>Raw_schedule!F243</f>
        <v>0</v>
      </c>
      <c r="H245" s="2">
        <f>Raw_schedule!G243</f>
        <v>0</v>
      </c>
      <c r="I245" s="2">
        <f>Raw_schedule!H243</f>
        <v>0</v>
      </c>
      <c r="J245" s="2">
        <f>Raw_schedule!I243</f>
        <v>0</v>
      </c>
      <c r="K245" s="2">
        <f>Raw_schedule!J243</f>
        <v>0</v>
      </c>
      <c r="L245" s="2">
        <f>Raw_schedule!K243</f>
        <v>0</v>
      </c>
      <c r="M245" s="2">
        <f>Raw_schedule!L243</f>
        <v>0</v>
      </c>
      <c r="N245" s="2">
        <f>Raw_schedule!M243</f>
        <v>0</v>
      </c>
      <c r="O245" s="2">
        <f>Raw_schedule!N243</f>
        <v>0</v>
      </c>
      <c r="P245" s="2">
        <f>Raw_schedule!O243</f>
        <v>0</v>
      </c>
      <c r="Q245" s="2">
        <f>Raw_schedule!P243</f>
        <v>0</v>
      </c>
      <c r="R245" s="2">
        <f>Raw_schedule!Q243</f>
        <v>0</v>
      </c>
      <c r="S245" s="2">
        <f>Raw_schedule!R243</f>
        <v>0</v>
      </c>
      <c r="T245" s="2">
        <f>Raw_schedule!S243</f>
        <v>0</v>
      </c>
      <c r="U245" s="2">
        <f>Raw_schedule!T243</f>
        <v>0</v>
      </c>
      <c r="V245" s="2">
        <f>Raw_schedule!U243</f>
        <v>0</v>
      </c>
      <c r="W245" s="2">
        <f>Raw_schedule!V243</f>
        <v>0</v>
      </c>
      <c r="X245" s="2">
        <f>Raw_schedule!W243</f>
        <v>0</v>
      </c>
      <c r="Y245" s="2">
        <f>Raw_schedule!X243</f>
        <v>0</v>
      </c>
      <c r="Z245" s="2">
        <f>Raw_schedule!Y243</f>
        <v>0</v>
      </c>
      <c r="AA245" s="2">
        <f>Raw_schedule!Z243</f>
        <v>0</v>
      </c>
      <c r="AB245" s="2">
        <f>Raw_schedule!AA243</f>
        <v>0</v>
      </c>
    </row>
    <row r="246" spans="1:28" x14ac:dyDescent="0.25">
      <c r="A246" s="42">
        <f>Raw_schedule!B244</f>
        <v>0</v>
      </c>
      <c r="B246" s="42">
        <f>Raw_schedule!A244</f>
        <v>0</v>
      </c>
      <c r="C246" s="2">
        <f>Raw_schedule!C244</f>
        <v>0</v>
      </c>
      <c r="D246" s="2"/>
      <c r="E246" s="2">
        <f>Raw_schedule!D244</f>
        <v>0</v>
      </c>
      <c r="F246" s="2">
        <f>Raw_schedule!E244</f>
        <v>0</v>
      </c>
      <c r="G246" s="2">
        <f>Raw_schedule!F244</f>
        <v>0</v>
      </c>
      <c r="H246" s="2">
        <f>Raw_schedule!G244</f>
        <v>0</v>
      </c>
      <c r="I246" s="2">
        <f>Raw_schedule!H244</f>
        <v>0</v>
      </c>
      <c r="J246" s="2">
        <f>Raw_schedule!I244</f>
        <v>0</v>
      </c>
      <c r="K246" s="2">
        <f>Raw_schedule!J244</f>
        <v>0</v>
      </c>
      <c r="L246" s="2">
        <f>Raw_schedule!K244</f>
        <v>0</v>
      </c>
      <c r="M246" s="2">
        <f>Raw_schedule!L244</f>
        <v>0</v>
      </c>
      <c r="N246" s="2">
        <f>Raw_schedule!M244</f>
        <v>0</v>
      </c>
      <c r="O246" s="2">
        <f>Raw_schedule!N244</f>
        <v>0</v>
      </c>
      <c r="P246" s="2">
        <f>Raw_schedule!O244</f>
        <v>0</v>
      </c>
      <c r="Q246" s="2">
        <f>Raw_schedule!P244</f>
        <v>0</v>
      </c>
      <c r="R246" s="2">
        <f>Raw_schedule!Q244</f>
        <v>0</v>
      </c>
      <c r="S246" s="2">
        <f>Raw_schedule!R244</f>
        <v>0</v>
      </c>
      <c r="T246" s="2">
        <f>Raw_schedule!S244</f>
        <v>0</v>
      </c>
      <c r="U246" s="2">
        <f>Raw_schedule!T244</f>
        <v>0</v>
      </c>
      <c r="V246" s="2">
        <f>Raw_schedule!U244</f>
        <v>0</v>
      </c>
      <c r="W246" s="2">
        <f>Raw_schedule!V244</f>
        <v>0</v>
      </c>
      <c r="X246" s="2">
        <f>Raw_schedule!W244</f>
        <v>0</v>
      </c>
      <c r="Y246" s="2">
        <f>Raw_schedule!X244</f>
        <v>0</v>
      </c>
      <c r="Z246" s="2">
        <f>Raw_schedule!Y244</f>
        <v>0</v>
      </c>
      <c r="AA246" s="2">
        <f>Raw_schedule!Z244</f>
        <v>0</v>
      </c>
      <c r="AB246" s="2">
        <f>Raw_schedule!AA244</f>
        <v>0</v>
      </c>
    </row>
    <row r="247" spans="1:28" x14ac:dyDescent="0.25">
      <c r="A247" s="42">
        <f>Raw_schedule!B245</f>
        <v>0</v>
      </c>
      <c r="B247" s="42">
        <f>Raw_schedule!A245</f>
        <v>0</v>
      </c>
      <c r="C247" s="2">
        <f>Raw_schedule!C245</f>
        <v>0</v>
      </c>
      <c r="D247" s="2"/>
      <c r="E247" s="2">
        <f>Raw_schedule!D245</f>
        <v>0</v>
      </c>
      <c r="F247" s="2">
        <f>Raw_schedule!E245</f>
        <v>0</v>
      </c>
      <c r="G247" s="2">
        <f>Raw_schedule!F245</f>
        <v>0</v>
      </c>
      <c r="H247" s="2">
        <f>Raw_schedule!G245</f>
        <v>0</v>
      </c>
      <c r="I247" s="2">
        <f>Raw_schedule!H245</f>
        <v>0</v>
      </c>
      <c r="J247" s="2">
        <f>Raw_schedule!I245</f>
        <v>0</v>
      </c>
      <c r="K247" s="2">
        <f>Raw_schedule!J245</f>
        <v>0</v>
      </c>
      <c r="L247" s="2">
        <f>Raw_schedule!K245</f>
        <v>0</v>
      </c>
      <c r="M247" s="2">
        <f>Raw_schedule!L245</f>
        <v>0</v>
      </c>
      <c r="N247" s="2">
        <f>Raw_schedule!M245</f>
        <v>0</v>
      </c>
      <c r="O247" s="2">
        <f>Raw_schedule!N245</f>
        <v>0</v>
      </c>
      <c r="P247" s="2">
        <f>Raw_schedule!O245</f>
        <v>0</v>
      </c>
      <c r="Q247" s="2">
        <f>Raw_schedule!P245</f>
        <v>0</v>
      </c>
      <c r="R247" s="2">
        <f>Raw_schedule!Q245</f>
        <v>0</v>
      </c>
      <c r="S247" s="2">
        <f>Raw_schedule!R245</f>
        <v>0</v>
      </c>
      <c r="T247" s="2">
        <f>Raw_schedule!S245</f>
        <v>0</v>
      </c>
      <c r="U247" s="2">
        <f>Raw_schedule!T245</f>
        <v>0</v>
      </c>
      <c r="V247" s="2">
        <f>Raw_schedule!U245</f>
        <v>0</v>
      </c>
      <c r="W247" s="2">
        <f>Raw_schedule!V245</f>
        <v>0</v>
      </c>
      <c r="X247" s="2">
        <f>Raw_schedule!W245</f>
        <v>0</v>
      </c>
      <c r="Y247" s="2">
        <f>Raw_schedule!X245</f>
        <v>0</v>
      </c>
      <c r="Z247" s="2">
        <f>Raw_schedule!Y245</f>
        <v>0</v>
      </c>
      <c r="AA247" s="2">
        <f>Raw_schedule!Z245</f>
        <v>0</v>
      </c>
      <c r="AB247" s="2">
        <f>Raw_schedule!AA245</f>
        <v>0</v>
      </c>
    </row>
    <row r="248" spans="1:28" x14ac:dyDescent="0.25">
      <c r="A248" s="42">
        <f>Raw_schedule!B246</f>
        <v>0</v>
      </c>
      <c r="B248" s="42">
        <f>Raw_schedule!A246</f>
        <v>0</v>
      </c>
      <c r="C248" s="2">
        <f>Raw_schedule!C246</f>
        <v>0</v>
      </c>
      <c r="D248" s="2"/>
      <c r="E248" s="2">
        <f>Raw_schedule!D246</f>
        <v>0</v>
      </c>
      <c r="F248" s="2">
        <f>Raw_schedule!E246</f>
        <v>0</v>
      </c>
      <c r="G248" s="2">
        <f>Raw_schedule!F246</f>
        <v>0</v>
      </c>
      <c r="H248" s="2">
        <f>Raw_schedule!G246</f>
        <v>0</v>
      </c>
      <c r="I248" s="2">
        <f>Raw_schedule!H246</f>
        <v>0</v>
      </c>
      <c r="J248" s="2">
        <f>Raw_schedule!I246</f>
        <v>0</v>
      </c>
      <c r="K248" s="2">
        <f>Raw_schedule!J246</f>
        <v>0</v>
      </c>
      <c r="L248" s="2">
        <f>Raw_schedule!K246</f>
        <v>0</v>
      </c>
      <c r="M248" s="2">
        <f>Raw_schedule!L246</f>
        <v>0</v>
      </c>
      <c r="N248" s="2">
        <f>Raw_schedule!M246</f>
        <v>0</v>
      </c>
      <c r="O248" s="2">
        <f>Raw_schedule!N246</f>
        <v>0</v>
      </c>
      <c r="P248" s="2">
        <f>Raw_schedule!O246</f>
        <v>0</v>
      </c>
      <c r="Q248" s="2">
        <f>Raw_schedule!P246</f>
        <v>0</v>
      </c>
      <c r="R248" s="2">
        <f>Raw_schedule!Q246</f>
        <v>0</v>
      </c>
      <c r="S248" s="2">
        <f>Raw_schedule!R246</f>
        <v>0</v>
      </c>
      <c r="T248" s="2">
        <f>Raw_schedule!S246</f>
        <v>0</v>
      </c>
      <c r="U248" s="2">
        <f>Raw_schedule!T246</f>
        <v>0</v>
      </c>
      <c r="V248" s="2">
        <f>Raw_schedule!U246</f>
        <v>0</v>
      </c>
      <c r="W248" s="2">
        <f>Raw_schedule!V246</f>
        <v>0</v>
      </c>
      <c r="X248" s="2">
        <f>Raw_schedule!W246</f>
        <v>0</v>
      </c>
      <c r="Y248" s="2">
        <f>Raw_schedule!X246</f>
        <v>0</v>
      </c>
      <c r="Z248" s="2">
        <f>Raw_schedule!Y246</f>
        <v>0</v>
      </c>
      <c r="AA248" s="2">
        <f>Raw_schedule!Z246</f>
        <v>0</v>
      </c>
      <c r="AB248" s="2">
        <f>Raw_schedule!AA246</f>
        <v>0</v>
      </c>
    </row>
    <row r="249" spans="1:28" x14ac:dyDescent="0.25">
      <c r="A249" s="42">
        <f>Raw_schedule!B247</f>
        <v>0</v>
      </c>
      <c r="B249" s="42">
        <f>Raw_schedule!A247</f>
        <v>0</v>
      </c>
      <c r="C249" s="2">
        <f>Raw_schedule!C247</f>
        <v>0</v>
      </c>
      <c r="D249" s="2"/>
      <c r="E249" s="2">
        <f>Raw_schedule!D247</f>
        <v>0</v>
      </c>
      <c r="F249" s="2">
        <f>Raw_schedule!E247</f>
        <v>0</v>
      </c>
      <c r="G249" s="2">
        <f>Raw_schedule!F247</f>
        <v>0</v>
      </c>
      <c r="H249" s="2">
        <f>Raw_schedule!G247</f>
        <v>0</v>
      </c>
      <c r="I249" s="2">
        <f>Raw_schedule!H247</f>
        <v>0</v>
      </c>
      <c r="J249" s="2">
        <f>Raw_schedule!I247</f>
        <v>0</v>
      </c>
      <c r="K249" s="2">
        <f>Raw_schedule!J247</f>
        <v>0</v>
      </c>
      <c r="L249" s="2">
        <f>Raw_schedule!K247</f>
        <v>0</v>
      </c>
      <c r="M249" s="2">
        <f>Raw_schedule!L247</f>
        <v>0</v>
      </c>
      <c r="N249" s="2">
        <f>Raw_schedule!M247</f>
        <v>0</v>
      </c>
      <c r="O249" s="2">
        <f>Raw_schedule!N247</f>
        <v>0</v>
      </c>
      <c r="P249" s="2">
        <f>Raw_schedule!O247</f>
        <v>0</v>
      </c>
      <c r="Q249" s="2">
        <f>Raw_schedule!P247</f>
        <v>0</v>
      </c>
      <c r="R249" s="2">
        <f>Raw_schedule!Q247</f>
        <v>0</v>
      </c>
      <c r="S249" s="2">
        <f>Raw_schedule!R247</f>
        <v>0</v>
      </c>
      <c r="T249" s="2">
        <f>Raw_schedule!S247</f>
        <v>0</v>
      </c>
      <c r="U249" s="2">
        <f>Raw_schedule!T247</f>
        <v>0</v>
      </c>
      <c r="V249" s="2">
        <f>Raw_schedule!U247</f>
        <v>0</v>
      </c>
      <c r="W249" s="2">
        <f>Raw_schedule!V247</f>
        <v>0</v>
      </c>
      <c r="X249" s="2">
        <f>Raw_schedule!W247</f>
        <v>0</v>
      </c>
      <c r="Y249" s="2">
        <f>Raw_schedule!X247</f>
        <v>0</v>
      </c>
      <c r="Z249" s="2">
        <f>Raw_schedule!Y247</f>
        <v>0</v>
      </c>
      <c r="AA249" s="2">
        <f>Raw_schedule!Z247</f>
        <v>0</v>
      </c>
      <c r="AB249" s="2">
        <f>Raw_schedule!AA247</f>
        <v>0</v>
      </c>
    </row>
    <row r="250" spans="1:28" x14ac:dyDescent="0.25">
      <c r="A250" s="42">
        <f>Raw_schedule!B248</f>
        <v>0</v>
      </c>
      <c r="B250" s="42">
        <f>Raw_schedule!A248</f>
        <v>0</v>
      </c>
      <c r="C250" s="2">
        <f>Raw_schedule!C248</f>
        <v>0</v>
      </c>
      <c r="D250" s="2"/>
      <c r="E250" s="2">
        <f>Raw_schedule!D248</f>
        <v>0</v>
      </c>
      <c r="F250" s="2">
        <f>Raw_schedule!E248</f>
        <v>0</v>
      </c>
      <c r="G250" s="2">
        <f>Raw_schedule!F248</f>
        <v>0</v>
      </c>
      <c r="H250" s="2">
        <f>Raw_schedule!G248</f>
        <v>0</v>
      </c>
      <c r="I250" s="2">
        <f>Raw_schedule!H248</f>
        <v>0</v>
      </c>
      <c r="J250" s="2">
        <f>Raw_schedule!I248</f>
        <v>0</v>
      </c>
      <c r="K250" s="2">
        <f>Raw_schedule!J248</f>
        <v>0</v>
      </c>
      <c r="L250" s="2">
        <f>Raw_schedule!K248</f>
        <v>0</v>
      </c>
      <c r="M250" s="2">
        <f>Raw_schedule!L248</f>
        <v>0</v>
      </c>
      <c r="N250" s="2">
        <f>Raw_schedule!M248</f>
        <v>0</v>
      </c>
      <c r="O250" s="2">
        <f>Raw_schedule!N248</f>
        <v>0</v>
      </c>
      <c r="P250" s="2">
        <f>Raw_schedule!O248</f>
        <v>0</v>
      </c>
      <c r="Q250" s="2">
        <f>Raw_schedule!P248</f>
        <v>0</v>
      </c>
      <c r="R250" s="2">
        <f>Raw_schedule!Q248</f>
        <v>0</v>
      </c>
      <c r="S250" s="2">
        <f>Raw_schedule!R248</f>
        <v>0</v>
      </c>
      <c r="T250" s="2">
        <f>Raw_schedule!S248</f>
        <v>0</v>
      </c>
      <c r="U250" s="2">
        <f>Raw_schedule!T248</f>
        <v>0</v>
      </c>
      <c r="V250" s="2">
        <f>Raw_schedule!U248</f>
        <v>0</v>
      </c>
      <c r="W250" s="2">
        <f>Raw_schedule!V248</f>
        <v>0</v>
      </c>
      <c r="X250" s="2">
        <f>Raw_schedule!W248</f>
        <v>0</v>
      </c>
      <c r="Y250" s="2">
        <f>Raw_schedule!X248</f>
        <v>0</v>
      </c>
      <c r="Z250" s="2">
        <f>Raw_schedule!Y248</f>
        <v>0</v>
      </c>
      <c r="AA250" s="2">
        <f>Raw_schedule!Z248</f>
        <v>0</v>
      </c>
      <c r="AB250" s="2">
        <f>Raw_schedule!AA248</f>
        <v>0</v>
      </c>
    </row>
    <row r="251" spans="1:28" x14ac:dyDescent="0.25">
      <c r="A251" s="42">
        <f>Raw_schedule!B249</f>
        <v>0</v>
      </c>
      <c r="B251" s="42">
        <f>Raw_schedule!A249</f>
        <v>0</v>
      </c>
      <c r="C251" s="2">
        <f>Raw_schedule!C249</f>
        <v>0</v>
      </c>
      <c r="D251" s="2"/>
      <c r="E251" s="2">
        <f>Raw_schedule!D249</f>
        <v>0</v>
      </c>
      <c r="F251" s="2">
        <f>Raw_schedule!E249</f>
        <v>0</v>
      </c>
      <c r="G251" s="2">
        <f>Raw_schedule!F249</f>
        <v>0</v>
      </c>
      <c r="H251" s="2">
        <f>Raw_schedule!G249</f>
        <v>0</v>
      </c>
      <c r="I251" s="2">
        <f>Raw_schedule!H249</f>
        <v>0</v>
      </c>
      <c r="J251" s="2">
        <f>Raw_schedule!I249</f>
        <v>0</v>
      </c>
      <c r="K251" s="2">
        <f>Raw_schedule!J249</f>
        <v>0</v>
      </c>
      <c r="L251" s="2">
        <f>Raw_schedule!K249</f>
        <v>0</v>
      </c>
      <c r="M251" s="2">
        <f>Raw_schedule!L249</f>
        <v>0</v>
      </c>
      <c r="N251" s="2">
        <f>Raw_schedule!M249</f>
        <v>0</v>
      </c>
      <c r="O251" s="2">
        <f>Raw_schedule!N249</f>
        <v>0</v>
      </c>
      <c r="P251" s="2">
        <f>Raw_schedule!O249</f>
        <v>0</v>
      </c>
      <c r="Q251" s="2">
        <f>Raw_schedule!P249</f>
        <v>0</v>
      </c>
      <c r="R251" s="2">
        <f>Raw_schedule!Q249</f>
        <v>0</v>
      </c>
      <c r="S251" s="2">
        <f>Raw_schedule!R249</f>
        <v>0</v>
      </c>
      <c r="T251" s="2">
        <f>Raw_schedule!S249</f>
        <v>0</v>
      </c>
      <c r="U251" s="2">
        <f>Raw_schedule!T249</f>
        <v>0</v>
      </c>
      <c r="V251" s="2">
        <f>Raw_schedule!U249</f>
        <v>0</v>
      </c>
      <c r="W251" s="2">
        <f>Raw_schedule!V249</f>
        <v>0</v>
      </c>
      <c r="X251" s="2">
        <f>Raw_schedule!W249</f>
        <v>0</v>
      </c>
      <c r="Y251" s="2">
        <f>Raw_schedule!X249</f>
        <v>0</v>
      </c>
      <c r="Z251" s="2">
        <f>Raw_schedule!Y249</f>
        <v>0</v>
      </c>
      <c r="AA251" s="2">
        <f>Raw_schedule!Z249</f>
        <v>0</v>
      </c>
      <c r="AB251" s="2">
        <f>Raw_schedule!AA249</f>
        <v>0</v>
      </c>
    </row>
    <row r="252" spans="1:28" x14ac:dyDescent="0.25">
      <c r="A252" s="42">
        <f>Raw_schedule!B250</f>
        <v>0</v>
      </c>
      <c r="B252" s="42">
        <f>Raw_schedule!A250</f>
        <v>0</v>
      </c>
      <c r="C252" s="2">
        <f>Raw_schedule!C250</f>
        <v>0</v>
      </c>
      <c r="D252" s="2"/>
      <c r="E252" s="2">
        <f>Raw_schedule!D250</f>
        <v>0</v>
      </c>
      <c r="F252" s="2">
        <f>Raw_schedule!E250</f>
        <v>0</v>
      </c>
      <c r="G252" s="2">
        <f>Raw_schedule!F250</f>
        <v>0</v>
      </c>
      <c r="H252" s="2">
        <f>Raw_schedule!G250</f>
        <v>0</v>
      </c>
      <c r="I252" s="2">
        <f>Raw_schedule!H250</f>
        <v>0</v>
      </c>
      <c r="J252" s="2">
        <f>Raw_schedule!I250</f>
        <v>0</v>
      </c>
      <c r="K252" s="2">
        <f>Raw_schedule!J250</f>
        <v>0</v>
      </c>
      <c r="L252" s="2">
        <f>Raw_schedule!K250</f>
        <v>0</v>
      </c>
      <c r="M252" s="2">
        <f>Raw_schedule!L250</f>
        <v>0</v>
      </c>
      <c r="N252" s="2">
        <f>Raw_schedule!M250</f>
        <v>0</v>
      </c>
      <c r="O252" s="2">
        <f>Raw_schedule!N250</f>
        <v>0</v>
      </c>
      <c r="P252" s="2">
        <f>Raw_schedule!O250</f>
        <v>0</v>
      </c>
      <c r="Q252" s="2">
        <f>Raw_schedule!P250</f>
        <v>0</v>
      </c>
      <c r="R252" s="2">
        <f>Raw_schedule!Q250</f>
        <v>0</v>
      </c>
      <c r="S252" s="2">
        <f>Raw_schedule!R250</f>
        <v>0</v>
      </c>
      <c r="T252" s="2">
        <f>Raw_schedule!S250</f>
        <v>0</v>
      </c>
      <c r="U252" s="2">
        <f>Raw_schedule!T250</f>
        <v>0</v>
      </c>
      <c r="V252" s="2">
        <f>Raw_schedule!U250</f>
        <v>0</v>
      </c>
      <c r="W252" s="2">
        <f>Raw_schedule!V250</f>
        <v>0</v>
      </c>
      <c r="X252" s="2">
        <f>Raw_schedule!W250</f>
        <v>0</v>
      </c>
      <c r="Y252" s="2">
        <f>Raw_schedule!X250</f>
        <v>0</v>
      </c>
      <c r="Z252" s="2">
        <f>Raw_schedule!Y250</f>
        <v>0</v>
      </c>
      <c r="AA252" s="2">
        <f>Raw_schedule!Z250</f>
        <v>0</v>
      </c>
      <c r="AB252" s="2">
        <f>Raw_schedule!AA250</f>
        <v>0</v>
      </c>
    </row>
    <row r="253" spans="1:28" x14ac:dyDescent="0.25">
      <c r="A253" s="42">
        <f>Raw_schedule!B251</f>
        <v>0</v>
      </c>
      <c r="B253" s="42">
        <f>Raw_schedule!A251</f>
        <v>0</v>
      </c>
      <c r="C253" s="2">
        <f>Raw_schedule!C251</f>
        <v>0</v>
      </c>
      <c r="D253" s="2"/>
      <c r="E253" s="2">
        <f>Raw_schedule!D251</f>
        <v>0</v>
      </c>
      <c r="F253" s="2">
        <f>Raw_schedule!E251</f>
        <v>0</v>
      </c>
      <c r="G253" s="2">
        <f>Raw_schedule!F251</f>
        <v>0</v>
      </c>
      <c r="H253" s="2">
        <f>Raw_schedule!G251</f>
        <v>0</v>
      </c>
      <c r="I253" s="2">
        <f>Raw_schedule!H251</f>
        <v>0</v>
      </c>
      <c r="J253" s="2">
        <f>Raw_schedule!I251</f>
        <v>0</v>
      </c>
      <c r="K253" s="2">
        <f>Raw_schedule!J251</f>
        <v>0</v>
      </c>
      <c r="L253" s="2">
        <f>Raw_schedule!K251</f>
        <v>0</v>
      </c>
      <c r="M253" s="2">
        <f>Raw_schedule!L251</f>
        <v>0</v>
      </c>
      <c r="N253" s="2">
        <f>Raw_schedule!M251</f>
        <v>0</v>
      </c>
      <c r="O253" s="2">
        <f>Raw_schedule!N251</f>
        <v>0</v>
      </c>
      <c r="P253" s="2">
        <f>Raw_schedule!O251</f>
        <v>0</v>
      </c>
      <c r="Q253" s="2">
        <f>Raw_schedule!P251</f>
        <v>0</v>
      </c>
      <c r="R253" s="2">
        <f>Raw_schedule!Q251</f>
        <v>0</v>
      </c>
      <c r="S253" s="2">
        <f>Raw_schedule!R251</f>
        <v>0</v>
      </c>
      <c r="T253" s="2">
        <f>Raw_schedule!S251</f>
        <v>0</v>
      </c>
      <c r="U253" s="2">
        <f>Raw_schedule!T251</f>
        <v>0</v>
      </c>
      <c r="V253" s="2">
        <f>Raw_schedule!U251</f>
        <v>0</v>
      </c>
      <c r="W253" s="2">
        <f>Raw_schedule!V251</f>
        <v>0</v>
      </c>
      <c r="X253" s="2">
        <f>Raw_schedule!W251</f>
        <v>0</v>
      </c>
      <c r="Y253" s="2">
        <f>Raw_schedule!X251</f>
        <v>0</v>
      </c>
      <c r="Z253" s="2">
        <f>Raw_schedule!Y251</f>
        <v>0</v>
      </c>
      <c r="AA253" s="2">
        <f>Raw_schedule!Z251</f>
        <v>0</v>
      </c>
      <c r="AB253" s="2">
        <f>Raw_schedule!AA251</f>
        <v>0</v>
      </c>
    </row>
    <row r="254" spans="1:28" x14ac:dyDescent="0.25">
      <c r="A254" s="42">
        <f>Raw_schedule!B252</f>
        <v>0</v>
      </c>
      <c r="B254" s="42">
        <f>Raw_schedule!A252</f>
        <v>0</v>
      </c>
      <c r="C254" s="2">
        <f>Raw_schedule!C252</f>
        <v>0</v>
      </c>
      <c r="D254" s="2"/>
      <c r="E254" s="2">
        <f>Raw_schedule!D252</f>
        <v>0</v>
      </c>
      <c r="F254" s="2">
        <f>Raw_schedule!E252</f>
        <v>0</v>
      </c>
      <c r="G254" s="2">
        <f>Raw_schedule!F252</f>
        <v>0</v>
      </c>
      <c r="H254" s="2">
        <f>Raw_schedule!G252</f>
        <v>0</v>
      </c>
      <c r="I254" s="2">
        <f>Raw_schedule!H252</f>
        <v>0</v>
      </c>
      <c r="J254" s="2">
        <f>Raw_schedule!I252</f>
        <v>0</v>
      </c>
      <c r="K254" s="2">
        <f>Raw_schedule!J252</f>
        <v>0</v>
      </c>
      <c r="L254" s="2">
        <f>Raw_schedule!K252</f>
        <v>0</v>
      </c>
      <c r="M254" s="2">
        <f>Raw_schedule!L252</f>
        <v>0</v>
      </c>
      <c r="N254" s="2">
        <f>Raw_schedule!M252</f>
        <v>0</v>
      </c>
      <c r="O254" s="2">
        <f>Raw_schedule!N252</f>
        <v>0</v>
      </c>
      <c r="P254" s="2">
        <f>Raw_schedule!O252</f>
        <v>0</v>
      </c>
      <c r="Q254" s="2">
        <f>Raw_schedule!P252</f>
        <v>0</v>
      </c>
      <c r="R254" s="2">
        <f>Raw_schedule!Q252</f>
        <v>0</v>
      </c>
      <c r="S254" s="2">
        <f>Raw_schedule!R252</f>
        <v>0</v>
      </c>
      <c r="T254" s="2">
        <f>Raw_schedule!S252</f>
        <v>0</v>
      </c>
      <c r="U254" s="2">
        <f>Raw_schedule!T252</f>
        <v>0</v>
      </c>
      <c r="V254" s="2">
        <f>Raw_schedule!U252</f>
        <v>0</v>
      </c>
      <c r="W254" s="2">
        <f>Raw_schedule!V252</f>
        <v>0</v>
      </c>
      <c r="X254" s="2">
        <f>Raw_schedule!W252</f>
        <v>0</v>
      </c>
      <c r="Y254" s="2">
        <f>Raw_schedule!X252</f>
        <v>0</v>
      </c>
      <c r="Z254" s="2">
        <f>Raw_schedule!Y252</f>
        <v>0</v>
      </c>
      <c r="AA254" s="2">
        <f>Raw_schedule!Z252</f>
        <v>0</v>
      </c>
      <c r="AB254" s="2">
        <f>Raw_schedule!AA252</f>
        <v>0</v>
      </c>
    </row>
    <row r="255" spans="1:28" x14ac:dyDescent="0.25">
      <c r="A255" s="42">
        <f>Raw_schedule!B253</f>
        <v>0</v>
      </c>
      <c r="B255" s="42">
        <f>Raw_schedule!A253</f>
        <v>0</v>
      </c>
      <c r="C255" s="2">
        <f>Raw_schedule!C253</f>
        <v>0</v>
      </c>
      <c r="D255" s="2"/>
      <c r="E255" s="2">
        <f>Raw_schedule!D253</f>
        <v>0</v>
      </c>
      <c r="F255" s="2">
        <f>Raw_schedule!E253</f>
        <v>0</v>
      </c>
      <c r="G255" s="2">
        <f>Raw_schedule!F253</f>
        <v>0</v>
      </c>
      <c r="H255" s="2">
        <f>Raw_schedule!G253</f>
        <v>0</v>
      </c>
      <c r="I255" s="2">
        <f>Raw_schedule!H253</f>
        <v>0</v>
      </c>
      <c r="J255" s="2">
        <f>Raw_schedule!I253</f>
        <v>0</v>
      </c>
      <c r="K255" s="2">
        <f>Raw_schedule!J253</f>
        <v>0</v>
      </c>
      <c r="L255" s="2">
        <f>Raw_schedule!K253</f>
        <v>0</v>
      </c>
      <c r="M255" s="2">
        <f>Raw_schedule!L253</f>
        <v>0</v>
      </c>
      <c r="N255" s="2">
        <f>Raw_schedule!M253</f>
        <v>0</v>
      </c>
      <c r="O255" s="2">
        <f>Raw_schedule!N253</f>
        <v>0</v>
      </c>
      <c r="P255" s="2">
        <f>Raw_schedule!O253</f>
        <v>0</v>
      </c>
      <c r="Q255" s="2">
        <f>Raw_schedule!P253</f>
        <v>0</v>
      </c>
      <c r="R255" s="2">
        <f>Raw_schedule!Q253</f>
        <v>0</v>
      </c>
      <c r="S255" s="2">
        <f>Raw_schedule!R253</f>
        <v>0</v>
      </c>
      <c r="T255" s="2">
        <f>Raw_schedule!S253</f>
        <v>0</v>
      </c>
      <c r="U255" s="2">
        <f>Raw_schedule!T253</f>
        <v>0</v>
      </c>
      <c r="V255" s="2">
        <f>Raw_schedule!U253</f>
        <v>0</v>
      </c>
      <c r="W255" s="2">
        <f>Raw_schedule!V253</f>
        <v>0</v>
      </c>
      <c r="X255" s="2">
        <f>Raw_schedule!W253</f>
        <v>0</v>
      </c>
      <c r="Y255" s="2">
        <f>Raw_schedule!X253</f>
        <v>0</v>
      </c>
      <c r="Z255" s="2">
        <f>Raw_schedule!Y253</f>
        <v>0</v>
      </c>
      <c r="AA255" s="2">
        <f>Raw_schedule!Z253</f>
        <v>0</v>
      </c>
      <c r="AB255" s="2">
        <f>Raw_schedule!AA253</f>
        <v>0</v>
      </c>
    </row>
    <row r="256" spans="1:28" x14ac:dyDescent="0.25">
      <c r="A256" s="42">
        <f>Raw_schedule!B254</f>
        <v>0</v>
      </c>
      <c r="B256" s="42">
        <f>Raw_schedule!A254</f>
        <v>0</v>
      </c>
      <c r="C256" s="2">
        <f>Raw_schedule!C254</f>
        <v>0</v>
      </c>
      <c r="D256" s="2"/>
      <c r="E256" s="2">
        <f>Raw_schedule!D254</f>
        <v>0</v>
      </c>
      <c r="F256" s="2">
        <f>Raw_schedule!E254</f>
        <v>0</v>
      </c>
      <c r="G256" s="2">
        <f>Raw_schedule!F254</f>
        <v>0</v>
      </c>
      <c r="H256" s="2">
        <f>Raw_schedule!G254</f>
        <v>0</v>
      </c>
      <c r="I256" s="2">
        <f>Raw_schedule!H254</f>
        <v>0</v>
      </c>
      <c r="J256" s="2">
        <f>Raw_schedule!I254</f>
        <v>0</v>
      </c>
      <c r="K256" s="2">
        <f>Raw_schedule!J254</f>
        <v>0</v>
      </c>
      <c r="L256" s="2">
        <f>Raw_schedule!K254</f>
        <v>0</v>
      </c>
      <c r="M256" s="2">
        <f>Raw_schedule!L254</f>
        <v>0</v>
      </c>
      <c r="N256" s="2">
        <f>Raw_schedule!M254</f>
        <v>0</v>
      </c>
      <c r="O256" s="2">
        <f>Raw_schedule!N254</f>
        <v>0</v>
      </c>
      <c r="P256" s="2">
        <f>Raw_schedule!O254</f>
        <v>0</v>
      </c>
      <c r="Q256" s="2">
        <f>Raw_schedule!P254</f>
        <v>0</v>
      </c>
      <c r="R256" s="2">
        <f>Raw_schedule!Q254</f>
        <v>0</v>
      </c>
      <c r="S256" s="2">
        <f>Raw_schedule!R254</f>
        <v>0</v>
      </c>
      <c r="T256" s="2">
        <f>Raw_schedule!S254</f>
        <v>0</v>
      </c>
      <c r="U256" s="2">
        <f>Raw_schedule!T254</f>
        <v>0</v>
      </c>
      <c r="V256" s="2">
        <f>Raw_schedule!U254</f>
        <v>0</v>
      </c>
      <c r="W256" s="2">
        <f>Raw_schedule!V254</f>
        <v>0</v>
      </c>
      <c r="X256" s="2">
        <f>Raw_schedule!W254</f>
        <v>0</v>
      </c>
      <c r="Y256" s="2">
        <f>Raw_schedule!X254</f>
        <v>0</v>
      </c>
      <c r="Z256" s="2">
        <f>Raw_schedule!Y254</f>
        <v>0</v>
      </c>
      <c r="AA256" s="2">
        <f>Raw_schedule!Z254</f>
        <v>0</v>
      </c>
      <c r="AB256" s="2">
        <f>Raw_schedule!AA254</f>
        <v>0</v>
      </c>
    </row>
    <row r="257" spans="1:28" x14ac:dyDescent="0.25">
      <c r="A257" s="42">
        <f>Raw_schedule!B255</f>
        <v>0</v>
      </c>
      <c r="B257" s="42">
        <f>Raw_schedule!A255</f>
        <v>0</v>
      </c>
      <c r="C257" s="2">
        <f>Raw_schedule!C255</f>
        <v>0</v>
      </c>
      <c r="D257" s="2"/>
      <c r="E257" s="2">
        <f>Raw_schedule!D255</f>
        <v>0</v>
      </c>
      <c r="F257" s="2">
        <f>Raw_schedule!E255</f>
        <v>0</v>
      </c>
      <c r="G257" s="2">
        <f>Raw_schedule!F255</f>
        <v>0</v>
      </c>
      <c r="H257" s="2">
        <f>Raw_schedule!G255</f>
        <v>0</v>
      </c>
      <c r="I257" s="2">
        <f>Raw_schedule!H255</f>
        <v>0</v>
      </c>
      <c r="J257" s="2">
        <f>Raw_schedule!I255</f>
        <v>0</v>
      </c>
      <c r="K257" s="2">
        <f>Raw_schedule!J255</f>
        <v>0</v>
      </c>
      <c r="L257" s="2">
        <f>Raw_schedule!K255</f>
        <v>0</v>
      </c>
      <c r="M257" s="2">
        <f>Raw_schedule!L255</f>
        <v>0</v>
      </c>
      <c r="N257" s="2">
        <f>Raw_schedule!M255</f>
        <v>0</v>
      </c>
      <c r="O257" s="2">
        <f>Raw_schedule!N255</f>
        <v>0</v>
      </c>
      <c r="P257" s="2">
        <f>Raw_schedule!O255</f>
        <v>0</v>
      </c>
      <c r="Q257" s="2">
        <f>Raw_schedule!P255</f>
        <v>0</v>
      </c>
      <c r="R257" s="2">
        <f>Raw_schedule!Q255</f>
        <v>0</v>
      </c>
      <c r="S257" s="2">
        <f>Raw_schedule!R255</f>
        <v>0</v>
      </c>
      <c r="T257" s="2">
        <f>Raw_schedule!S255</f>
        <v>0</v>
      </c>
      <c r="U257" s="2">
        <f>Raw_schedule!T255</f>
        <v>0</v>
      </c>
      <c r="V257" s="2">
        <f>Raw_schedule!U255</f>
        <v>0</v>
      </c>
      <c r="W257" s="2">
        <f>Raw_schedule!V255</f>
        <v>0</v>
      </c>
      <c r="X257" s="2">
        <f>Raw_schedule!W255</f>
        <v>0</v>
      </c>
      <c r="Y257" s="2">
        <f>Raw_schedule!X255</f>
        <v>0</v>
      </c>
      <c r="Z257" s="2">
        <f>Raw_schedule!Y255</f>
        <v>0</v>
      </c>
      <c r="AA257" s="2">
        <f>Raw_schedule!Z255</f>
        <v>0</v>
      </c>
      <c r="AB257" s="2">
        <f>Raw_schedule!AA255</f>
        <v>0</v>
      </c>
    </row>
    <row r="258" spans="1:28" x14ac:dyDescent="0.25">
      <c r="A258" s="42">
        <f>Raw_schedule!B256</f>
        <v>0</v>
      </c>
      <c r="B258" s="42">
        <f>Raw_schedule!A256</f>
        <v>0</v>
      </c>
      <c r="C258" s="2">
        <f>Raw_schedule!C256</f>
        <v>0</v>
      </c>
      <c r="D258" s="2"/>
      <c r="E258" s="2">
        <f>Raw_schedule!D256</f>
        <v>0</v>
      </c>
      <c r="F258" s="2">
        <f>Raw_schedule!E256</f>
        <v>0</v>
      </c>
      <c r="G258" s="2">
        <f>Raw_schedule!F256</f>
        <v>0</v>
      </c>
      <c r="H258" s="2">
        <f>Raw_schedule!G256</f>
        <v>0</v>
      </c>
      <c r="I258" s="2">
        <f>Raw_schedule!H256</f>
        <v>0</v>
      </c>
      <c r="J258" s="2">
        <f>Raw_schedule!I256</f>
        <v>0</v>
      </c>
      <c r="K258" s="2">
        <f>Raw_schedule!J256</f>
        <v>0</v>
      </c>
      <c r="L258" s="2">
        <f>Raw_schedule!K256</f>
        <v>0</v>
      </c>
      <c r="M258" s="2">
        <f>Raw_schedule!L256</f>
        <v>0</v>
      </c>
      <c r="N258" s="2">
        <f>Raw_schedule!M256</f>
        <v>0</v>
      </c>
      <c r="O258" s="2">
        <f>Raw_schedule!N256</f>
        <v>0</v>
      </c>
      <c r="P258" s="2">
        <f>Raw_schedule!O256</f>
        <v>0</v>
      </c>
      <c r="Q258" s="2">
        <f>Raw_schedule!P256</f>
        <v>0</v>
      </c>
      <c r="R258" s="2">
        <f>Raw_schedule!Q256</f>
        <v>0</v>
      </c>
      <c r="S258" s="2">
        <f>Raw_schedule!R256</f>
        <v>0</v>
      </c>
      <c r="T258" s="2">
        <f>Raw_schedule!S256</f>
        <v>0</v>
      </c>
      <c r="U258" s="2">
        <f>Raw_schedule!T256</f>
        <v>0</v>
      </c>
      <c r="V258" s="2">
        <f>Raw_schedule!U256</f>
        <v>0</v>
      </c>
      <c r="W258" s="2">
        <f>Raw_schedule!V256</f>
        <v>0</v>
      </c>
      <c r="X258" s="2">
        <f>Raw_schedule!W256</f>
        <v>0</v>
      </c>
      <c r="Y258" s="2">
        <f>Raw_schedule!X256</f>
        <v>0</v>
      </c>
      <c r="Z258" s="2">
        <f>Raw_schedule!Y256</f>
        <v>0</v>
      </c>
      <c r="AA258" s="2">
        <f>Raw_schedule!Z256</f>
        <v>0</v>
      </c>
      <c r="AB258" s="2">
        <f>Raw_schedule!AA256</f>
        <v>0</v>
      </c>
    </row>
    <row r="259" spans="1:28" x14ac:dyDescent="0.25">
      <c r="A259" s="42">
        <f>Raw_schedule!B257</f>
        <v>0</v>
      </c>
      <c r="B259" s="42">
        <f>Raw_schedule!A257</f>
        <v>0</v>
      </c>
      <c r="C259" s="2">
        <f>Raw_schedule!C257</f>
        <v>0</v>
      </c>
      <c r="D259" s="2"/>
      <c r="E259" s="2">
        <f>Raw_schedule!D257</f>
        <v>0</v>
      </c>
      <c r="F259" s="2">
        <f>Raw_schedule!E257</f>
        <v>0</v>
      </c>
      <c r="G259" s="2">
        <f>Raw_schedule!F257</f>
        <v>0</v>
      </c>
      <c r="H259" s="2">
        <f>Raw_schedule!G257</f>
        <v>0</v>
      </c>
      <c r="I259" s="2">
        <f>Raw_schedule!H257</f>
        <v>0</v>
      </c>
      <c r="J259" s="2">
        <f>Raw_schedule!I257</f>
        <v>0</v>
      </c>
      <c r="K259" s="2">
        <f>Raw_schedule!J257</f>
        <v>0</v>
      </c>
      <c r="L259" s="2">
        <f>Raw_schedule!K257</f>
        <v>0</v>
      </c>
      <c r="M259" s="2">
        <f>Raw_schedule!L257</f>
        <v>0</v>
      </c>
      <c r="N259" s="2">
        <f>Raw_schedule!M257</f>
        <v>0</v>
      </c>
      <c r="O259" s="2">
        <f>Raw_schedule!N257</f>
        <v>0</v>
      </c>
      <c r="P259" s="2">
        <f>Raw_schedule!O257</f>
        <v>0</v>
      </c>
      <c r="Q259" s="2">
        <f>Raw_schedule!P257</f>
        <v>0</v>
      </c>
      <c r="R259" s="2">
        <f>Raw_schedule!Q257</f>
        <v>0</v>
      </c>
      <c r="S259" s="2">
        <f>Raw_schedule!R257</f>
        <v>0</v>
      </c>
      <c r="T259" s="2">
        <f>Raw_schedule!S257</f>
        <v>0</v>
      </c>
      <c r="U259" s="2">
        <f>Raw_schedule!T257</f>
        <v>0</v>
      </c>
      <c r="V259" s="2">
        <f>Raw_schedule!U257</f>
        <v>0</v>
      </c>
      <c r="W259" s="2">
        <f>Raw_schedule!V257</f>
        <v>0</v>
      </c>
      <c r="X259" s="2">
        <f>Raw_schedule!W257</f>
        <v>0</v>
      </c>
      <c r="Y259" s="2">
        <f>Raw_schedule!X257</f>
        <v>0</v>
      </c>
      <c r="Z259" s="2">
        <f>Raw_schedule!Y257</f>
        <v>0</v>
      </c>
      <c r="AA259" s="2">
        <f>Raw_schedule!Z257</f>
        <v>0</v>
      </c>
      <c r="AB259" s="2">
        <f>Raw_schedule!AA257</f>
        <v>0</v>
      </c>
    </row>
    <row r="260" spans="1:28" x14ac:dyDescent="0.25">
      <c r="A260" s="42">
        <f>Raw_schedule!B258</f>
        <v>0</v>
      </c>
      <c r="B260" s="42">
        <f>Raw_schedule!A258</f>
        <v>0</v>
      </c>
      <c r="C260" s="2">
        <f>Raw_schedule!C258</f>
        <v>0</v>
      </c>
      <c r="D260" s="2"/>
      <c r="E260" s="2">
        <f>Raw_schedule!D258</f>
        <v>0</v>
      </c>
      <c r="F260" s="2">
        <f>Raw_schedule!E258</f>
        <v>0</v>
      </c>
      <c r="G260" s="2">
        <f>Raw_schedule!F258</f>
        <v>0</v>
      </c>
      <c r="H260" s="2">
        <f>Raw_schedule!G258</f>
        <v>0</v>
      </c>
      <c r="I260" s="2">
        <f>Raw_schedule!H258</f>
        <v>0</v>
      </c>
      <c r="J260" s="2">
        <f>Raw_schedule!I258</f>
        <v>0</v>
      </c>
      <c r="K260" s="2">
        <f>Raw_schedule!J258</f>
        <v>0</v>
      </c>
      <c r="L260" s="2">
        <f>Raw_schedule!K258</f>
        <v>0</v>
      </c>
      <c r="M260" s="2">
        <f>Raw_schedule!L258</f>
        <v>0</v>
      </c>
      <c r="N260" s="2">
        <f>Raw_schedule!M258</f>
        <v>0</v>
      </c>
      <c r="O260" s="2">
        <f>Raw_schedule!N258</f>
        <v>0</v>
      </c>
      <c r="P260" s="2">
        <f>Raw_schedule!O258</f>
        <v>0</v>
      </c>
      <c r="Q260" s="2">
        <f>Raw_schedule!P258</f>
        <v>0</v>
      </c>
      <c r="R260" s="2">
        <f>Raw_schedule!Q258</f>
        <v>0</v>
      </c>
      <c r="S260" s="2">
        <f>Raw_schedule!R258</f>
        <v>0</v>
      </c>
      <c r="T260" s="2">
        <f>Raw_schedule!S258</f>
        <v>0</v>
      </c>
      <c r="U260" s="2">
        <f>Raw_schedule!T258</f>
        <v>0</v>
      </c>
      <c r="V260" s="2">
        <f>Raw_schedule!U258</f>
        <v>0</v>
      </c>
      <c r="W260" s="2">
        <f>Raw_schedule!V258</f>
        <v>0</v>
      </c>
      <c r="X260" s="2">
        <f>Raw_schedule!W258</f>
        <v>0</v>
      </c>
      <c r="Y260" s="2">
        <f>Raw_schedule!X258</f>
        <v>0</v>
      </c>
      <c r="Z260" s="2">
        <f>Raw_schedule!Y258</f>
        <v>0</v>
      </c>
      <c r="AA260" s="2">
        <f>Raw_schedule!Z258</f>
        <v>0</v>
      </c>
      <c r="AB260" s="2">
        <f>Raw_schedule!AA258</f>
        <v>0</v>
      </c>
    </row>
    <row r="261" spans="1:28" x14ac:dyDescent="0.25">
      <c r="A261" s="42">
        <f>Raw_schedule!B259</f>
        <v>0</v>
      </c>
      <c r="B261" s="42">
        <f>Raw_schedule!A259</f>
        <v>0</v>
      </c>
      <c r="C261" s="2">
        <f>Raw_schedule!C259</f>
        <v>0</v>
      </c>
      <c r="D261" s="2"/>
      <c r="E261" s="2">
        <f>Raw_schedule!D259</f>
        <v>0</v>
      </c>
      <c r="F261" s="2">
        <f>Raw_schedule!E259</f>
        <v>0</v>
      </c>
      <c r="G261" s="2">
        <f>Raw_schedule!F259</f>
        <v>0</v>
      </c>
      <c r="H261" s="2">
        <f>Raw_schedule!G259</f>
        <v>0</v>
      </c>
      <c r="I261" s="2">
        <f>Raw_schedule!H259</f>
        <v>0</v>
      </c>
      <c r="J261" s="2">
        <f>Raw_schedule!I259</f>
        <v>0</v>
      </c>
      <c r="K261" s="2">
        <f>Raw_schedule!J259</f>
        <v>0</v>
      </c>
      <c r="L261" s="2">
        <f>Raw_schedule!K259</f>
        <v>0</v>
      </c>
      <c r="M261" s="2">
        <f>Raw_schedule!L259</f>
        <v>0</v>
      </c>
      <c r="N261" s="2">
        <f>Raw_schedule!M259</f>
        <v>0</v>
      </c>
      <c r="O261" s="2">
        <f>Raw_schedule!N259</f>
        <v>0</v>
      </c>
      <c r="P261" s="2">
        <f>Raw_schedule!O259</f>
        <v>0</v>
      </c>
      <c r="Q261" s="2">
        <f>Raw_schedule!P259</f>
        <v>0</v>
      </c>
      <c r="R261" s="2">
        <f>Raw_schedule!Q259</f>
        <v>0</v>
      </c>
      <c r="S261" s="2">
        <f>Raw_schedule!R259</f>
        <v>0</v>
      </c>
      <c r="T261" s="2">
        <f>Raw_schedule!S259</f>
        <v>0</v>
      </c>
      <c r="U261" s="2">
        <f>Raw_schedule!T259</f>
        <v>0</v>
      </c>
      <c r="V261" s="2">
        <f>Raw_schedule!U259</f>
        <v>0</v>
      </c>
      <c r="W261" s="2">
        <f>Raw_schedule!V259</f>
        <v>0</v>
      </c>
      <c r="X261" s="2">
        <f>Raw_schedule!W259</f>
        <v>0</v>
      </c>
      <c r="Y261" s="2">
        <f>Raw_schedule!X259</f>
        <v>0</v>
      </c>
      <c r="Z261" s="2">
        <f>Raw_schedule!Y259</f>
        <v>0</v>
      </c>
      <c r="AA261" s="2">
        <f>Raw_schedule!Z259</f>
        <v>0</v>
      </c>
      <c r="AB261" s="2">
        <f>Raw_schedule!AA259</f>
        <v>0</v>
      </c>
    </row>
    <row r="262" spans="1:28" x14ac:dyDescent="0.25">
      <c r="A262" s="42">
        <f>Raw_schedule!B260</f>
        <v>0</v>
      </c>
      <c r="B262" s="42">
        <f>Raw_schedule!A260</f>
        <v>0</v>
      </c>
      <c r="C262" s="2">
        <f>Raw_schedule!C260</f>
        <v>0</v>
      </c>
      <c r="D262" s="2"/>
      <c r="E262" s="2">
        <f>Raw_schedule!D260</f>
        <v>0</v>
      </c>
      <c r="F262" s="2">
        <f>Raw_schedule!E260</f>
        <v>0</v>
      </c>
      <c r="G262" s="2">
        <f>Raw_schedule!F260</f>
        <v>0</v>
      </c>
      <c r="H262" s="2">
        <f>Raw_schedule!G260</f>
        <v>0</v>
      </c>
      <c r="I262" s="2">
        <f>Raw_schedule!H260</f>
        <v>0</v>
      </c>
      <c r="J262" s="2">
        <f>Raw_schedule!I260</f>
        <v>0</v>
      </c>
      <c r="K262" s="2">
        <f>Raw_schedule!J260</f>
        <v>0</v>
      </c>
      <c r="L262" s="2">
        <f>Raw_schedule!K260</f>
        <v>0</v>
      </c>
      <c r="M262" s="2">
        <f>Raw_schedule!L260</f>
        <v>0</v>
      </c>
      <c r="N262" s="2">
        <f>Raw_schedule!M260</f>
        <v>0</v>
      </c>
      <c r="O262" s="2">
        <f>Raw_schedule!N260</f>
        <v>0</v>
      </c>
      <c r="P262" s="2">
        <f>Raw_schedule!O260</f>
        <v>0</v>
      </c>
      <c r="Q262" s="2">
        <f>Raw_schedule!P260</f>
        <v>0</v>
      </c>
      <c r="R262" s="2">
        <f>Raw_schedule!Q260</f>
        <v>0</v>
      </c>
      <c r="S262" s="2">
        <f>Raw_schedule!R260</f>
        <v>0</v>
      </c>
      <c r="T262" s="2">
        <f>Raw_schedule!S260</f>
        <v>0</v>
      </c>
      <c r="U262" s="2">
        <f>Raw_schedule!T260</f>
        <v>0</v>
      </c>
      <c r="V262" s="2">
        <f>Raw_schedule!U260</f>
        <v>0</v>
      </c>
      <c r="W262" s="2">
        <f>Raw_schedule!V260</f>
        <v>0</v>
      </c>
      <c r="X262" s="2">
        <f>Raw_schedule!W260</f>
        <v>0</v>
      </c>
      <c r="Y262" s="2">
        <f>Raw_schedule!X260</f>
        <v>0</v>
      </c>
      <c r="Z262" s="2">
        <f>Raw_schedule!Y260</f>
        <v>0</v>
      </c>
      <c r="AA262" s="2">
        <f>Raw_schedule!Z260</f>
        <v>0</v>
      </c>
      <c r="AB262" s="2">
        <f>Raw_schedule!AA260</f>
        <v>0</v>
      </c>
    </row>
    <row r="263" spans="1:28" x14ac:dyDescent="0.25">
      <c r="A263" s="42">
        <f>Raw_schedule!B261</f>
        <v>0</v>
      </c>
      <c r="B263" s="42">
        <f>Raw_schedule!A261</f>
        <v>0</v>
      </c>
      <c r="C263" s="2">
        <f>Raw_schedule!C261</f>
        <v>0</v>
      </c>
      <c r="D263" s="2"/>
      <c r="E263" s="2">
        <f>Raw_schedule!D261</f>
        <v>0</v>
      </c>
      <c r="F263" s="2">
        <f>Raw_schedule!E261</f>
        <v>0</v>
      </c>
      <c r="G263" s="2">
        <f>Raw_schedule!F261</f>
        <v>0</v>
      </c>
      <c r="H263" s="2">
        <f>Raw_schedule!G261</f>
        <v>0</v>
      </c>
      <c r="I263" s="2">
        <f>Raw_schedule!H261</f>
        <v>0</v>
      </c>
      <c r="J263" s="2">
        <f>Raw_schedule!I261</f>
        <v>0</v>
      </c>
      <c r="K263" s="2">
        <f>Raw_schedule!J261</f>
        <v>0</v>
      </c>
      <c r="L263" s="2">
        <f>Raw_schedule!K261</f>
        <v>0</v>
      </c>
      <c r="M263" s="2">
        <f>Raw_schedule!L261</f>
        <v>0</v>
      </c>
      <c r="N263" s="2">
        <f>Raw_schedule!M261</f>
        <v>0</v>
      </c>
      <c r="O263" s="2">
        <f>Raw_schedule!N261</f>
        <v>0</v>
      </c>
      <c r="P263" s="2">
        <f>Raw_schedule!O261</f>
        <v>0</v>
      </c>
      <c r="Q263" s="2">
        <f>Raw_schedule!P261</f>
        <v>0</v>
      </c>
      <c r="R263" s="2">
        <f>Raw_schedule!Q261</f>
        <v>0</v>
      </c>
      <c r="S263" s="2">
        <f>Raw_schedule!R261</f>
        <v>0</v>
      </c>
      <c r="T263" s="2">
        <f>Raw_schedule!S261</f>
        <v>0</v>
      </c>
      <c r="U263" s="2">
        <f>Raw_schedule!T261</f>
        <v>0</v>
      </c>
      <c r="V263" s="2">
        <f>Raw_schedule!U261</f>
        <v>0</v>
      </c>
      <c r="W263" s="2">
        <f>Raw_schedule!V261</f>
        <v>0</v>
      </c>
      <c r="X263" s="2">
        <f>Raw_schedule!W261</f>
        <v>0</v>
      </c>
      <c r="Y263" s="2">
        <f>Raw_schedule!X261</f>
        <v>0</v>
      </c>
      <c r="Z263" s="2">
        <f>Raw_schedule!Y261</f>
        <v>0</v>
      </c>
      <c r="AA263" s="2">
        <f>Raw_schedule!Z261</f>
        <v>0</v>
      </c>
      <c r="AB263" s="2">
        <f>Raw_schedule!AA261</f>
        <v>0</v>
      </c>
    </row>
    <row r="264" spans="1:28" x14ac:dyDescent="0.25">
      <c r="A264" s="42">
        <f>Raw_schedule!B262</f>
        <v>0</v>
      </c>
      <c r="B264" s="42">
        <f>Raw_schedule!A262</f>
        <v>0</v>
      </c>
      <c r="C264" s="2">
        <f>Raw_schedule!C262</f>
        <v>0</v>
      </c>
      <c r="D264" s="2"/>
      <c r="E264" s="2">
        <f>Raw_schedule!D262</f>
        <v>0</v>
      </c>
      <c r="F264" s="2">
        <f>Raw_schedule!E262</f>
        <v>0</v>
      </c>
      <c r="G264" s="2">
        <f>Raw_schedule!F262</f>
        <v>0</v>
      </c>
      <c r="H264" s="2">
        <f>Raw_schedule!G262</f>
        <v>0</v>
      </c>
      <c r="I264" s="2">
        <f>Raw_schedule!H262</f>
        <v>0</v>
      </c>
      <c r="J264" s="2">
        <f>Raw_schedule!I262</f>
        <v>0</v>
      </c>
      <c r="K264" s="2">
        <f>Raw_schedule!J262</f>
        <v>0</v>
      </c>
      <c r="L264" s="2">
        <f>Raw_schedule!K262</f>
        <v>0</v>
      </c>
      <c r="M264" s="2">
        <f>Raw_schedule!L262</f>
        <v>0</v>
      </c>
      <c r="N264" s="2">
        <f>Raw_schedule!M262</f>
        <v>0</v>
      </c>
      <c r="O264" s="2">
        <f>Raw_schedule!N262</f>
        <v>0</v>
      </c>
      <c r="P264" s="2">
        <f>Raw_schedule!O262</f>
        <v>0</v>
      </c>
      <c r="Q264" s="2">
        <f>Raw_schedule!P262</f>
        <v>0</v>
      </c>
      <c r="R264" s="2">
        <f>Raw_schedule!Q262</f>
        <v>0</v>
      </c>
      <c r="S264" s="2">
        <f>Raw_schedule!R262</f>
        <v>0</v>
      </c>
      <c r="T264" s="2">
        <f>Raw_schedule!S262</f>
        <v>0</v>
      </c>
      <c r="U264" s="2">
        <f>Raw_schedule!T262</f>
        <v>0</v>
      </c>
      <c r="V264" s="2">
        <f>Raw_schedule!U262</f>
        <v>0</v>
      </c>
      <c r="W264" s="2">
        <f>Raw_schedule!V262</f>
        <v>0</v>
      </c>
      <c r="X264" s="2">
        <f>Raw_schedule!W262</f>
        <v>0</v>
      </c>
      <c r="Y264" s="2">
        <f>Raw_schedule!X262</f>
        <v>0</v>
      </c>
      <c r="Z264" s="2">
        <f>Raw_schedule!Y262</f>
        <v>0</v>
      </c>
      <c r="AA264" s="2">
        <f>Raw_schedule!Z262</f>
        <v>0</v>
      </c>
      <c r="AB264" s="2">
        <f>Raw_schedule!AA262</f>
        <v>0</v>
      </c>
    </row>
    <row r="265" spans="1:28" x14ac:dyDescent="0.25">
      <c r="A265" s="42">
        <f>Raw_schedule!B263</f>
        <v>0</v>
      </c>
      <c r="B265" s="42">
        <f>Raw_schedule!A263</f>
        <v>0</v>
      </c>
      <c r="C265" s="2">
        <f>Raw_schedule!C263</f>
        <v>0</v>
      </c>
      <c r="D265" s="2"/>
      <c r="E265" s="2">
        <f>Raw_schedule!D263</f>
        <v>0</v>
      </c>
      <c r="F265" s="2">
        <f>Raw_schedule!E263</f>
        <v>0</v>
      </c>
      <c r="G265" s="2">
        <f>Raw_schedule!F263</f>
        <v>0</v>
      </c>
      <c r="H265" s="2">
        <f>Raw_schedule!G263</f>
        <v>0</v>
      </c>
      <c r="I265" s="2">
        <f>Raw_schedule!H263</f>
        <v>0</v>
      </c>
      <c r="J265" s="2">
        <f>Raw_schedule!I263</f>
        <v>0</v>
      </c>
      <c r="K265" s="2">
        <f>Raw_schedule!J263</f>
        <v>0</v>
      </c>
      <c r="L265" s="2">
        <f>Raw_schedule!K263</f>
        <v>0</v>
      </c>
      <c r="M265" s="2">
        <f>Raw_schedule!L263</f>
        <v>0</v>
      </c>
      <c r="N265" s="2">
        <f>Raw_schedule!M263</f>
        <v>0</v>
      </c>
      <c r="O265" s="2">
        <f>Raw_schedule!N263</f>
        <v>0</v>
      </c>
      <c r="P265" s="2">
        <f>Raw_schedule!O263</f>
        <v>0</v>
      </c>
      <c r="Q265" s="2">
        <f>Raw_schedule!P263</f>
        <v>0</v>
      </c>
      <c r="R265" s="2">
        <f>Raw_schedule!Q263</f>
        <v>0</v>
      </c>
      <c r="S265" s="2">
        <f>Raw_schedule!R263</f>
        <v>0</v>
      </c>
      <c r="T265" s="2">
        <f>Raw_schedule!S263</f>
        <v>0</v>
      </c>
      <c r="U265" s="2">
        <f>Raw_schedule!T263</f>
        <v>0</v>
      </c>
      <c r="V265" s="2">
        <f>Raw_schedule!U263</f>
        <v>0</v>
      </c>
      <c r="W265" s="2">
        <f>Raw_schedule!V263</f>
        <v>0</v>
      </c>
      <c r="X265" s="2">
        <f>Raw_schedule!W263</f>
        <v>0</v>
      </c>
      <c r="Y265" s="2">
        <f>Raw_schedule!X263</f>
        <v>0</v>
      </c>
      <c r="Z265" s="2">
        <f>Raw_schedule!Y263</f>
        <v>0</v>
      </c>
      <c r="AA265" s="2">
        <f>Raw_schedule!Z263</f>
        <v>0</v>
      </c>
      <c r="AB265" s="2">
        <f>Raw_schedule!AA263</f>
        <v>0</v>
      </c>
    </row>
    <row r="266" spans="1:28" x14ac:dyDescent="0.25">
      <c r="A266" s="42">
        <f>Raw_schedule!B264</f>
        <v>0</v>
      </c>
      <c r="B266" s="42">
        <f>Raw_schedule!A264</f>
        <v>0</v>
      </c>
      <c r="C266" s="2">
        <f>Raw_schedule!C264</f>
        <v>0</v>
      </c>
      <c r="D266" s="2"/>
      <c r="E266" s="2">
        <f>Raw_schedule!D264</f>
        <v>0</v>
      </c>
      <c r="F266" s="2">
        <f>Raw_schedule!E264</f>
        <v>0</v>
      </c>
      <c r="G266" s="2">
        <f>Raw_schedule!F264</f>
        <v>0</v>
      </c>
      <c r="H266" s="2">
        <f>Raw_schedule!G264</f>
        <v>0</v>
      </c>
      <c r="I266" s="2">
        <f>Raw_schedule!H264</f>
        <v>0</v>
      </c>
      <c r="J266" s="2">
        <f>Raw_schedule!I264</f>
        <v>0</v>
      </c>
      <c r="K266" s="2">
        <f>Raw_schedule!J264</f>
        <v>0</v>
      </c>
      <c r="L266" s="2">
        <f>Raw_schedule!K264</f>
        <v>0</v>
      </c>
      <c r="M266" s="2">
        <f>Raw_schedule!L264</f>
        <v>0</v>
      </c>
      <c r="N266" s="2">
        <f>Raw_schedule!M264</f>
        <v>0</v>
      </c>
      <c r="O266" s="2">
        <f>Raw_schedule!N264</f>
        <v>0</v>
      </c>
      <c r="P266" s="2">
        <f>Raw_schedule!O264</f>
        <v>0</v>
      </c>
      <c r="Q266" s="2">
        <f>Raw_schedule!P264</f>
        <v>0</v>
      </c>
      <c r="R266" s="2">
        <f>Raw_schedule!Q264</f>
        <v>0</v>
      </c>
      <c r="S266" s="2">
        <f>Raw_schedule!R264</f>
        <v>0</v>
      </c>
      <c r="T266" s="2">
        <f>Raw_schedule!S264</f>
        <v>0</v>
      </c>
      <c r="U266" s="2">
        <f>Raw_schedule!T264</f>
        <v>0</v>
      </c>
      <c r="V266" s="2">
        <f>Raw_schedule!U264</f>
        <v>0</v>
      </c>
      <c r="W266" s="2">
        <f>Raw_schedule!V264</f>
        <v>0</v>
      </c>
      <c r="X266" s="2">
        <f>Raw_schedule!W264</f>
        <v>0</v>
      </c>
      <c r="Y266" s="2">
        <f>Raw_schedule!X264</f>
        <v>0</v>
      </c>
      <c r="Z266" s="2">
        <f>Raw_schedule!Y264</f>
        <v>0</v>
      </c>
      <c r="AA266" s="2">
        <f>Raw_schedule!Z264</f>
        <v>0</v>
      </c>
      <c r="AB266" s="2">
        <f>Raw_schedule!AA264</f>
        <v>0</v>
      </c>
    </row>
    <row r="267" spans="1:28" x14ac:dyDescent="0.25">
      <c r="A267" s="42">
        <f>Raw_schedule!B265</f>
        <v>0</v>
      </c>
      <c r="B267" s="42">
        <f>Raw_schedule!A265</f>
        <v>0</v>
      </c>
      <c r="C267" s="2">
        <f>Raw_schedule!C265</f>
        <v>0</v>
      </c>
      <c r="D267" s="2"/>
      <c r="E267" s="2">
        <f>Raw_schedule!D265</f>
        <v>0</v>
      </c>
      <c r="F267" s="2">
        <f>Raw_schedule!E265</f>
        <v>0</v>
      </c>
      <c r="G267" s="2">
        <f>Raw_schedule!F265</f>
        <v>0</v>
      </c>
      <c r="H267" s="2">
        <f>Raw_schedule!G265</f>
        <v>0</v>
      </c>
      <c r="I267" s="2">
        <f>Raw_schedule!H265</f>
        <v>0</v>
      </c>
      <c r="J267" s="2">
        <f>Raw_schedule!I265</f>
        <v>0</v>
      </c>
      <c r="K267" s="2">
        <f>Raw_schedule!J265</f>
        <v>0</v>
      </c>
      <c r="L267" s="2">
        <f>Raw_schedule!K265</f>
        <v>0</v>
      </c>
      <c r="M267" s="2">
        <f>Raw_schedule!L265</f>
        <v>0</v>
      </c>
      <c r="N267" s="2">
        <f>Raw_schedule!M265</f>
        <v>0</v>
      </c>
      <c r="O267" s="2">
        <f>Raw_schedule!N265</f>
        <v>0</v>
      </c>
      <c r="P267" s="2">
        <f>Raw_schedule!O265</f>
        <v>0</v>
      </c>
      <c r="Q267" s="2">
        <f>Raw_schedule!P265</f>
        <v>0</v>
      </c>
      <c r="R267" s="2">
        <f>Raw_schedule!Q265</f>
        <v>0</v>
      </c>
      <c r="S267" s="2">
        <f>Raw_schedule!R265</f>
        <v>0</v>
      </c>
      <c r="T267" s="2">
        <f>Raw_schedule!S265</f>
        <v>0</v>
      </c>
      <c r="U267" s="2">
        <f>Raw_schedule!T265</f>
        <v>0</v>
      </c>
      <c r="V267" s="2">
        <f>Raw_schedule!U265</f>
        <v>0</v>
      </c>
      <c r="W267" s="2">
        <f>Raw_schedule!V265</f>
        <v>0</v>
      </c>
      <c r="X267" s="2">
        <f>Raw_schedule!W265</f>
        <v>0</v>
      </c>
      <c r="Y267" s="2">
        <f>Raw_schedule!X265</f>
        <v>0</v>
      </c>
      <c r="Z267" s="2">
        <f>Raw_schedule!Y265</f>
        <v>0</v>
      </c>
      <c r="AA267" s="2">
        <f>Raw_schedule!Z265</f>
        <v>0</v>
      </c>
      <c r="AB267" s="2">
        <f>Raw_schedule!AA265</f>
        <v>0</v>
      </c>
    </row>
    <row r="268" spans="1:28" x14ac:dyDescent="0.25">
      <c r="A268" s="42">
        <f>Raw_schedule!B266</f>
        <v>0</v>
      </c>
      <c r="B268" s="42">
        <f>Raw_schedule!A266</f>
        <v>0</v>
      </c>
      <c r="C268" s="2">
        <f>Raw_schedule!C266</f>
        <v>0</v>
      </c>
      <c r="D268" s="2"/>
      <c r="E268" s="2">
        <f>Raw_schedule!D266</f>
        <v>0</v>
      </c>
      <c r="F268" s="2">
        <f>Raw_schedule!E266</f>
        <v>0</v>
      </c>
      <c r="G268" s="2">
        <f>Raw_schedule!F266</f>
        <v>0</v>
      </c>
      <c r="H268" s="2">
        <f>Raw_schedule!G266</f>
        <v>0</v>
      </c>
      <c r="I268" s="2">
        <f>Raw_schedule!H266</f>
        <v>0</v>
      </c>
      <c r="J268" s="2">
        <f>Raw_schedule!I266</f>
        <v>0</v>
      </c>
      <c r="K268" s="2">
        <f>Raw_schedule!J266</f>
        <v>0</v>
      </c>
      <c r="L268" s="2">
        <f>Raw_schedule!K266</f>
        <v>0</v>
      </c>
      <c r="M268" s="2">
        <f>Raw_schedule!L266</f>
        <v>0</v>
      </c>
      <c r="N268" s="2">
        <f>Raw_schedule!M266</f>
        <v>0</v>
      </c>
      <c r="O268" s="2">
        <f>Raw_schedule!N266</f>
        <v>0</v>
      </c>
      <c r="P268" s="2">
        <f>Raw_schedule!O266</f>
        <v>0</v>
      </c>
      <c r="Q268" s="2">
        <f>Raw_schedule!P266</f>
        <v>0</v>
      </c>
      <c r="R268" s="2">
        <f>Raw_schedule!Q266</f>
        <v>0</v>
      </c>
      <c r="S268" s="2">
        <f>Raw_schedule!R266</f>
        <v>0</v>
      </c>
      <c r="T268" s="2">
        <f>Raw_schedule!S266</f>
        <v>0</v>
      </c>
      <c r="U268" s="2">
        <f>Raw_schedule!T266</f>
        <v>0</v>
      </c>
      <c r="V268" s="2">
        <f>Raw_schedule!U266</f>
        <v>0</v>
      </c>
      <c r="W268" s="2">
        <f>Raw_schedule!V266</f>
        <v>0</v>
      </c>
      <c r="X268" s="2">
        <f>Raw_schedule!W266</f>
        <v>0</v>
      </c>
      <c r="Y268" s="2">
        <f>Raw_schedule!X266</f>
        <v>0</v>
      </c>
      <c r="Z268" s="2">
        <f>Raw_schedule!Y266</f>
        <v>0</v>
      </c>
      <c r="AA268" s="2">
        <f>Raw_schedule!Z266</f>
        <v>0</v>
      </c>
      <c r="AB268" s="2">
        <f>Raw_schedule!AA266</f>
        <v>0</v>
      </c>
    </row>
    <row r="269" spans="1:28" x14ac:dyDescent="0.25">
      <c r="A269" s="42">
        <f>Raw_schedule!B267</f>
        <v>0</v>
      </c>
      <c r="B269" s="42">
        <f>Raw_schedule!A267</f>
        <v>0</v>
      </c>
      <c r="C269" s="2">
        <f>Raw_schedule!C267</f>
        <v>0</v>
      </c>
      <c r="D269" s="2"/>
      <c r="E269" s="2">
        <f>Raw_schedule!D267</f>
        <v>0</v>
      </c>
      <c r="F269" s="2">
        <f>Raw_schedule!E267</f>
        <v>0</v>
      </c>
      <c r="G269" s="2">
        <f>Raw_schedule!F267</f>
        <v>0</v>
      </c>
      <c r="H269" s="2">
        <f>Raw_schedule!G267</f>
        <v>0</v>
      </c>
      <c r="I269" s="2">
        <f>Raw_schedule!H267</f>
        <v>0</v>
      </c>
      <c r="J269" s="2">
        <f>Raw_schedule!I267</f>
        <v>0</v>
      </c>
      <c r="K269" s="2">
        <f>Raw_schedule!J267</f>
        <v>0</v>
      </c>
      <c r="L269" s="2">
        <f>Raw_schedule!K267</f>
        <v>0</v>
      </c>
      <c r="M269" s="2">
        <f>Raw_schedule!L267</f>
        <v>0</v>
      </c>
      <c r="N269" s="2">
        <f>Raw_schedule!M267</f>
        <v>0</v>
      </c>
      <c r="O269" s="2">
        <f>Raw_schedule!N267</f>
        <v>0</v>
      </c>
      <c r="P269" s="2">
        <f>Raw_schedule!O267</f>
        <v>0</v>
      </c>
      <c r="Q269" s="2">
        <f>Raw_schedule!P267</f>
        <v>0</v>
      </c>
      <c r="R269" s="2">
        <f>Raw_schedule!Q267</f>
        <v>0</v>
      </c>
      <c r="S269" s="2">
        <f>Raw_schedule!R267</f>
        <v>0</v>
      </c>
      <c r="T269" s="2">
        <f>Raw_schedule!S267</f>
        <v>0</v>
      </c>
      <c r="U269" s="2">
        <f>Raw_schedule!T267</f>
        <v>0</v>
      </c>
      <c r="V269" s="2">
        <f>Raw_schedule!U267</f>
        <v>0</v>
      </c>
      <c r="W269" s="2">
        <f>Raw_schedule!V267</f>
        <v>0</v>
      </c>
      <c r="X269" s="2">
        <f>Raw_schedule!W267</f>
        <v>0</v>
      </c>
      <c r="Y269" s="2">
        <f>Raw_schedule!X267</f>
        <v>0</v>
      </c>
      <c r="Z269" s="2">
        <f>Raw_schedule!Y267</f>
        <v>0</v>
      </c>
      <c r="AA269" s="2">
        <f>Raw_schedule!Z267</f>
        <v>0</v>
      </c>
      <c r="AB269" s="2">
        <f>Raw_schedule!AA267</f>
        <v>0</v>
      </c>
    </row>
    <row r="270" spans="1:28" x14ac:dyDescent="0.25">
      <c r="A270" s="42">
        <f>Raw_schedule!B268</f>
        <v>0</v>
      </c>
      <c r="B270" s="42">
        <f>Raw_schedule!A268</f>
        <v>0</v>
      </c>
      <c r="C270" s="2">
        <f>Raw_schedule!C268</f>
        <v>0</v>
      </c>
      <c r="D270" s="2"/>
      <c r="E270" s="2">
        <f>Raw_schedule!D268</f>
        <v>0</v>
      </c>
      <c r="F270" s="2">
        <f>Raw_schedule!E268</f>
        <v>0</v>
      </c>
      <c r="G270" s="2">
        <f>Raw_schedule!F268</f>
        <v>0</v>
      </c>
      <c r="H270" s="2">
        <f>Raw_schedule!G268</f>
        <v>0</v>
      </c>
      <c r="I270" s="2">
        <f>Raw_schedule!H268</f>
        <v>0</v>
      </c>
      <c r="J270" s="2">
        <f>Raw_schedule!I268</f>
        <v>0</v>
      </c>
      <c r="K270" s="2">
        <f>Raw_schedule!J268</f>
        <v>0</v>
      </c>
      <c r="L270" s="2">
        <f>Raw_schedule!K268</f>
        <v>0</v>
      </c>
      <c r="M270" s="2">
        <f>Raw_schedule!L268</f>
        <v>0</v>
      </c>
      <c r="N270" s="2">
        <f>Raw_schedule!M268</f>
        <v>0</v>
      </c>
      <c r="O270" s="2">
        <f>Raw_schedule!N268</f>
        <v>0</v>
      </c>
      <c r="P270" s="2">
        <f>Raw_schedule!O268</f>
        <v>0</v>
      </c>
      <c r="Q270" s="2">
        <f>Raw_schedule!P268</f>
        <v>0</v>
      </c>
      <c r="R270" s="2">
        <f>Raw_schedule!Q268</f>
        <v>0</v>
      </c>
      <c r="S270" s="2">
        <f>Raw_schedule!R268</f>
        <v>0</v>
      </c>
      <c r="T270" s="2">
        <f>Raw_schedule!S268</f>
        <v>0</v>
      </c>
      <c r="U270" s="2">
        <f>Raw_schedule!T268</f>
        <v>0</v>
      </c>
      <c r="V270" s="2">
        <f>Raw_schedule!U268</f>
        <v>0</v>
      </c>
      <c r="W270" s="2">
        <f>Raw_schedule!V268</f>
        <v>0</v>
      </c>
      <c r="X270" s="2">
        <f>Raw_schedule!W268</f>
        <v>0</v>
      </c>
      <c r="Y270" s="2">
        <f>Raw_schedule!X268</f>
        <v>0</v>
      </c>
      <c r="Z270" s="2">
        <f>Raw_schedule!Y268</f>
        <v>0</v>
      </c>
      <c r="AA270" s="2">
        <f>Raw_schedule!Z268</f>
        <v>0</v>
      </c>
      <c r="AB270" s="2">
        <f>Raw_schedule!AA268</f>
        <v>0</v>
      </c>
    </row>
    <row r="271" spans="1:28" x14ac:dyDescent="0.25">
      <c r="A271" s="42">
        <f>Raw_schedule!B269</f>
        <v>0</v>
      </c>
      <c r="B271" s="42">
        <f>Raw_schedule!A269</f>
        <v>0</v>
      </c>
      <c r="C271" s="2">
        <f>Raw_schedule!C269</f>
        <v>0</v>
      </c>
      <c r="D271" s="2"/>
      <c r="E271" s="2">
        <f>Raw_schedule!D269</f>
        <v>0</v>
      </c>
      <c r="F271" s="2">
        <f>Raw_schedule!E269</f>
        <v>0</v>
      </c>
      <c r="G271" s="2">
        <f>Raw_schedule!F269</f>
        <v>0</v>
      </c>
      <c r="H271" s="2">
        <f>Raw_schedule!G269</f>
        <v>0</v>
      </c>
      <c r="I271" s="2">
        <f>Raw_schedule!H269</f>
        <v>0</v>
      </c>
      <c r="J271" s="2">
        <f>Raw_schedule!I269</f>
        <v>0</v>
      </c>
      <c r="K271" s="2">
        <f>Raw_schedule!J269</f>
        <v>0</v>
      </c>
      <c r="L271" s="2">
        <f>Raw_schedule!K269</f>
        <v>0</v>
      </c>
      <c r="M271" s="2">
        <f>Raw_schedule!L269</f>
        <v>0</v>
      </c>
      <c r="N271" s="2">
        <f>Raw_schedule!M269</f>
        <v>0</v>
      </c>
      <c r="O271" s="2">
        <f>Raw_schedule!N269</f>
        <v>0</v>
      </c>
      <c r="P271" s="2">
        <f>Raw_schedule!O269</f>
        <v>0</v>
      </c>
      <c r="Q271" s="2">
        <f>Raw_schedule!P269</f>
        <v>0</v>
      </c>
      <c r="R271" s="2">
        <f>Raw_schedule!Q269</f>
        <v>0</v>
      </c>
      <c r="S271" s="2">
        <f>Raw_schedule!R269</f>
        <v>0</v>
      </c>
      <c r="T271" s="2">
        <f>Raw_schedule!S269</f>
        <v>0</v>
      </c>
      <c r="U271" s="2">
        <f>Raw_schedule!T269</f>
        <v>0</v>
      </c>
      <c r="V271" s="2">
        <f>Raw_schedule!U269</f>
        <v>0</v>
      </c>
      <c r="W271" s="2">
        <f>Raw_schedule!V269</f>
        <v>0</v>
      </c>
      <c r="X271" s="2">
        <f>Raw_schedule!W269</f>
        <v>0</v>
      </c>
      <c r="Y271" s="2">
        <f>Raw_schedule!X269</f>
        <v>0</v>
      </c>
      <c r="Z271" s="2">
        <f>Raw_schedule!Y269</f>
        <v>0</v>
      </c>
      <c r="AA271" s="2">
        <f>Raw_schedule!Z269</f>
        <v>0</v>
      </c>
      <c r="AB271" s="2">
        <f>Raw_schedule!AA269</f>
        <v>0</v>
      </c>
    </row>
    <row r="272" spans="1:28" x14ac:dyDescent="0.25">
      <c r="A272" s="42">
        <f>Raw_schedule!B270</f>
        <v>0</v>
      </c>
      <c r="B272" s="42">
        <f>Raw_schedule!A270</f>
        <v>0</v>
      </c>
      <c r="C272" s="2">
        <f>Raw_schedule!C270</f>
        <v>0</v>
      </c>
      <c r="D272" s="2"/>
      <c r="E272" s="2">
        <f>Raw_schedule!D270</f>
        <v>0</v>
      </c>
      <c r="F272" s="2">
        <f>Raw_schedule!E270</f>
        <v>0</v>
      </c>
      <c r="G272" s="2">
        <f>Raw_schedule!F270</f>
        <v>0</v>
      </c>
      <c r="H272" s="2">
        <f>Raw_schedule!G270</f>
        <v>0</v>
      </c>
      <c r="I272" s="2">
        <f>Raw_schedule!H270</f>
        <v>0</v>
      </c>
      <c r="J272" s="2">
        <f>Raw_schedule!I270</f>
        <v>0</v>
      </c>
      <c r="K272" s="2">
        <f>Raw_schedule!J270</f>
        <v>0</v>
      </c>
      <c r="L272" s="2">
        <f>Raw_schedule!K270</f>
        <v>0</v>
      </c>
      <c r="M272" s="2">
        <f>Raw_schedule!L270</f>
        <v>0</v>
      </c>
      <c r="N272" s="2">
        <f>Raw_schedule!M270</f>
        <v>0</v>
      </c>
      <c r="O272" s="2">
        <f>Raw_schedule!N270</f>
        <v>0</v>
      </c>
      <c r="P272" s="2">
        <f>Raw_schedule!O270</f>
        <v>0</v>
      </c>
      <c r="Q272" s="2">
        <f>Raw_schedule!P270</f>
        <v>0</v>
      </c>
      <c r="R272" s="2">
        <f>Raw_schedule!Q270</f>
        <v>0</v>
      </c>
      <c r="S272" s="2">
        <f>Raw_schedule!R270</f>
        <v>0</v>
      </c>
      <c r="T272" s="2">
        <f>Raw_schedule!S270</f>
        <v>0</v>
      </c>
      <c r="U272" s="2">
        <f>Raw_schedule!T270</f>
        <v>0</v>
      </c>
      <c r="V272" s="2">
        <f>Raw_schedule!U270</f>
        <v>0</v>
      </c>
      <c r="W272" s="2">
        <f>Raw_schedule!V270</f>
        <v>0</v>
      </c>
      <c r="X272" s="2">
        <f>Raw_schedule!W270</f>
        <v>0</v>
      </c>
      <c r="Y272" s="2">
        <f>Raw_schedule!X270</f>
        <v>0</v>
      </c>
      <c r="Z272" s="2">
        <f>Raw_schedule!Y270</f>
        <v>0</v>
      </c>
      <c r="AA272" s="2">
        <f>Raw_schedule!Z270</f>
        <v>0</v>
      </c>
      <c r="AB272" s="2">
        <f>Raw_schedule!AA270</f>
        <v>0</v>
      </c>
    </row>
    <row r="273" spans="1:28" x14ac:dyDescent="0.25">
      <c r="A273" s="42">
        <f>Raw_schedule!B271</f>
        <v>0</v>
      </c>
      <c r="B273" s="42">
        <f>Raw_schedule!A271</f>
        <v>0</v>
      </c>
      <c r="C273" s="2">
        <f>Raw_schedule!C271</f>
        <v>0</v>
      </c>
      <c r="D273" s="2"/>
      <c r="E273" s="2">
        <f>Raw_schedule!D271</f>
        <v>0</v>
      </c>
      <c r="F273" s="2">
        <f>Raw_schedule!E271</f>
        <v>0</v>
      </c>
      <c r="G273" s="2">
        <f>Raw_schedule!F271</f>
        <v>0</v>
      </c>
      <c r="H273" s="2">
        <f>Raw_schedule!G271</f>
        <v>0</v>
      </c>
      <c r="I273" s="2">
        <f>Raw_schedule!H271</f>
        <v>0</v>
      </c>
      <c r="J273" s="2">
        <f>Raw_schedule!I271</f>
        <v>0</v>
      </c>
      <c r="K273" s="2">
        <f>Raw_schedule!J271</f>
        <v>0</v>
      </c>
      <c r="L273" s="2">
        <f>Raw_schedule!K271</f>
        <v>0</v>
      </c>
      <c r="M273" s="2">
        <f>Raw_schedule!L271</f>
        <v>0</v>
      </c>
      <c r="N273" s="2">
        <f>Raw_schedule!M271</f>
        <v>0</v>
      </c>
      <c r="O273" s="2">
        <f>Raw_schedule!N271</f>
        <v>0</v>
      </c>
      <c r="P273" s="2">
        <f>Raw_schedule!O271</f>
        <v>0</v>
      </c>
      <c r="Q273" s="2">
        <f>Raw_schedule!P271</f>
        <v>0</v>
      </c>
      <c r="R273" s="2">
        <f>Raw_schedule!Q271</f>
        <v>0</v>
      </c>
      <c r="S273" s="2">
        <f>Raw_schedule!R271</f>
        <v>0</v>
      </c>
      <c r="T273" s="2">
        <f>Raw_schedule!S271</f>
        <v>0</v>
      </c>
      <c r="U273" s="2">
        <f>Raw_schedule!T271</f>
        <v>0</v>
      </c>
      <c r="V273" s="2">
        <f>Raw_schedule!U271</f>
        <v>0</v>
      </c>
      <c r="W273" s="2">
        <f>Raw_schedule!V271</f>
        <v>0</v>
      </c>
      <c r="X273" s="2">
        <f>Raw_schedule!W271</f>
        <v>0</v>
      </c>
      <c r="Y273" s="2">
        <f>Raw_schedule!X271</f>
        <v>0</v>
      </c>
      <c r="Z273" s="2">
        <f>Raw_schedule!Y271</f>
        <v>0</v>
      </c>
      <c r="AA273" s="2">
        <f>Raw_schedule!Z271</f>
        <v>0</v>
      </c>
      <c r="AB273" s="2">
        <f>Raw_schedule!AA271</f>
        <v>0</v>
      </c>
    </row>
    <row r="274" spans="1:28" x14ac:dyDescent="0.25">
      <c r="A274" s="42">
        <f>Raw_schedule!B272</f>
        <v>0</v>
      </c>
      <c r="B274" s="42">
        <f>Raw_schedule!A272</f>
        <v>0</v>
      </c>
      <c r="C274" s="2">
        <f>Raw_schedule!C272</f>
        <v>0</v>
      </c>
      <c r="D274" s="2"/>
      <c r="E274" s="2">
        <f>Raw_schedule!D272</f>
        <v>0</v>
      </c>
      <c r="F274" s="2">
        <f>Raw_schedule!E272</f>
        <v>0</v>
      </c>
      <c r="G274" s="2">
        <f>Raw_schedule!F272</f>
        <v>0</v>
      </c>
      <c r="H274" s="2">
        <f>Raw_schedule!G272</f>
        <v>0</v>
      </c>
      <c r="I274" s="2">
        <f>Raw_schedule!H272</f>
        <v>0</v>
      </c>
      <c r="J274" s="2">
        <f>Raw_schedule!I272</f>
        <v>0</v>
      </c>
      <c r="K274" s="2">
        <f>Raw_schedule!J272</f>
        <v>0</v>
      </c>
      <c r="L274" s="2">
        <f>Raw_schedule!K272</f>
        <v>0</v>
      </c>
      <c r="M274" s="2">
        <f>Raw_schedule!L272</f>
        <v>0</v>
      </c>
      <c r="N274" s="2">
        <f>Raw_schedule!M272</f>
        <v>0</v>
      </c>
      <c r="O274" s="2">
        <f>Raw_schedule!N272</f>
        <v>0</v>
      </c>
      <c r="P274" s="2">
        <f>Raw_schedule!O272</f>
        <v>0</v>
      </c>
      <c r="Q274" s="2">
        <f>Raw_schedule!P272</f>
        <v>0</v>
      </c>
      <c r="R274" s="2">
        <f>Raw_schedule!Q272</f>
        <v>0</v>
      </c>
      <c r="S274" s="2">
        <f>Raw_schedule!R272</f>
        <v>0</v>
      </c>
      <c r="T274" s="2">
        <f>Raw_schedule!S272</f>
        <v>0</v>
      </c>
      <c r="U274" s="2">
        <f>Raw_schedule!T272</f>
        <v>0</v>
      </c>
      <c r="V274" s="2">
        <f>Raw_schedule!U272</f>
        <v>0</v>
      </c>
      <c r="W274" s="2">
        <f>Raw_schedule!V272</f>
        <v>0</v>
      </c>
      <c r="X274" s="2">
        <f>Raw_schedule!W272</f>
        <v>0</v>
      </c>
      <c r="Y274" s="2">
        <f>Raw_schedule!X272</f>
        <v>0</v>
      </c>
      <c r="Z274" s="2">
        <f>Raw_schedule!Y272</f>
        <v>0</v>
      </c>
      <c r="AA274" s="2">
        <f>Raw_schedule!Z272</f>
        <v>0</v>
      </c>
      <c r="AB274" s="2">
        <f>Raw_schedule!AA272</f>
        <v>0</v>
      </c>
    </row>
    <row r="275" spans="1:28" x14ac:dyDescent="0.25">
      <c r="A275" s="42">
        <f>Raw_schedule!B273</f>
        <v>0</v>
      </c>
      <c r="B275" s="42">
        <f>Raw_schedule!A273</f>
        <v>0</v>
      </c>
      <c r="C275" s="2">
        <f>Raw_schedule!C273</f>
        <v>0</v>
      </c>
      <c r="D275" s="2"/>
      <c r="E275" s="2">
        <f>Raw_schedule!D273</f>
        <v>0</v>
      </c>
      <c r="F275" s="2">
        <f>Raw_schedule!E273</f>
        <v>0</v>
      </c>
      <c r="G275" s="2">
        <f>Raw_schedule!F273</f>
        <v>0</v>
      </c>
      <c r="H275" s="2">
        <f>Raw_schedule!G273</f>
        <v>0</v>
      </c>
      <c r="I275" s="2">
        <f>Raw_schedule!H273</f>
        <v>0</v>
      </c>
      <c r="J275" s="2">
        <f>Raw_schedule!I273</f>
        <v>0</v>
      </c>
      <c r="K275" s="2">
        <f>Raw_schedule!J273</f>
        <v>0</v>
      </c>
      <c r="L275" s="2">
        <f>Raw_schedule!K273</f>
        <v>0</v>
      </c>
      <c r="M275" s="2">
        <f>Raw_schedule!L273</f>
        <v>0</v>
      </c>
      <c r="N275" s="2">
        <f>Raw_schedule!M273</f>
        <v>0</v>
      </c>
      <c r="O275" s="2">
        <f>Raw_schedule!N273</f>
        <v>0</v>
      </c>
      <c r="P275" s="2">
        <f>Raw_schedule!O273</f>
        <v>0</v>
      </c>
      <c r="Q275" s="2">
        <f>Raw_schedule!P273</f>
        <v>0</v>
      </c>
      <c r="R275" s="2">
        <f>Raw_schedule!Q273</f>
        <v>0</v>
      </c>
      <c r="S275" s="2">
        <f>Raw_schedule!R273</f>
        <v>0</v>
      </c>
      <c r="T275" s="2">
        <f>Raw_schedule!S273</f>
        <v>0</v>
      </c>
      <c r="U275" s="2">
        <f>Raw_schedule!T273</f>
        <v>0</v>
      </c>
      <c r="V275" s="2">
        <f>Raw_schedule!U273</f>
        <v>0</v>
      </c>
      <c r="W275" s="2">
        <f>Raw_schedule!V273</f>
        <v>0</v>
      </c>
      <c r="X275" s="2">
        <f>Raw_schedule!W273</f>
        <v>0</v>
      </c>
      <c r="Y275" s="2">
        <f>Raw_schedule!X273</f>
        <v>0</v>
      </c>
      <c r="Z275" s="2">
        <f>Raw_schedule!Y273</f>
        <v>0</v>
      </c>
      <c r="AA275" s="2">
        <f>Raw_schedule!Z273</f>
        <v>0</v>
      </c>
      <c r="AB275" s="2">
        <f>Raw_schedule!AA273</f>
        <v>0</v>
      </c>
    </row>
    <row r="276" spans="1:28" x14ac:dyDescent="0.25">
      <c r="A276" s="42">
        <f>Raw_schedule!B274</f>
        <v>0</v>
      </c>
      <c r="B276" s="42">
        <f>Raw_schedule!A274</f>
        <v>0</v>
      </c>
      <c r="C276" s="2">
        <f>Raw_schedule!C274</f>
        <v>0</v>
      </c>
      <c r="D276" s="2"/>
      <c r="E276" s="2">
        <f>Raw_schedule!D274</f>
        <v>0</v>
      </c>
      <c r="F276" s="2">
        <f>Raw_schedule!E274</f>
        <v>0</v>
      </c>
      <c r="G276" s="2">
        <f>Raw_schedule!F274</f>
        <v>0</v>
      </c>
      <c r="H276" s="2">
        <f>Raw_schedule!G274</f>
        <v>0</v>
      </c>
      <c r="I276" s="2">
        <f>Raw_schedule!H274</f>
        <v>0</v>
      </c>
      <c r="J276" s="2">
        <f>Raw_schedule!I274</f>
        <v>0</v>
      </c>
      <c r="K276" s="2">
        <f>Raw_schedule!J274</f>
        <v>0</v>
      </c>
      <c r="L276" s="2">
        <f>Raw_schedule!K274</f>
        <v>0</v>
      </c>
      <c r="M276" s="2">
        <f>Raw_schedule!L274</f>
        <v>0</v>
      </c>
      <c r="N276" s="2">
        <f>Raw_schedule!M274</f>
        <v>0</v>
      </c>
      <c r="O276" s="2">
        <f>Raw_schedule!N274</f>
        <v>0</v>
      </c>
      <c r="P276" s="2">
        <f>Raw_schedule!O274</f>
        <v>0</v>
      </c>
      <c r="Q276" s="2">
        <f>Raw_schedule!P274</f>
        <v>0</v>
      </c>
      <c r="R276" s="2">
        <f>Raw_schedule!Q274</f>
        <v>0</v>
      </c>
      <c r="S276" s="2">
        <f>Raw_schedule!R274</f>
        <v>0</v>
      </c>
      <c r="T276" s="2">
        <f>Raw_schedule!S274</f>
        <v>0</v>
      </c>
      <c r="U276" s="2">
        <f>Raw_schedule!T274</f>
        <v>0</v>
      </c>
      <c r="V276" s="2">
        <f>Raw_schedule!U274</f>
        <v>0</v>
      </c>
      <c r="W276" s="2">
        <f>Raw_schedule!V274</f>
        <v>0</v>
      </c>
      <c r="X276" s="2">
        <f>Raw_schedule!W274</f>
        <v>0</v>
      </c>
      <c r="Y276" s="2">
        <f>Raw_schedule!X274</f>
        <v>0</v>
      </c>
      <c r="Z276" s="2">
        <f>Raw_schedule!Y274</f>
        <v>0</v>
      </c>
      <c r="AA276" s="2">
        <f>Raw_schedule!Z274</f>
        <v>0</v>
      </c>
      <c r="AB276" s="2">
        <f>Raw_schedule!AA274</f>
        <v>0</v>
      </c>
    </row>
    <row r="277" spans="1:28" x14ac:dyDescent="0.25">
      <c r="A277" s="42">
        <f>Raw_schedule!B275</f>
        <v>0</v>
      </c>
      <c r="B277" s="42">
        <f>Raw_schedule!A275</f>
        <v>0</v>
      </c>
      <c r="C277" s="2">
        <f>Raw_schedule!C275</f>
        <v>0</v>
      </c>
      <c r="D277" s="2"/>
      <c r="E277" s="2">
        <f>Raw_schedule!D275</f>
        <v>0</v>
      </c>
      <c r="F277" s="2">
        <f>Raw_schedule!E275</f>
        <v>0</v>
      </c>
      <c r="G277" s="2">
        <f>Raw_schedule!F275</f>
        <v>0</v>
      </c>
      <c r="H277" s="2">
        <f>Raw_schedule!G275</f>
        <v>0</v>
      </c>
      <c r="I277" s="2">
        <f>Raw_schedule!H275</f>
        <v>0</v>
      </c>
      <c r="J277" s="2">
        <f>Raw_schedule!I275</f>
        <v>0</v>
      </c>
      <c r="K277" s="2">
        <f>Raw_schedule!J275</f>
        <v>0</v>
      </c>
      <c r="L277" s="2">
        <f>Raw_schedule!K275</f>
        <v>0</v>
      </c>
      <c r="M277" s="2">
        <f>Raw_schedule!L275</f>
        <v>0</v>
      </c>
      <c r="N277" s="2">
        <f>Raw_schedule!M275</f>
        <v>0</v>
      </c>
      <c r="O277" s="2">
        <f>Raw_schedule!N275</f>
        <v>0</v>
      </c>
      <c r="P277" s="2">
        <f>Raw_schedule!O275</f>
        <v>0</v>
      </c>
      <c r="Q277" s="2">
        <f>Raw_schedule!P275</f>
        <v>0</v>
      </c>
      <c r="R277" s="2">
        <f>Raw_schedule!Q275</f>
        <v>0</v>
      </c>
      <c r="S277" s="2">
        <f>Raw_schedule!R275</f>
        <v>0</v>
      </c>
      <c r="T277" s="2">
        <f>Raw_schedule!S275</f>
        <v>0</v>
      </c>
      <c r="U277" s="2">
        <f>Raw_schedule!T275</f>
        <v>0</v>
      </c>
      <c r="V277" s="2">
        <f>Raw_schedule!U275</f>
        <v>0</v>
      </c>
      <c r="W277" s="2">
        <f>Raw_schedule!V275</f>
        <v>0</v>
      </c>
      <c r="X277" s="2">
        <f>Raw_schedule!W275</f>
        <v>0</v>
      </c>
      <c r="Y277" s="2">
        <f>Raw_schedule!X275</f>
        <v>0</v>
      </c>
      <c r="Z277" s="2">
        <f>Raw_schedule!Y275</f>
        <v>0</v>
      </c>
      <c r="AA277" s="2">
        <f>Raw_schedule!Z275</f>
        <v>0</v>
      </c>
      <c r="AB277" s="2">
        <f>Raw_schedule!AA275</f>
        <v>0</v>
      </c>
    </row>
    <row r="278" spans="1:28" x14ac:dyDescent="0.25">
      <c r="A278" s="42">
        <f>Raw_schedule!B276</f>
        <v>0</v>
      </c>
      <c r="B278" s="42">
        <f>Raw_schedule!A276</f>
        <v>0</v>
      </c>
      <c r="C278" s="2">
        <f>Raw_schedule!C276</f>
        <v>0</v>
      </c>
      <c r="D278" s="2"/>
      <c r="E278" s="2">
        <f>Raw_schedule!D276</f>
        <v>0</v>
      </c>
      <c r="F278" s="2">
        <f>Raw_schedule!E276</f>
        <v>0</v>
      </c>
      <c r="G278" s="2">
        <f>Raw_schedule!F276</f>
        <v>0</v>
      </c>
      <c r="H278" s="2">
        <f>Raw_schedule!G276</f>
        <v>0</v>
      </c>
      <c r="I278" s="2">
        <f>Raw_schedule!H276</f>
        <v>0</v>
      </c>
      <c r="J278" s="2">
        <f>Raw_schedule!I276</f>
        <v>0</v>
      </c>
      <c r="K278" s="2">
        <f>Raw_schedule!J276</f>
        <v>0</v>
      </c>
      <c r="L278" s="2">
        <f>Raw_schedule!K276</f>
        <v>0</v>
      </c>
      <c r="M278" s="2">
        <f>Raw_schedule!L276</f>
        <v>0</v>
      </c>
      <c r="N278" s="2">
        <f>Raw_schedule!M276</f>
        <v>0</v>
      </c>
      <c r="O278" s="2">
        <f>Raw_schedule!N276</f>
        <v>0</v>
      </c>
      <c r="P278" s="2">
        <f>Raw_schedule!O276</f>
        <v>0</v>
      </c>
      <c r="Q278" s="2">
        <f>Raw_schedule!P276</f>
        <v>0</v>
      </c>
      <c r="R278" s="2">
        <f>Raw_schedule!Q276</f>
        <v>0</v>
      </c>
      <c r="S278" s="2">
        <f>Raw_schedule!R276</f>
        <v>0</v>
      </c>
      <c r="T278" s="2">
        <f>Raw_schedule!S276</f>
        <v>0</v>
      </c>
      <c r="U278" s="2">
        <f>Raw_schedule!T276</f>
        <v>0</v>
      </c>
      <c r="V278" s="2">
        <f>Raw_schedule!U276</f>
        <v>0</v>
      </c>
      <c r="W278" s="2">
        <f>Raw_schedule!V276</f>
        <v>0</v>
      </c>
      <c r="X278" s="2">
        <f>Raw_schedule!W276</f>
        <v>0</v>
      </c>
      <c r="Y278" s="2">
        <f>Raw_schedule!X276</f>
        <v>0</v>
      </c>
      <c r="Z278" s="2">
        <f>Raw_schedule!Y276</f>
        <v>0</v>
      </c>
      <c r="AA278" s="2">
        <f>Raw_schedule!Z276</f>
        <v>0</v>
      </c>
      <c r="AB278" s="2">
        <f>Raw_schedule!AA276</f>
        <v>0</v>
      </c>
    </row>
    <row r="279" spans="1:28" x14ac:dyDescent="0.25">
      <c r="A279" s="42">
        <f>Raw_schedule!B277</f>
        <v>0</v>
      </c>
      <c r="B279" s="42">
        <f>Raw_schedule!A277</f>
        <v>0</v>
      </c>
      <c r="C279" s="2">
        <f>Raw_schedule!C277</f>
        <v>0</v>
      </c>
      <c r="D279" s="2"/>
      <c r="E279" s="2">
        <f>Raw_schedule!D277</f>
        <v>0</v>
      </c>
      <c r="F279" s="2">
        <f>Raw_schedule!E277</f>
        <v>0</v>
      </c>
      <c r="G279" s="2">
        <f>Raw_schedule!F277</f>
        <v>0</v>
      </c>
      <c r="H279" s="2">
        <f>Raw_schedule!G277</f>
        <v>0</v>
      </c>
      <c r="I279" s="2">
        <f>Raw_schedule!H277</f>
        <v>0</v>
      </c>
      <c r="J279" s="2">
        <f>Raw_schedule!I277</f>
        <v>0</v>
      </c>
      <c r="K279" s="2">
        <f>Raw_schedule!J277</f>
        <v>0</v>
      </c>
      <c r="L279" s="2">
        <f>Raw_schedule!K277</f>
        <v>0</v>
      </c>
      <c r="M279" s="2">
        <f>Raw_schedule!L277</f>
        <v>0</v>
      </c>
      <c r="N279" s="2">
        <f>Raw_schedule!M277</f>
        <v>0</v>
      </c>
      <c r="O279" s="2">
        <f>Raw_schedule!N277</f>
        <v>0</v>
      </c>
      <c r="P279" s="2">
        <f>Raw_schedule!O277</f>
        <v>0</v>
      </c>
      <c r="Q279" s="2">
        <f>Raw_schedule!P277</f>
        <v>0</v>
      </c>
      <c r="R279" s="2">
        <f>Raw_schedule!Q277</f>
        <v>0</v>
      </c>
      <c r="S279" s="2">
        <f>Raw_schedule!R277</f>
        <v>0</v>
      </c>
      <c r="T279" s="2">
        <f>Raw_schedule!S277</f>
        <v>0</v>
      </c>
      <c r="U279" s="2">
        <f>Raw_schedule!T277</f>
        <v>0</v>
      </c>
      <c r="V279" s="2">
        <f>Raw_schedule!U277</f>
        <v>0</v>
      </c>
      <c r="W279" s="2">
        <f>Raw_schedule!V277</f>
        <v>0</v>
      </c>
      <c r="X279" s="2">
        <f>Raw_schedule!W277</f>
        <v>0</v>
      </c>
      <c r="Y279" s="2">
        <f>Raw_schedule!X277</f>
        <v>0</v>
      </c>
      <c r="Z279" s="2">
        <f>Raw_schedule!Y277</f>
        <v>0</v>
      </c>
      <c r="AA279" s="2">
        <f>Raw_schedule!Z277</f>
        <v>0</v>
      </c>
      <c r="AB279" s="2">
        <f>Raw_schedule!AA277</f>
        <v>0</v>
      </c>
    </row>
    <row r="280" spans="1:28" x14ac:dyDescent="0.25">
      <c r="A280" s="42">
        <f>Raw_schedule!B278</f>
        <v>0</v>
      </c>
      <c r="B280" s="42">
        <f>Raw_schedule!A278</f>
        <v>0</v>
      </c>
      <c r="C280" s="2">
        <f>Raw_schedule!C278</f>
        <v>0</v>
      </c>
      <c r="D280" s="2"/>
      <c r="E280" s="2">
        <f>Raw_schedule!D278</f>
        <v>0</v>
      </c>
      <c r="F280" s="2">
        <f>Raw_schedule!E278</f>
        <v>0</v>
      </c>
      <c r="G280" s="2">
        <f>Raw_schedule!F278</f>
        <v>0</v>
      </c>
      <c r="H280" s="2">
        <f>Raw_schedule!G278</f>
        <v>0</v>
      </c>
      <c r="I280" s="2">
        <f>Raw_schedule!H278</f>
        <v>0</v>
      </c>
      <c r="J280" s="2">
        <f>Raw_schedule!I278</f>
        <v>0</v>
      </c>
      <c r="K280" s="2">
        <f>Raw_schedule!J278</f>
        <v>0</v>
      </c>
      <c r="L280" s="2">
        <f>Raw_schedule!K278</f>
        <v>0</v>
      </c>
      <c r="M280" s="2">
        <f>Raw_schedule!L278</f>
        <v>0</v>
      </c>
      <c r="N280" s="2">
        <f>Raw_schedule!M278</f>
        <v>0</v>
      </c>
      <c r="O280" s="2">
        <f>Raw_schedule!N278</f>
        <v>0</v>
      </c>
      <c r="P280" s="2">
        <f>Raw_schedule!O278</f>
        <v>0</v>
      </c>
      <c r="Q280" s="2">
        <f>Raw_schedule!P278</f>
        <v>0</v>
      </c>
      <c r="R280" s="2">
        <f>Raw_schedule!Q278</f>
        <v>0</v>
      </c>
      <c r="S280" s="2">
        <f>Raw_schedule!R278</f>
        <v>0</v>
      </c>
      <c r="T280" s="2">
        <f>Raw_schedule!S278</f>
        <v>0</v>
      </c>
      <c r="U280" s="2">
        <f>Raw_schedule!T278</f>
        <v>0</v>
      </c>
      <c r="V280" s="2">
        <f>Raw_schedule!U278</f>
        <v>0</v>
      </c>
      <c r="W280" s="2">
        <f>Raw_schedule!V278</f>
        <v>0</v>
      </c>
      <c r="X280" s="2">
        <f>Raw_schedule!W278</f>
        <v>0</v>
      </c>
      <c r="Y280" s="2">
        <f>Raw_schedule!X278</f>
        <v>0</v>
      </c>
      <c r="Z280" s="2">
        <f>Raw_schedule!Y278</f>
        <v>0</v>
      </c>
      <c r="AA280" s="2">
        <f>Raw_schedule!Z278</f>
        <v>0</v>
      </c>
      <c r="AB280" s="2">
        <f>Raw_schedule!AA278</f>
        <v>0</v>
      </c>
    </row>
    <row r="281" spans="1:28" x14ac:dyDescent="0.25">
      <c r="A281" s="42">
        <f>Raw_schedule!B279</f>
        <v>0</v>
      </c>
      <c r="B281" s="42">
        <f>Raw_schedule!A279</f>
        <v>0</v>
      </c>
      <c r="C281" s="2">
        <f>Raw_schedule!C279</f>
        <v>0</v>
      </c>
      <c r="D281" s="2"/>
      <c r="E281" s="2">
        <f>Raw_schedule!D279</f>
        <v>0</v>
      </c>
      <c r="F281" s="2">
        <f>Raw_schedule!E279</f>
        <v>0</v>
      </c>
      <c r="G281" s="2">
        <f>Raw_schedule!F279</f>
        <v>0</v>
      </c>
      <c r="H281" s="2">
        <f>Raw_schedule!G279</f>
        <v>0</v>
      </c>
      <c r="I281" s="2">
        <f>Raw_schedule!H279</f>
        <v>0</v>
      </c>
      <c r="J281" s="2">
        <f>Raw_schedule!I279</f>
        <v>0</v>
      </c>
      <c r="K281" s="2">
        <f>Raw_schedule!J279</f>
        <v>0</v>
      </c>
      <c r="L281" s="2">
        <f>Raw_schedule!K279</f>
        <v>0</v>
      </c>
      <c r="M281" s="2">
        <f>Raw_schedule!L279</f>
        <v>0</v>
      </c>
      <c r="N281" s="2">
        <f>Raw_schedule!M279</f>
        <v>0</v>
      </c>
      <c r="O281" s="2">
        <f>Raw_schedule!N279</f>
        <v>0</v>
      </c>
      <c r="P281" s="2">
        <f>Raw_schedule!O279</f>
        <v>0</v>
      </c>
      <c r="Q281" s="2">
        <f>Raw_schedule!P279</f>
        <v>0</v>
      </c>
      <c r="R281" s="2">
        <f>Raw_schedule!Q279</f>
        <v>0</v>
      </c>
      <c r="S281" s="2">
        <f>Raw_schedule!R279</f>
        <v>0</v>
      </c>
      <c r="T281" s="2">
        <f>Raw_schedule!S279</f>
        <v>0</v>
      </c>
      <c r="U281" s="2">
        <f>Raw_schedule!T279</f>
        <v>0</v>
      </c>
      <c r="V281" s="2">
        <f>Raw_schedule!U279</f>
        <v>0</v>
      </c>
      <c r="W281" s="2">
        <f>Raw_schedule!V279</f>
        <v>0</v>
      </c>
      <c r="X281" s="2">
        <f>Raw_schedule!W279</f>
        <v>0</v>
      </c>
      <c r="Y281" s="2">
        <f>Raw_schedule!X279</f>
        <v>0</v>
      </c>
      <c r="Z281" s="2">
        <f>Raw_schedule!Y279</f>
        <v>0</v>
      </c>
      <c r="AA281" s="2">
        <f>Raw_schedule!Z279</f>
        <v>0</v>
      </c>
      <c r="AB281" s="2">
        <f>Raw_schedule!AA279</f>
        <v>0</v>
      </c>
    </row>
    <row r="282" spans="1:28" x14ac:dyDescent="0.25">
      <c r="A282" s="42">
        <f>Raw_schedule!B280</f>
        <v>0</v>
      </c>
      <c r="B282" s="42">
        <f>Raw_schedule!A280</f>
        <v>0</v>
      </c>
      <c r="C282" s="2">
        <f>Raw_schedule!C280</f>
        <v>0</v>
      </c>
      <c r="D282" s="2"/>
      <c r="E282" s="2">
        <f>Raw_schedule!D280</f>
        <v>0</v>
      </c>
      <c r="F282" s="2">
        <f>Raw_schedule!E280</f>
        <v>0</v>
      </c>
      <c r="G282" s="2">
        <f>Raw_schedule!F280</f>
        <v>0</v>
      </c>
      <c r="H282" s="2">
        <f>Raw_schedule!G280</f>
        <v>0</v>
      </c>
      <c r="I282" s="2">
        <f>Raw_schedule!H280</f>
        <v>0</v>
      </c>
      <c r="J282" s="2">
        <f>Raw_schedule!I280</f>
        <v>0</v>
      </c>
      <c r="K282" s="2">
        <f>Raw_schedule!J280</f>
        <v>0</v>
      </c>
      <c r="L282" s="2">
        <f>Raw_schedule!K280</f>
        <v>0</v>
      </c>
      <c r="M282" s="2">
        <f>Raw_schedule!L280</f>
        <v>0</v>
      </c>
      <c r="N282" s="2">
        <f>Raw_schedule!M280</f>
        <v>0</v>
      </c>
      <c r="O282" s="2">
        <f>Raw_schedule!N280</f>
        <v>0</v>
      </c>
      <c r="P282" s="2">
        <f>Raw_schedule!O280</f>
        <v>0</v>
      </c>
      <c r="Q282" s="2">
        <f>Raw_schedule!P280</f>
        <v>0</v>
      </c>
      <c r="R282" s="2">
        <f>Raw_schedule!Q280</f>
        <v>0</v>
      </c>
      <c r="S282" s="2">
        <f>Raw_schedule!R280</f>
        <v>0</v>
      </c>
      <c r="T282" s="2">
        <f>Raw_schedule!S280</f>
        <v>0</v>
      </c>
      <c r="U282" s="2">
        <f>Raw_schedule!T280</f>
        <v>0</v>
      </c>
      <c r="V282" s="2">
        <f>Raw_schedule!U280</f>
        <v>0</v>
      </c>
      <c r="W282" s="2">
        <f>Raw_schedule!V280</f>
        <v>0</v>
      </c>
      <c r="X282" s="2">
        <f>Raw_schedule!W280</f>
        <v>0</v>
      </c>
      <c r="Y282" s="2">
        <f>Raw_schedule!X280</f>
        <v>0</v>
      </c>
      <c r="Z282" s="2">
        <f>Raw_schedule!Y280</f>
        <v>0</v>
      </c>
      <c r="AA282" s="2">
        <f>Raw_schedule!Z280</f>
        <v>0</v>
      </c>
      <c r="AB282" s="2">
        <f>Raw_schedule!AA280</f>
        <v>0</v>
      </c>
    </row>
    <row r="283" spans="1:28" x14ac:dyDescent="0.25">
      <c r="A283" s="42">
        <f>Raw_schedule!B281</f>
        <v>0</v>
      </c>
      <c r="B283" s="42">
        <f>Raw_schedule!A281</f>
        <v>0</v>
      </c>
      <c r="C283" s="2">
        <f>Raw_schedule!C281</f>
        <v>0</v>
      </c>
      <c r="D283" s="2"/>
      <c r="E283" s="2">
        <f>Raw_schedule!D281</f>
        <v>0</v>
      </c>
      <c r="F283" s="2">
        <f>Raw_schedule!E281</f>
        <v>0</v>
      </c>
      <c r="G283" s="2">
        <f>Raw_schedule!F281</f>
        <v>0</v>
      </c>
      <c r="H283" s="2">
        <f>Raw_schedule!G281</f>
        <v>0</v>
      </c>
      <c r="I283" s="2">
        <f>Raw_schedule!H281</f>
        <v>0</v>
      </c>
      <c r="J283" s="2">
        <f>Raw_schedule!I281</f>
        <v>0</v>
      </c>
      <c r="K283" s="2">
        <f>Raw_schedule!J281</f>
        <v>0</v>
      </c>
      <c r="L283" s="2">
        <f>Raw_schedule!K281</f>
        <v>0</v>
      </c>
      <c r="M283" s="2">
        <f>Raw_schedule!L281</f>
        <v>0</v>
      </c>
      <c r="N283" s="2">
        <f>Raw_schedule!M281</f>
        <v>0</v>
      </c>
      <c r="O283" s="2">
        <f>Raw_schedule!N281</f>
        <v>0</v>
      </c>
      <c r="P283" s="2">
        <f>Raw_schedule!O281</f>
        <v>0</v>
      </c>
      <c r="Q283" s="2">
        <f>Raw_schedule!P281</f>
        <v>0</v>
      </c>
      <c r="R283" s="2">
        <f>Raw_schedule!Q281</f>
        <v>0</v>
      </c>
      <c r="S283" s="2">
        <f>Raw_schedule!R281</f>
        <v>0</v>
      </c>
      <c r="T283" s="2">
        <f>Raw_schedule!S281</f>
        <v>0</v>
      </c>
      <c r="U283" s="2">
        <f>Raw_schedule!T281</f>
        <v>0</v>
      </c>
      <c r="V283" s="2">
        <f>Raw_schedule!U281</f>
        <v>0</v>
      </c>
      <c r="W283" s="2">
        <f>Raw_schedule!V281</f>
        <v>0</v>
      </c>
      <c r="X283" s="2">
        <f>Raw_schedule!W281</f>
        <v>0</v>
      </c>
      <c r="Y283" s="2">
        <f>Raw_schedule!X281</f>
        <v>0</v>
      </c>
      <c r="Z283" s="2">
        <f>Raw_schedule!Y281</f>
        <v>0</v>
      </c>
      <c r="AA283" s="2">
        <f>Raw_schedule!Z281</f>
        <v>0</v>
      </c>
      <c r="AB283" s="2">
        <f>Raw_schedule!AA281</f>
        <v>0</v>
      </c>
    </row>
    <row r="284" spans="1:28" x14ac:dyDescent="0.25">
      <c r="A284" s="42">
        <f>Raw_schedule!B282</f>
        <v>0</v>
      </c>
      <c r="B284" s="42">
        <f>Raw_schedule!A282</f>
        <v>0</v>
      </c>
      <c r="C284" s="2">
        <f>Raw_schedule!C282</f>
        <v>0</v>
      </c>
      <c r="D284" s="2"/>
      <c r="E284" s="2">
        <f>Raw_schedule!D282</f>
        <v>0</v>
      </c>
      <c r="F284" s="2">
        <f>Raw_schedule!E282</f>
        <v>0</v>
      </c>
      <c r="G284" s="2">
        <f>Raw_schedule!F282</f>
        <v>0</v>
      </c>
      <c r="H284" s="2">
        <f>Raw_schedule!G282</f>
        <v>0</v>
      </c>
      <c r="I284" s="2">
        <f>Raw_schedule!H282</f>
        <v>0</v>
      </c>
      <c r="J284" s="2">
        <f>Raw_schedule!I282</f>
        <v>0</v>
      </c>
      <c r="K284" s="2">
        <f>Raw_schedule!J282</f>
        <v>0</v>
      </c>
      <c r="L284" s="2">
        <f>Raw_schedule!K282</f>
        <v>0</v>
      </c>
      <c r="M284" s="2">
        <f>Raw_schedule!L282</f>
        <v>0</v>
      </c>
      <c r="N284" s="2">
        <f>Raw_schedule!M282</f>
        <v>0</v>
      </c>
      <c r="O284" s="2">
        <f>Raw_schedule!N282</f>
        <v>0</v>
      </c>
      <c r="P284" s="2">
        <f>Raw_schedule!O282</f>
        <v>0</v>
      </c>
      <c r="Q284" s="2">
        <f>Raw_schedule!P282</f>
        <v>0</v>
      </c>
      <c r="R284" s="2">
        <f>Raw_schedule!Q282</f>
        <v>0</v>
      </c>
      <c r="S284" s="2">
        <f>Raw_schedule!R282</f>
        <v>0</v>
      </c>
      <c r="T284" s="2">
        <f>Raw_schedule!S282</f>
        <v>0</v>
      </c>
      <c r="U284" s="2">
        <f>Raw_schedule!T282</f>
        <v>0</v>
      </c>
      <c r="V284" s="2">
        <f>Raw_schedule!U282</f>
        <v>0</v>
      </c>
      <c r="W284" s="2">
        <f>Raw_schedule!V282</f>
        <v>0</v>
      </c>
      <c r="X284" s="2">
        <f>Raw_schedule!W282</f>
        <v>0</v>
      </c>
      <c r="Y284" s="2">
        <f>Raw_schedule!X282</f>
        <v>0</v>
      </c>
      <c r="Z284" s="2">
        <f>Raw_schedule!Y282</f>
        <v>0</v>
      </c>
      <c r="AA284" s="2">
        <f>Raw_schedule!Z282</f>
        <v>0</v>
      </c>
      <c r="AB284" s="2">
        <f>Raw_schedule!AA282</f>
        <v>0</v>
      </c>
    </row>
    <row r="285" spans="1:28" x14ac:dyDescent="0.25">
      <c r="A285" s="42">
        <f>Raw_schedule!B283</f>
        <v>0</v>
      </c>
      <c r="B285" s="42">
        <f>Raw_schedule!A283</f>
        <v>0</v>
      </c>
      <c r="C285" s="2">
        <f>Raw_schedule!C283</f>
        <v>0</v>
      </c>
      <c r="D285" s="2"/>
      <c r="E285" s="2">
        <f>Raw_schedule!D283</f>
        <v>0</v>
      </c>
      <c r="F285" s="2">
        <f>Raw_schedule!E283</f>
        <v>0</v>
      </c>
      <c r="G285" s="2">
        <f>Raw_schedule!F283</f>
        <v>0</v>
      </c>
      <c r="H285" s="2">
        <f>Raw_schedule!G283</f>
        <v>0</v>
      </c>
      <c r="I285" s="2">
        <f>Raw_schedule!H283</f>
        <v>0</v>
      </c>
      <c r="J285" s="2">
        <f>Raw_schedule!I283</f>
        <v>0</v>
      </c>
      <c r="K285" s="2">
        <f>Raw_schedule!J283</f>
        <v>0</v>
      </c>
      <c r="L285" s="2">
        <f>Raw_schedule!K283</f>
        <v>0</v>
      </c>
      <c r="M285" s="2">
        <f>Raw_schedule!L283</f>
        <v>0</v>
      </c>
      <c r="N285" s="2">
        <f>Raw_schedule!M283</f>
        <v>0</v>
      </c>
      <c r="O285" s="2">
        <f>Raw_schedule!N283</f>
        <v>0</v>
      </c>
      <c r="P285" s="2">
        <f>Raw_schedule!O283</f>
        <v>0</v>
      </c>
      <c r="Q285" s="2">
        <f>Raw_schedule!P283</f>
        <v>0</v>
      </c>
      <c r="R285" s="2">
        <f>Raw_schedule!Q283</f>
        <v>0</v>
      </c>
      <c r="S285" s="2">
        <f>Raw_schedule!R283</f>
        <v>0</v>
      </c>
      <c r="T285" s="2">
        <f>Raw_schedule!S283</f>
        <v>0</v>
      </c>
      <c r="U285" s="2">
        <f>Raw_schedule!T283</f>
        <v>0</v>
      </c>
      <c r="V285" s="2">
        <f>Raw_schedule!U283</f>
        <v>0</v>
      </c>
      <c r="W285" s="2">
        <f>Raw_schedule!V283</f>
        <v>0</v>
      </c>
      <c r="X285" s="2">
        <f>Raw_schedule!W283</f>
        <v>0</v>
      </c>
      <c r="Y285" s="2">
        <f>Raw_schedule!X283</f>
        <v>0</v>
      </c>
      <c r="Z285" s="2">
        <f>Raw_schedule!Y283</f>
        <v>0</v>
      </c>
      <c r="AA285" s="2">
        <f>Raw_schedule!Z283</f>
        <v>0</v>
      </c>
      <c r="AB285" s="2">
        <f>Raw_schedule!AA283</f>
        <v>0</v>
      </c>
    </row>
    <row r="286" spans="1:28" x14ac:dyDescent="0.25">
      <c r="A286" s="42">
        <f>Raw_schedule!B284</f>
        <v>0</v>
      </c>
      <c r="B286" s="42">
        <f>Raw_schedule!A284</f>
        <v>0</v>
      </c>
      <c r="C286" s="2">
        <f>Raw_schedule!C284</f>
        <v>0</v>
      </c>
      <c r="D286" s="2"/>
      <c r="E286" s="2">
        <f>Raw_schedule!D284</f>
        <v>0</v>
      </c>
      <c r="F286" s="2">
        <f>Raw_schedule!E284</f>
        <v>0</v>
      </c>
      <c r="G286" s="2">
        <f>Raw_schedule!F284</f>
        <v>0</v>
      </c>
      <c r="H286" s="2">
        <f>Raw_schedule!G284</f>
        <v>0</v>
      </c>
      <c r="I286" s="2">
        <f>Raw_schedule!H284</f>
        <v>0</v>
      </c>
      <c r="J286" s="2">
        <f>Raw_schedule!I284</f>
        <v>0</v>
      </c>
      <c r="K286" s="2">
        <f>Raw_schedule!J284</f>
        <v>0</v>
      </c>
      <c r="L286" s="2">
        <f>Raw_schedule!K284</f>
        <v>0</v>
      </c>
      <c r="M286" s="2">
        <f>Raw_schedule!L284</f>
        <v>0</v>
      </c>
      <c r="N286" s="2">
        <f>Raw_schedule!M284</f>
        <v>0</v>
      </c>
      <c r="O286" s="2">
        <f>Raw_schedule!N284</f>
        <v>0</v>
      </c>
      <c r="P286" s="2">
        <f>Raw_schedule!O284</f>
        <v>0</v>
      </c>
      <c r="Q286" s="2">
        <f>Raw_schedule!P284</f>
        <v>0</v>
      </c>
      <c r="R286" s="2">
        <f>Raw_schedule!Q284</f>
        <v>0</v>
      </c>
      <c r="S286" s="2">
        <f>Raw_schedule!R284</f>
        <v>0</v>
      </c>
      <c r="T286" s="2">
        <f>Raw_schedule!S284</f>
        <v>0</v>
      </c>
      <c r="U286" s="2">
        <f>Raw_schedule!T284</f>
        <v>0</v>
      </c>
      <c r="V286" s="2">
        <f>Raw_schedule!U284</f>
        <v>0</v>
      </c>
      <c r="W286" s="2">
        <f>Raw_schedule!V284</f>
        <v>0</v>
      </c>
      <c r="X286" s="2">
        <f>Raw_schedule!W284</f>
        <v>0</v>
      </c>
      <c r="Y286" s="2">
        <f>Raw_schedule!X284</f>
        <v>0</v>
      </c>
      <c r="Z286" s="2">
        <f>Raw_schedule!Y284</f>
        <v>0</v>
      </c>
      <c r="AA286" s="2">
        <f>Raw_schedule!Z284</f>
        <v>0</v>
      </c>
      <c r="AB286" s="2">
        <f>Raw_schedule!AA284</f>
        <v>0</v>
      </c>
    </row>
    <row r="287" spans="1:28" x14ac:dyDescent="0.25">
      <c r="A287" s="42">
        <f>Raw_schedule!B285</f>
        <v>0</v>
      </c>
      <c r="B287" s="42">
        <f>Raw_schedule!A285</f>
        <v>0</v>
      </c>
      <c r="C287" s="2">
        <f>Raw_schedule!C285</f>
        <v>0</v>
      </c>
      <c r="D287" s="2"/>
      <c r="E287" s="2">
        <f>Raw_schedule!D285</f>
        <v>0</v>
      </c>
      <c r="F287" s="2">
        <f>Raw_schedule!E285</f>
        <v>0</v>
      </c>
      <c r="G287" s="2">
        <f>Raw_schedule!F285</f>
        <v>0</v>
      </c>
      <c r="H287" s="2">
        <f>Raw_schedule!G285</f>
        <v>0</v>
      </c>
      <c r="I287" s="2">
        <f>Raw_schedule!H285</f>
        <v>0</v>
      </c>
      <c r="J287" s="2">
        <f>Raw_schedule!I285</f>
        <v>0</v>
      </c>
      <c r="K287" s="2">
        <f>Raw_schedule!J285</f>
        <v>0</v>
      </c>
      <c r="L287" s="2">
        <f>Raw_schedule!K285</f>
        <v>0</v>
      </c>
      <c r="M287" s="2">
        <f>Raw_schedule!L285</f>
        <v>0</v>
      </c>
      <c r="N287" s="2">
        <f>Raw_schedule!M285</f>
        <v>0</v>
      </c>
      <c r="O287" s="2">
        <f>Raw_schedule!N285</f>
        <v>0</v>
      </c>
      <c r="P287" s="2">
        <f>Raw_schedule!O285</f>
        <v>0</v>
      </c>
      <c r="Q287" s="2">
        <f>Raw_schedule!P285</f>
        <v>0</v>
      </c>
      <c r="R287" s="2">
        <f>Raw_schedule!Q285</f>
        <v>0</v>
      </c>
      <c r="S287" s="2">
        <f>Raw_schedule!R285</f>
        <v>0</v>
      </c>
      <c r="T287" s="2">
        <f>Raw_schedule!S285</f>
        <v>0</v>
      </c>
      <c r="U287" s="2">
        <f>Raw_schedule!T285</f>
        <v>0</v>
      </c>
      <c r="V287" s="2">
        <f>Raw_schedule!U285</f>
        <v>0</v>
      </c>
      <c r="W287" s="2">
        <f>Raw_schedule!V285</f>
        <v>0</v>
      </c>
      <c r="X287" s="2">
        <f>Raw_schedule!W285</f>
        <v>0</v>
      </c>
      <c r="Y287" s="2">
        <f>Raw_schedule!X285</f>
        <v>0</v>
      </c>
      <c r="Z287" s="2">
        <f>Raw_schedule!Y285</f>
        <v>0</v>
      </c>
      <c r="AA287" s="2">
        <f>Raw_schedule!Z285</f>
        <v>0</v>
      </c>
      <c r="AB287" s="2">
        <f>Raw_schedule!AA285</f>
        <v>0</v>
      </c>
    </row>
    <row r="288" spans="1:28" x14ac:dyDescent="0.25">
      <c r="A288" s="42">
        <f>Raw_schedule!B286</f>
        <v>0</v>
      </c>
      <c r="B288" s="42">
        <f>Raw_schedule!A286</f>
        <v>0</v>
      </c>
      <c r="C288" s="2">
        <f>Raw_schedule!C286</f>
        <v>0</v>
      </c>
      <c r="D288" s="2"/>
      <c r="E288" s="2">
        <f>Raw_schedule!D286</f>
        <v>0</v>
      </c>
      <c r="F288" s="2">
        <f>Raw_schedule!E286</f>
        <v>0</v>
      </c>
      <c r="G288" s="2">
        <f>Raw_schedule!F286</f>
        <v>0</v>
      </c>
      <c r="H288" s="2">
        <f>Raw_schedule!G286</f>
        <v>0</v>
      </c>
      <c r="I288" s="2">
        <f>Raw_schedule!H286</f>
        <v>0</v>
      </c>
      <c r="J288" s="2">
        <f>Raw_schedule!I286</f>
        <v>0</v>
      </c>
      <c r="K288" s="2">
        <f>Raw_schedule!J286</f>
        <v>0</v>
      </c>
      <c r="L288" s="2">
        <f>Raw_schedule!K286</f>
        <v>0</v>
      </c>
      <c r="M288" s="2">
        <f>Raw_schedule!L286</f>
        <v>0</v>
      </c>
      <c r="N288" s="2">
        <f>Raw_schedule!M286</f>
        <v>0</v>
      </c>
      <c r="O288" s="2">
        <f>Raw_schedule!N286</f>
        <v>0</v>
      </c>
      <c r="P288" s="2">
        <f>Raw_schedule!O286</f>
        <v>0</v>
      </c>
      <c r="Q288" s="2">
        <f>Raw_schedule!P286</f>
        <v>0</v>
      </c>
      <c r="R288" s="2">
        <f>Raw_schedule!Q286</f>
        <v>0</v>
      </c>
      <c r="S288" s="2">
        <f>Raw_schedule!R286</f>
        <v>0</v>
      </c>
      <c r="T288" s="2">
        <f>Raw_schedule!S286</f>
        <v>0</v>
      </c>
      <c r="U288" s="2">
        <f>Raw_schedule!T286</f>
        <v>0</v>
      </c>
      <c r="V288" s="2">
        <f>Raw_schedule!U286</f>
        <v>0</v>
      </c>
      <c r="W288" s="2">
        <f>Raw_schedule!V286</f>
        <v>0</v>
      </c>
      <c r="X288" s="2">
        <f>Raw_schedule!W286</f>
        <v>0</v>
      </c>
      <c r="Y288" s="2">
        <f>Raw_schedule!X286</f>
        <v>0</v>
      </c>
      <c r="Z288" s="2">
        <f>Raw_schedule!Y286</f>
        <v>0</v>
      </c>
      <c r="AA288" s="2">
        <f>Raw_schedule!Z286</f>
        <v>0</v>
      </c>
      <c r="AB288" s="2">
        <f>Raw_schedule!AA286</f>
        <v>0</v>
      </c>
    </row>
    <row r="289" spans="1:28" x14ac:dyDescent="0.25">
      <c r="A289" s="42">
        <f>Raw_schedule!B287</f>
        <v>0</v>
      </c>
      <c r="B289" s="42">
        <f>Raw_schedule!A287</f>
        <v>0</v>
      </c>
      <c r="C289" s="2">
        <f>Raw_schedule!C287</f>
        <v>0</v>
      </c>
      <c r="D289" s="2"/>
      <c r="E289" s="2">
        <f>Raw_schedule!D287</f>
        <v>0</v>
      </c>
      <c r="F289" s="2">
        <f>Raw_schedule!E287</f>
        <v>0</v>
      </c>
      <c r="G289" s="2">
        <f>Raw_schedule!F287</f>
        <v>0</v>
      </c>
      <c r="H289" s="2">
        <f>Raw_schedule!G287</f>
        <v>0</v>
      </c>
      <c r="I289" s="2">
        <f>Raw_schedule!H287</f>
        <v>0</v>
      </c>
      <c r="J289" s="2">
        <f>Raw_schedule!I287</f>
        <v>0</v>
      </c>
      <c r="K289" s="2">
        <f>Raw_schedule!J287</f>
        <v>0</v>
      </c>
      <c r="L289" s="2">
        <f>Raw_schedule!K287</f>
        <v>0</v>
      </c>
      <c r="M289" s="2">
        <f>Raw_schedule!L287</f>
        <v>0</v>
      </c>
      <c r="N289" s="2">
        <f>Raw_schedule!M287</f>
        <v>0</v>
      </c>
      <c r="O289" s="2">
        <f>Raw_schedule!N287</f>
        <v>0</v>
      </c>
      <c r="P289" s="2">
        <f>Raw_schedule!O287</f>
        <v>0</v>
      </c>
      <c r="Q289" s="2">
        <f>Raw_schedule!P287</f>
        <v>0</v>
      </c>
      <c r="R289" s="2">
        <f>Raw_schedule!Q287</f>
        <v>0</v>
      </c>
      <c r="S289" s="2">
        <f>Raw_schedule!R287</f>
        <v>0</v>
      </c>
      <c r="T289" s="2">
        <f>Raw_schedule!S287</f>
        <v>0</v>
      </c>
      <c r="U289" s="2">
        <f>Raw_schedule!T287</f>
        <v>0</v>
      </c>
      <c r="V289" s="2">
        <f>Raw_schedule!U287</f>
        <v>0</v>
      </c>
      <c r="W289" s="2">
        <f>Raw_schedule!V287</f>
        <v>0</v>
      </c>
      <c r="X289" s="2">
        <f>Raw_schedule!W287</f>
        <v>0</v>
      </c>
      <c r="Y289" s="2">
        <f>Raw_schedule!X287</f>
        <v>0</v>
      </c>
      <c r="Z289" s="2">
        <f>Raw_schedule!Y287</f>
        <v>0</v>
      </c>
      <c r="AA289" s="2">
        <f>Raw_schedule!Z287</f>
        <v>0</v>
      </c>
      <c r="AB289" s="2">
        <f>Raw_schedule!AA287</f>
        <v>0</v>
      </c>
    </row>
    <row r="290" spans="1:28" x14ac:dyDescent="0.25">
      <c r="A290" s="42">
        <f>Raw_schedule!B288</f>
        <v>0</v>
      </c>
      <c r="B290" s="42">
        <f>Raw_schedule!A288</f>
        <v>0</v>
      </c>
      <c r="C290" s="2">
        <f>Raw_schedule!C288</f>
        <v>0</v>
      </c>
      <c r="D290" s="2"/>
      <c r="E290" s="2">
        <f>Raw_schedule!D288</f>
        <v>0</v>
      </c>
      <c r="F290" s="2">
        <f>Raw_schedule!E288</f>
        <v>0</v>
      </c>
      <c r="G290" s="2">
        <f>Raw_schedule!F288</f>
        <v>0</v>
      </c>
      <c r="H290" s="2">
        <f>Raw_schedule!G288</f>
        <v>0</v>
      </c>
      <c r="I290" s="2">
        <f>Raw_schedule!H288</f>
        <v>0</v>
      </c>
      <c r="J290" s="2">
        <f>Raw_schedule!I288</f>
        <v>0</v>
      </c>
      <c r="K290" s="2">
        <f>Raw_schedule!J288</f>
        <v>0</v>
      </c>
      <c r="L290" s="2">
        <f>Raw_schedule!K288</f>
        <v>0</v>
      </c>
      <c r="M290" s="2">
        <f>Raw_schedule!L288</f>
        <v>0</v>
      </c>
      <c r="N290" s="2">
        <f>Raw_schedule!M288</f>
        <v>0</v>
      </c>
      <c r="O290" s="2">
        <f>Raw_schedule!N288</f>
        <v>0</v>
      </c>
      <c r="P290" s="2">
        <f>Raw_schedule!O288</f>
        <v>0</v>
      </c>
      <c r="Q290" s="2">
        <f>Raw_schedule!P288</f>
        <v>0</v>
      </c>
      <c r="R290" s="2">
        <f>Raw_schedule!Q288</f>
        <v>0</v>
      </c>
      <c r="S290" s="2">
        <f>Raw_schedule!R288</f>
        <v>0</v>
      </c>
      <c r="T290" s="2">
        <f>Raw_schedule!S288</f>
        <v>0</v>
      </c>
      <c r="U290" s="2">
        <f>Raw_schedule!T288</f>
        <v>0</v>
      </c>
      <c r="V290" s="2">
        <f>Raw_schedule!U288</f>
        <v>0</v>
      </c>
      <c r="W290" s="2">
        <f>Raw_schedule!V288</f>
        <v>0</v>
      </c>
      <c r="X290" s="2">
        <f>Raw_schedule!W288</f>
        <v>0</v>
      </c>
      <c r="Y290" s="2">
        <f>Raw_schedule!X288</f>
        <v>0</v>
      </c>
      <c r="Z290" s="2">
        <f>Raw_schedule!Y288</f>
        <v>0</v>
      </c>
      <c r="AA290" s="2">
        <f>Raw_schedule!Z288</f>
        <v>0</v>
      </c>
      <c r="AB290" s="2">
        <f>Raw_schedule!AA288</f>
        <v>0</v>
      </c>
    </row>
    <row r="291" spans="1:28" x14ac:dyDescent="0.25">
      <c r="A291" s="42">
        <f>Raw_schedule!B289</f>
        <v>0</v>
      </c>
      <c r="B291" s="42">
        <f>Raw_schedule!A289</f>
        <v>0</v>
      </c>
      <c r="C291" s="2">
        <f>Raw_schedule!C289</f>
        <v>0</v>
      </c>
      <c r="D291" s="2"/>
      <c r="E291" s="2">
        <f>Raw_schedule!D289</f>
        <v>0</v>
      </c>
      <c r="F291" s="2">
        <f>Raw_schedule!E289</f>
        <v>0</v>
      </c>
      <c r="G291" s="2">
        <f>Raw_schedule!F289</f>
        <v>0</v>
      </c>
      <c r="H291" s="2">
        <f>Raw_schedule!G289</f>
        <v>0</v>
      </c>
      <c r="I291" s="2">
        <f>Raw_schedule!H289</f>
        <v>0</v>
      </c>
      <c r="J291" s="2">
        <f>Raw_schedule!I289</f>
        <v>0</v>
      </c>
      <c r="K291" s="2">
        <f>Raw_schedule!J289</f>
        <v>0</v>
      </c>
      <c r="L291" s="2">
        <f>Raw_schedule!K289</f>
        <v>0</v>
      </c>
      <c r="M291" s="2">
        <f>Raw_schedule!L289</f>
        <v>0</v>
      </c>
      <c r="N291" s="2">
        <f>Raw_schedule!M289</f>
        <v>0</v>
      </c>
      <c r="O291" s="2">
        <f>Raw_schedule!N289</f>
        <v>0</v>
      </c>
      <c r="P291" s="2">
        <f>Raw_schedule!O289</f>
        <v>0</v>
      </c>
      <c r="Q291" s="2">
        <f>Raw_schedule!P289</f>
        <v>0</v>
      </c>
      <c r="R291" s="2">
        <f>Raw_schedule!Q289</f>
        <v>0</v>
      </c>
      <c r="S291" s="2">
        <f>Raw_schedule!R289</f>
        <v>0</v>
      </c>
      <c r="T291" s="2">
        <f>Raw_schedule!S289</f>
        <v>0</v>
      </c>
      <c r="U291" s="2">
        <f>Raw_schedule!T289</f>
        <v>0</v>
      </c>
      <c r="V291" s="2">
        <f>Raw_schedule!U289</f>
        <v>0</v>
      </c>
      <c r="W291" s="2">
        <f>Raw_schedule!V289</f>
        <v>0</v>
      </c>
      <c r="X291" s="2">
        <f>Raw_schedule!W289</f>
        <v>0</v>
      </c>
      <c r="Y291" s="2">
        <f>Raw_schedule!X289</f>
        <v>0</v>
      </c>
      <c r="Z291" s="2">
        <f>Raw_schedule!Y289</f>
        <v>0</v>
      </c>
      <c r="AA291" s="2">
        <f>Raw_schedule!Z289</f>
        <v>0</v>
      </c>
      <c r="AB291" s="2">
        <f>Raw_schedule!AA289</f>
        <v>0</v>
      </c>
    </row>
    <row r="292" spans="1:28" x14ac:dyDescent="0.25">
      <c r="A292" s="42">
        <f>Raw_schedule!B290</f>
        <v>0</v>
      </c>
      <c r="B292" s="42">
        <f>Raw_schedule!A290</f>
        <v>0</v>
      </c>
      <c r="C292" s="2">
        <f>Raw_schedule!C290</f>
        <v>0</v>
      </c>
      <c r="D292" s="2"/>
      <c r="E292" s="2">
        <f>Raw_schedule!D290</f>
        <v>0</v>
      </c>
      <c r="F292" s="2">
        <f>Raw_schedule!E290</f>
        <v>0</v>
      </c>
      <c r="G292" s="2">
        <f>Raw_schedule!F290</f>
        <v>0</v>
      </c>
      <c r="H292" s="2">
        <f>Raw_schedule!G290</f>
        <v>0</v>
      </c>
      <c r="I292" s="2">
        <f>Raw_schedule!H290</f>
        <v>0</v>
      </c>
      <c r="J292" s="2">
        <f>Raw_schedule!I290</f>
        <v>0</v>
      </c>
      <c r="K292" s="2">
        <f>Raw_schedule!J290</f>
        <v>0</v>
      </c>
      <c r="L292" s="2">
        <f>Raw_schedule!K290</f>
        <v>0</v>
      </c>
      <c r="M292" s="2">
        <f>Raw_schedule!L290</f>
        <v>0</v>
      </c>
      <c r="N292" s="2">
        <f>Raw_schedule!M290</f>
        <v>0</v>
      </c>
      <c r="O292" s="2">
        <f>Raw_schedule!N290</f>
        <v>0</v>
      </c>
      <c r="P292" s="2">
        <f>Raw_schedule!O290</f>
        <v>0</v>
      </c>
      <c r="Q292" s="2">
        <f>Raw_schedule!P290</f>
        <v>0</v>
      </c>
      <c r="R292" s="2">
        <f>Raw_schedule!Q290</f>
        <v>0</v>
      </c>
      <c r="S292" s="2">
        <f>Raw_schedule!R290</f>
        <v>0</v>
      </c>
      <c r="T292" s="2">
        <f>Raw_schedule!S290</f>
        <v>0</v>
      </c>
      <c r="U292" s="2">
        <f>Raw_schedule!T290</f>
        <v>0</v>
      </c>
      <c r="V292" s="2">
        <f>Raw_schedule!U290</f>
        <v>0</v>
      </c>
      <c r="W292" s="2">
        <f>Raw_schedule!V290</f>
        <v>0</v>
      </c>
      <c r="X292" s="2">
        <f>Raw_schedule!W290</f>
        <v>0</v>
      </c>
      <c r="Y292" s="2">
        <f>Raw_schedule!X290</f>
        <v>0</v>
      </c>
      <c r="Z292" s="2">
        <f>Raw_schedule!Y290</f>
        <v>0</v>
      </c>
      <c r="AA292" s="2">
        <f>Raw_schedule!Z290</f>
        <v>0</v>
      </c>
      <c r="AB292" s="2">
        <f>Raw_schedule!AA290</f>
        <v>0</v>
      </c>
    </row>
    <row r="293" spans="1:28" x14ac:dyDescent="0.25">
      <c r="A293" s="42">
        <f>Raw_schedule!B291</f>
        <v>0</v>
      </c>
      <c r="B293" s="42">
        <f>Raw_schedule!A291</f>
        <v>0</v>
      </c>
      <c r="C293" s="2">
        <f>Raw_schedule!C291</f>
        <v>0</v>
      </c>
      <c r="D293" s="2"/>
      <c r="E293" s="2">
        <f>Raw_schedule!D291</f>
        <v>0</v>
      </c>
      <c r="F293" s="2">
        <f>Raw_schedule!E291</f>
        <v>0</v>
      </c>
      <c r="G293" s="2">
        <f>Raw_schedule!F291</f>
        <v>0</v>
      </c>
      <c r="H293" s="2">
        <f>Raw_schedule!G291</f>
        <v>0</v>
      </c>
      <c r="I293" s="2">
        <f>Raw_schedule!H291</f>
        <v>0</v>
      </c>
      <c r="J293" s="2">
        <f>Raw_schedule!I291</f>
        <v>0</v>
      </c>
      <c r="K293" s="2">
        <f>Raw_schedule!J291</f>
        <v>0</v>
      </c>
      <c r="L293" s="2">
        <f>Raw_schedule!K291</f>
        <v>0</v>
      </c>
      <c r="M293" s="2">
        <f>Raw_schedule!L291</f>
        <v>0</v>
      </c>
      <c r="N293" s="2">
        <f>Raw_schedule!M291</f>
        <v>0</v>
      </c>
      <c r="O293" s="2">
        <f>Raw_schedule!N291</f>
        <v>0</v>
      </c>
      <c r="P293" s="2">
        <f>Raw_schedule!O291</f>
        <v>0</v>
      </c>
      <c r="Q293" s="2">
        <f>Raw_schedule!P291</f>
        <v>0</v>
      </c>
      <c r="R293" s="2">
        <f>Raw_schedule!Q291</f>
        <v>0</v>
      </c>
      <c r="S293" s="2">
        <f>Raw_schedule!R291</f>
        <v>0</v>
      </c>
      <c r="T293" s="2">
        <f>Raw_schedule!S291</f>
        <v>0</v>
      </c>
      <c r="U293" s="2">
        <f>Raw_schedule!T291</f>
        <v>0</v>
      </c>
      <c r="V293" s="2">
        <f>Raw_schedule!U291</f>
        <v>0</v>
      </c>
      <c r="W293" s="2">
        <f>Raw_schedule!V291</f>
        <v>0</v>
      </c>
      <c r="X293" s="2">
        <f>Raw_schedule!W291</f>
        <v>0</v>
      </c>
      <c r="Y293" s="2">
        <f>Raw_schedule!X291</f>
        <v>0</v>
      </c>
      <c r="Z293" s="2">
        <f>Raw_schedule!Y291</f>
        <v>0</v>
      </c>
      <c r="AA293" s="2">
        <f>Raw_schedule!Z291</f>
        <v>0</v>
      </c>
      <c r="AB293" s="2">
        <f>Raw_schedule!AA291</f>
        <v>0</v>
      </c>
    </row>
    <row r="294" spans="1:28" x14ac:dyDescent="0.25">
      <c r="A294" s="42">
        <f>Raw_schedule!B292</f>
        <v>0</v>
      </c>
      <c r="B294" s="42">
        <f>Raw_schedule!A292</f>
        <v>0</v>
      </c>
      <c r="C294" s="2">
        <f>Raw_schedule!C292</f>
        <v>0</v>
      </c>
      <c r="D294" s="2"/>
      <c r="E294" s="2">
        <f>Raw_schedule!D292</f>
        <v>0</v>
      </c>
      <c r="F294" s="2">
        <f>Raw_schedule!E292</f>
        <v>0</v>
      </c>
      <c r="G294" s="2">
        <f>Raw_schedule!F292</f>
        <v>0</v>
      </c>
      <c r="H294" s="2">
        <f>Raw_schedule!G292</f>
        <v>0</v>
      </c>
      <c r="I294" s="2">
        <f>Raw_schedule!H292</f>
        <v>0</v>
      </c>
      <c r="J294" s="2">
        <f>Raw_schedule!I292</f>
        <v>0</v>
      </c>
      <c r="K294" s="2">
        <f>Raw_schedule!J292</f>
        <v>0</v>
      </c>
      <c r="L294" s="2">
        <f>Raw_schedule!K292</f>
        <v>0</v>
      </c>
      <c r="M294" s="2">
        <f>Raw_schedule!L292</f>
        <v>0</v>
      </c>
      <c r="N294" s="2">
        <f>Raw_schedule!M292</f>
        <v>0</v>
      </c>
      <c r="O294" s="2">
        <f>Raw_schedule!N292</f>
        <v>0</v>
      </c>
      <c r="P294" s="2">
        <f>Raw_schedule!O292</f>
        <v>0</v>
      </c>
      <c r="Q294" s="2">
        <f>Raw_schedule!P292</f>
        <v>0</v>
      </c>
      <c r="R294" s="2">
        <f>Raw_schedule!Q292</f>
        <v>0</v>
      </c>
      <c r="S294" s="2">
        <f>Raw_schedule!R292</f>
        <v>0</v>
      </c>
      <c r="T294" s="2">
        <f>Raw_schedule!S292</f>
        <v>0</v>
      </c>
      <c r="U294" s="2">
        <f>Raw_schedule!T292</f>
        <v>0</v>
      </c>
      <c r="V294" s="2">
        <f>Raw_schedule!U292</f>
        <v>0</v>
      </c>
      <c r="W294" s="2">
        <f>Raw_schedule!V292</f>
        <v>0</v>
      </c>
      <c r="X294" s="2">
        <f>Raw_schedule!W292</f>
        <v>0</v>
      </c>
      <c r="Y294" s="2">
        <f>Raw_schedule!X292</f>
        <v>0</v>
      </c>
      <c r="Z294" s="2">
        <f>Raw_schedule!Y292</f>
        <v>0</v>
      </c>
      <c r="AA294" s="2">
        <f>Raw_schedule!Z292</f>
        <v>0</v>
      </c>
      <c r="AB294" s="2">
        <f>Raw_schedule!AA292</f>
        <v>0</v>
      </c>
    </row>
    <row r="295" spans="1:28" x14ac:dyDescent="0.25">
      <c r="A295" s="42">
        <f>Raw_schedule!B293</f>
        <v>0</v>
      </c>
      <c r="B295" s="42">
        <f>Raw_schedule!A293</f>
        <v>0</v>
      </c>
      <c r="C295" s="2">
        <f>Raw_schedule!C293</f>
        <v>0</v>
      </c>
      <c r="D295" s="2"/>
      <c r="E295" s="2">
        <f>Raw_schedule!D293</f>
        <v>0</v>
      </c>
      <c r="F295" s="2">
        <f>Raw_schedule!E293</f>
        <v>0</v>
      </c>
      <c r="G295" s="2">
        <f>Raw_schedule!F293</f>
        <v>0</v>
      </c>
      <c r="H295" s="2">
        <f>Raw_schedule!G293</f>
        <v>0</v>
      </c>
      <c r="I295" s="2">
        <f>Raw_schedule!H293</f>
        <v>0</v>
      </c>
      <c r="J295" s="2">
        <f>Raw_schedule!I293</f>
        <v>0</v>
      </c>
      <c r="K295" s="2">
        <f>Raw_schedule!J293</f>
        <v>0</v>
      </c>
      <c r="L295" s="2">
        <f>Raw_schedule!K293</f>
        <v>0</v>
      </c>
      <c r="M295" s="2">
        <f>Raw_schedule!L293</f>
        <v>0</v>
      </c>
      <c r="N295" s="2">
        <f>Raw_schedule!M293</f>
        <v>0</v>
      </c>
      <c r="O295" s="2">
        <f>Raw_schedule!N293</f>
        <v>0</v>
      </c>
      <c r="P295" s="2">
        <f>Raw_schedule!O293</f>
        <v>0</v>
      </c>
      <c r="Q295" s="2">
        <f>Raw_schedule!P293</f>
        <v>0</v>
      </c>
      <c r="R295" s="2">
        <f>Raw_schedule!Q293</f>
        <v>0</v>
      </c>
      <c r="S295" s="2">
        <f>Raw_schedule!R293</f>
        <v>0</v>
      </c>
      <c r="T295" s="2">
        <f>Raw_schedule!S293</f>
        <v>0</v>
      </c>
      <c r="U295" s="2">
        <f>Raw_schedule!T293</f>
        <v>0</v>
      </c>
      <c r="V295" s="2">
        <f>Raw_schedule!U293</f>
        <v>0</v>
      </c>
      <c r="W295" s="2">
        <f>Raw_schedule!V293</f>
        <v>0</v>
      </c>
      <c r="X295" s="2">
        <f>Raw_schedule!W293</f>
        <v>0</v>
      </c>
      <c r="Y295" s="2">
        <f>Raw_schedule!X293</f>
        <v>0</v>
      </c>
      <c r="Z295" s="2">
        <f>Raw_schedule!Y293</f>
        <v>0</v>
      </c>
      <c r="AA295" s="2">
        <f>Raw_schedule!Z293</f>
        <v>0</v>
      </c>
      <c r="AB295" s="2">
        <f>Raw_schedule!AA293</f>
        <v>0</v>
      </c>
    </row>
    <row r="296" spans="1:28" x14ac:dyDescent="0.25">
      <c r="A296" s="42">
        <f>Raw_schedule!B294</f>
        <v>0</v>
      </c>
      <c r="B296" s="42">
        <f>Raw_schedule!A294</f>
        <v>0</v>
      </c>
      <c r="C296" s="2">
        <f>Raw_schedule!C294</f>
        <v>0</v>
      </c>
      <c r="D296" s="2"/>
      <c r="E296" s="2">
        <f>Raw_schedule!D294</f>
        <v>0</v>
      </c>
      <c r="F296" s="2">
        <f>Raw_schedule!E294</f>
        <v>0</v>
      </c>
      <c r="G296" s="2">
        <f>Raw_schedule!F294</f>
        <v>0</v>
      </c>
      <c r="H296" s="2">
        <f>Raw_schedule!G294</f>
        <v>0</v>
      </c>
      <c r="I296" s="2">
        <f>Raw_schedule!H294</f>
        <v>0</v>
      </c>
      <c r="J296" s="2">
        <f>Raw_schedule!I294</f>
        <v>0</v>
      </c>
      <c r="K296" s="2">
        <f>Raw_schedule!J294</f>
        <v>0</v>
      </c>
      <c r="L296" s="2">
        <f>Raw_schedule!K294</f>
        <v>0</v>
      </c>
      <c r="M296" s="2">
        <f>Raw_schedule!L294</f>
        <v>0</v>
      </c>
      <c r="N296" s="2">
        <f>Raw_schedule!M294</f>
        <v>0</v>
      </c>
      <c r="O296" s="2">
        <f>Raw_schedule!N294</f>
        <v>0</v>
      </c>
      <c r="P296" s="2">
        <f>Raw_schedule!O294</f>
        <v>0</v>
      </c>
      <c r="Q296" s="2">
        <f>Raw_schedule!P294</f>
        <v>0</v>
      </c>
      <c r="R296" s="2">
        <f>Raw_schedule!Q294</f>
        <v>0</v>
      </c>
      <c r="S296" s="2">
        <f>Raw_schedule!R294</f>
        <v>0</v>
      </c>
      <c r="T296" s="2">
        <f>Raw_schedule!S294</f>
        <v>0</v>
      </c>
      <c r="U296" s="2">
        <f>Raw_schedule!T294</f>
        <v>0</v>
      </c>
      <c r="V296" s="2">
        <f>Raw_schedule!U294</f>
        <v>0</v>
      </c>
      <c r="W296" s="2">
        <f>Raw_schedule!V294</f>
        <v>0</v>
      </c>
      <c r="X296" s="2">
        <f>Raw_schedule!W294</f>
        <v>0</v>
      </c>
      <c r="Y296" s="2">
        <f>Raw_schedule!X294</f>
        <v>0</v>
      </c>
      <c r="Z296" s="2">
        <f>Raw_schedule!Y294</f>
        <v>0</v>
      </c>
      <c r="AA296" s="2">
        <f>Raw_schedule!Z294</f>
        <v>0</v>
      </c>
      <c r="AB296" s="2">
        <f>Raw_schedule!AA294</f>
        <v>0</v>
      </c>
    </row>
    <row r="297" spans="1:28" x14ac:dyDescent="0.25">
      <c r="A297" s="42">
        <f>Raw_schedule!B295</f>
        <v>0</v>
      </c>
      <c r="B297" s="42">
        <f>Raw_schedule!A295</f>
        <v>0</v>
      </c>
      <c r="C297" s="2">
        <f>Raw_schedule!C295</f>
        <v>0</v>
      </c>
      <c r="D297" s="2"/>
      <c r="E297" s="2">
        <f>Raw_schedule!D295</f>
        <v>0</v>
      </c>
      <c r="F297" s="2">
        <f>Raw_schedule!E295</f>
        <v>0</v>
      </c>
      <c r="G297" s="2">
        <f>Raw_schedule!F295</f>
        <v>0</v>
      </c>
      <c r="H297" s="2">
        <f>Raw_schedule!G295</f>
        <v>0</v>
      </c>
      <c r="I297" s="2">
        <f>Raw_schedule!H295</f>
        <v>0</v>
      </c>
      <c r="J297" s="2">
        <f>Raw_schedule!I295</f>
        <v>0</v>
      </c>
      <c r="K297" s="2">
        <f>Raw_schedule!J295</f>
        <v>0</v>
      </c>
      <c r="L297" s="2">
        <f>Raw_schedule!K295</f>
        <v>0</v>
      </c>
      <c r="M297" s="2">
        <f>Raw_schedule!L295</f>
        <v>0</v>
      </c>
      <c r="N297" s="2">
        <f>Raw_schedule!M295</f>
        <v>0</v>
      </c>
      <c r="O297" s="2">
        <f>Raw_schedule!N295</f>
        <v>0</v>
      </c>
      <c r="P297" s="2">
        <f>Raw_schedule!O295</f>
        <v>0</v>
      </c>
      <c r="Q297" s="2">
        <f>Raw_schedule!P295</f>
        <v>0</v>
      </c>
      <c r="R297" s="2">
        <f>Raw_schedule!Q295</f>
        <v>0</v>
      </c>
      <c r="S297" s="2">
        <f>Raw_schedule!R295</f>
        <v>0</v>
      </c>
      <c r="T297" s="2">
        <f>Raw_schedule!S295</f>
        <v>0</v>
      </c>
      <c r="U297" s="2">
        <f>Raw_schedule!T295</f>
        <v>0</v>
      </c>
      <c r="V297" s="2">
        <f>Raw_schedule!U295</f>
        <v>0</v>
      </c>
      <c r="W297" s="2">
        <f>Raw_schedule!V295</f>
        <v>0</v>
      </c>
      <c r="X297" s="2">
        <f>Raw_schedule!W295</f>
        <v>0</v>
      </c>
      <c r="Y297" s="2">
        <f>Raw_schedule!X295</f>
        <v>0</v>
      </c>
      <c r="Z297" s="2">
        <f>Raw_schedule!Y295</f>
        <v>0</v>
      </c>
      <c r="AA297" s="2">
        <f>Raw_schedule!Z295</f>
        <v>0</v>
      </c>
      <c r="AB297" s="2">
        <f>Raw_schedule!AA295</f>
        <v>0</v>
      </c>
    </row>
    <row r="298" spans="1:28" x14ac:dyDescent="0.25">
      <c r="A298" s="42">
        <f>Raw_schedule!B296</f>
        <v>0</v>
      </c>
      <c r="B298" s="42">
        <f>Raw_schedule!A296</f>
        <v>0</v>
      </c>
      <c r="C298" s="2">
        <f>Raw_schedule!C296</f>
        <v>0</v>
      </c>
      <c r="D298" s="2"/>
      <c r="E298" s="2">
        <f>Raw_schedule!D296</f>
        <v>0</v>
      </c>
      <c r="F298" s="2">
        <f>Raw_schedule!E296</f>
        <v>0</v>
      </c>
      <c r="G298" s="2">
        <f>Raw_schedule!F296</f>
        <v>0</v>
      </c>
      <c r="H298" s="2">
        <f>Raw_schedule!G296</f>
        <v>0</v>
      </c>
      <c r="I298" s="2">
        <f>Raw_schedule!H296</f>
        <v>0</v>
      </c>
      <c r="J298" s="2">
        <f>Raw_schedule!I296</f>
        <v>0</v>
      </c>
      <c r="K298" s="2">
        <f>Raw_schedule!J296</f>
        <v>0</v>
      </c>
      <c r="L298" s="2">
        <f>Raw_schedule!K296</f>
        <v>0</v>
      </c>
      <c r="M298" s="2">
        <f>Raw_schedule!L296</f>
        <v>0</v>
      </c>
      <c r="N298" s="2">
        <f>Raw_schedule!M296</f>
        <v>0</v>
      </c>
      <c r="O298" s="2">
        <f>Raw_schedule!N296</f>
        <v>0</v>
      </c>
      <c r="P298" s="2">
        <f>Raw_schedule!O296</f>
        <v>0</v>
      </c>
      <c r="Q298" s="2">
        <f>Raw_schedule!P296</f>
        <v>0</v>
      </c>
      <c r="R298" s="2">
        <f>Raw_schedule!Q296</f>
        <v>0</v>
      </c>
      <c r="S298" s="2">
        <f>Raw_schedule!R296</f>
        <v>0</v>
      </c>
      <c r="T298" s="2">
        <f>Raw_schedule!S296</f>
        <v>0</v>
      </c>
      <c r="U298" s="2">
        <f>Raw_schedule!T296</f>
        <v>0</v>
      </c>
      <c r="V298" s="2">
        <f>Raw_schedule!U296</f>
        <v>0</v>
      </c>
      <c r="W298" s="2">
        <f>Raw_schedule!V296</f>
        <v>0</v>
      </c>
      <c r="X298" s="2">
        <f>Raw_schedule!W296</f>
        <v>0</v>
      </c>
      <c r="Y298" s="2">
        <f>Raw_schedule!X296</f>
        <v>0</v>
      </c>
      <c r="Z298" s="2">
        <f>Raw_schedule!Y296</f>
        <v>0</v>
      </c>
      <c r="AA298" s="2">
        <f>Raw_schedule!Z296</f>
        <v>0</v>
      </c>
      <c r="AB298" s="2">
        <f>Raw_schedule!AA296</f>
        <v>0</v>
      </c>
    </row>
    <row r="299" spans="1:28" x14ac:dyDescent="0.25">
      <c r="A299" s="42">
        <f>Raw_schedule!B297</f>
        <v>0</v>
      </c>
      <c r="B299" s="42">
        <f>Raw_schedule!A297</f>
        <v>0</v>
      </c>
      <c r="C299" s="2">
        <f>Raw_schedule!C297</f>
        <v>0</v>
      </c>
      <c r="D299" s="2"/>
      <c r="E299" s="2">
        <f>Raw_schedule!D297</f>
        <v>0</v>
      </c>
      <c r="F299" s="2">
        <f>Raw_schedule!E297</f>
        <v>0</v>
      </c>
      <c r="G299" s="2">
        <f>Raw_schedule!F297</f>
        <v>0</v>
      </c>
      <c r="H299" s="2">
        <f>Raw_schedule!G297</f>
        <v>0</v>
      </c>
      <c r="I299" s="2">
        <f>Raw_schedule!H297</f>
        <v>0</v>
      </c>
      <c r="J299" s="2">
        <f>Raw_schedule!I297</f>
        <v>0</v>
      </c>
      <c r="K299" s="2">
        <f>Raw_schedule!J297</f>
        <v>0</v>
      </c>
      <c r="L299" s="2">
        <f>Raw_schedule!K297</f>
        <v>0</v>
      </c>
      <c r="M299" s="2">
        <f>Raw_schedule!L297</f>
        <v>0</v>
      </c>
      <c r="N299" s="2">
        <f>Raw_schedule!M297</f>
        <v>0</v>
      </c>
      <c r="O299" s="2">
        <f>Raw_schedule!N297</f>
        <v>0</v>
      </c>
      <c r="P299" s="2">
        <f>Raw_schedule!O297</f>
        <v>0</v>
      </c>
      <c r="Q299" s="2">
        <f>Raw_schedule!P297</f>
        <v>0</v>
      </c>
      <c r="R299" s="2">
        <f>Raw_schedule!Q297</f>
        <v>0</v>
      </c>
      <c r="S299" s="2">
        <f>Raw_schedule!R297</f>
        <v>0</v>
      </c>
      <c r="T299" s="2">
        <f>Raw_schedule!S297</f>
        <v>0</v>
      </c>
      <c r="U299" s="2">
        <f>Raw_schedule!T297</f>
        <v>0</v>
      </c>
      <c r="V299" s="2">
        <f>Raw_schedule!U297</f>
        <v>0</v>
      </c>
      <c r="W299" s="2">
        <f>Raw_schedule!V297</f>
        <v>0</v>
      </c>
      <c r="X299" s="2">
        <f>Raw_schedule!W297</f>
        <v>0</v>
      </c>
      <c r="Y299" s="2">
        <f>Raw_schedule!X297</f>
        <v>0</v>
      </c>
      <c r="Z299" s="2">
        <f>Raw_schedule!Y297</f>
        <v>0</v>
      </c>
      <c r="AA299" s="2">
        <f>Raw_schedule!Z297</f>
        <v>0</v>
      </c>
      <c r="AB299" s="2">
        <f>Raw_schedule!AA297</f>
        <v>0</v>
      </c>
    </row>
    <row r="300" spans="1:28" x14ac:dyDescent="0.25">
      <c r="A300" s="42">
        <f>Raw_schedule!B298</f>
        <v>0</v>
      </c>
      <c r="B300" s="42">
        <f>Raw_schedule!A298</f>
        <v>0</v>
      </c>
      <c r="C300" s="2">
        <f>Raw_schedule!C298</f>
        <v>0</v>
      </c>
      <c r="D300" s="2"/>
      <c r="E300" s="2">
        <f>Raw_schedule!D298</f>
        <v>0</v>
      </c>
      <c r="F300" s="2">
        <f>Raw_schedule!E298</f>
        <v>0</v>
      </c>
      <c r="G300" s="2">
        <f>Raw_schedule!F298</f>
        <v>0</v>
      </c>
      <c r="H300" s="2">
        <f>Raw_schedule!G298</f>
        <v>0</v>
      </c>
      <c r="I300" s="2">
        <f>Raw_schedule!H298</f>
        <v>0</v>
      </c>
      <c r="J300" s="2">
        <f>Raw_schedule!I298</f>
        <v>0</v>
      </c>
      <c r="K300" s="2">
        <f>Raw_schedule!J298</f>
        <v>0</v>
      </c>
      <c r="L300" s="2">
        <f>Raw_schedule!K298</f>
        <v>0</v>
      </c>
      <c r="M300" s="2">
        <f>Raw_schedule!L298</f>
        <v>0</v>
      </c>
      <c r="N300" s="2">
        <f>Raw_schedule!M298</f>
        <v>0</v>
      </c>
      <c r="O300" s="2">
        <f>Raw_schedule!N298</f>
        <v>0</v>
      </c>
      <c r="P300" s="2">
        <f>Raw_schedule!O298</f>
        <v>0</v>
      </c>
      <c r="Q300" s="2">
        <f>Raw_schedule!P298</f>
        <v>0</v>
      </c>
      <c r="R300" s="2">
        <f>Raw_schedule!Q298</f>
        <v>0</v>
      </c>
      <c r="S300" s="2">
        <f>Raw_schedule!R298</f>
        <v>0</v>
      </c>
      <c r="T300" s="2">
        <f>Raw_schedule!S298</f>
        <v>0</v>
      </c>
      <c r="U300" s="2">
        <f>Raw_schedule!T298</f>
        <v>0</v>
      </c>
      <c r="V300" s="2">
        <f>Raw_schedule!U298</f>
        <v>0</v>
      </c>
      <c r="W300" s="2">
        <f>Raw_schedule!V298</f>
        <v>0</v>
      </c>
      <c r="X300" s="2">
        <f>Raw_schedule!W298</f>
        <v>0</v>
      </c>
      <c r="Y300" s="2">
        <f>Raw_schedule!X298</f>
        <v>0</v>
      </c>
      <c r="Z300" s="2">
        <f>Raw_schedule!Y298</f>
        <v>0</v>
      </c>
      <c r="AA300" s="2">
        <f>Raw_schedule!Z298</f>
        <v>0</v>
      </c>
      <c r="AB300" s="2">
        <f>Raw_schedule!AA298</f>
        <v>0</v>
      </c>
    </row>
    <row r="301" spans="1:28" x14ac:dyDescent="0.25">
      <c r="A301" s="42">
        <f>Raw_schedule!B299</f>
        <v>0</v>
      </c>
      <c r="B301" s="42">
        <f>Raw_schedule!A299</f>
        <v>0</v>
      </c>
      <c r="C301" s="2">
        <f>Raw_schedule!C299</f>
        <v>0</v>
      </c>
      <c r="D301" s="2"/>
      <c r="E301" s="2">
        <f>Raw_schedule!D299</f>
        <v>0</v>
      </c>
      <c r="F301" s="2">
        <f>Raw_schedule!E299</f>
        <v>0</v>
      </c>
      <c r="G301" s="2">
        <f>Raw_schedule!F299</f>
        <v>0</v>
      </c>
      <c r="H301" s="2">
        <f>Raw_schedule!G299</f>
        <v>0</v>
      </c>
      <c r="I301" s="2">
        <f>Raw_schedule!H299</f>
        <v>0</v>
      </c>
      <c r="J301" s="2">
        <f>Raw_schedule!I299</f>
        <v>0</v>
      </c>
      <c r="K301" s="2">
        <f>Raw_schedule!J299</f>
        <v>0</v>
      </c>
      <c r="L301" s="2">
        <f>Raw_schedule!K299</f>
        <v>0</v>
      </c>
      <c r="M301" s="2">
        <f>Raw_schedule!L299</f>
        <v>0</v>
      </c>
      <c r="N301" s="2">
        <f>Raw_schedule!M299</f>
        <v>0</v>
      </c>
      <c r="O301" s="2">
        <f>Raw_schedule!N299</f>
        <v>0</v>
      </c>
      <c r="P301" s="2">
        <f>Raw_schedule!O299</f>
        <v>0</v>
      </c>
      <c r="Q301" s="2">
        <f>Raw_schedule!P299</f>
        <v>0</v>
      </c>
      <c r="R301" s="2">
        <f>Raw_schedule!Q299</f>
        <v>0</v>
      </c>
      <c r="S301" s="2">
        <f>Raw_schedule!R299</f>
        <v>0</v>
      </c>
      <c r="T301" s="2">
        <f>Raw_schedule!S299</f>
        <v>0</v>
      </c>
      <c r="U301" s="2">
        <f>Raw_schedule!T299</f>
        <v>0</v>
      </c>
      <c r="V301" s="2">
        <f>Raw_schedule!U299</f>
        <v>0</v>
      </c>
      <c r="W301" s="2">
        <f>Raw_schedule!V299</f>
        <v>0</v>
      </c>
      <c r="X301" s="2">
        <f>Raw_schedule!W299</f>
        <v>0</v>
      </c>
      <c r="Y301" s="2">
        <f>Raw_schedule!X299</f>
        <v>0</v>
      </c>
      <c r="Z301" s="2">
        <f>Raw_schedule!Y299</f>
        <v>0</v>
      </c>
      <c r="AA301" s="2">
        <f>Raw_schedule!Z299</f>
        <v>0</v>
      </c>
      <c r="AB301" s="2">
        <f>Raw_schedule!AA299</f>
        <v>0</v>
      </c>
    </row>
    <row r="302" spans="1:28" x14ac:dyDescent="0.25">
      <c r="A302" s="42">
        <f>Raw_schedule!B300</f>
        <v>0</v>
      </c>
      <c r="B302" s="42">
        <f>Raw_schedule!A300</f>
        <v>0</v>
      </c>
      <c r="C302" s="2">
        <f>Raw_schedule!C300</f>
        <v>0</v>
      </c>
      <c r="D302" s="2"/>
      <c r="E302" s="2">
        <f>Raw_schedule!D300</f>
        <v>0</v>
      </c>
      <c r="F302" s="2">
        <f>Raw_schedule!E300</f>
        <v>0</v>
      </c>
      <c r="G302" s="2">
        <f>Raw_schedule!F300</f>
        <v>0</v>
      </c>
      <c r="H302" s="2">
        <f>Raw_schedule!G300</f>
        <v>0</v>
      </c>
      <c r="I302" s="2">
        <f>Raw_schedule!H300</f>
        <v>0</v>
      </c>
      <c r="J302" s="2">
        <f>Raw_schedule!I300</f>
        <v>0</v>
      </c>
      <c r="K302" s="2">
        <f>Raw_schedule!J300</f>
        <v>0</v>
      </c>
      <c r="L302" s="2">
        <f>Raw_schedule!K300</f>
        <v>0</v>
      </c>
      <c r="M302" s="2">
        <f>Raw_schedule!L300</f>
        <v>0</v>
      </c>
      <c r="N302" s="2">
        <f>Raw_schedule!M300</f>
        <v>0</v>
      </c>
      <c r="O302" s="2">
        <f>Raw_schedule!N300</f>
        <v>0</v>
      </c>
      <c r="P302" s="2">
        <f>Raw_schedule!O300</f>
        <v>0</v>
      </c>
      <c r="Q302" s="2">
        <f>Raw_schedule!P300</f>
        <v>0</v>
      </c>
      <c r="R302" s="2">
        <f>Raw_schedule!Q300</f>
        <v>0</v>
      </c>
      <c r="S302" s="2">
        <f>Raw_schedule!R300</f>
        <v>0</v>
      </c>
      <c r="T302" s="2">
        <f>Raw_schedule!S300</f>
        <v>0</v>
      </c>
      <c r="U302" s="2">
        <f>Raw_schedule!T300</f>
        <v>0</v>
      </c>
      <c r="V302" s="2">
        <f>Raw_schedule!U300</f>
        <v>0</v>
      </c>
      <c r="W302" s="2">
        <f>Raw_schedule!V300</f>
        <v>0</v>
      </c>
      <c r="X302" s="2">
        <f>Raw_schedule!W300</f>
        <v>0</v>
      </c>
      <c r="Y302" s="2">
        <f>Raw_schedule!X300</f>
        <v>0</v>
      </c>
      <c r="Z302" s="2">
        <f>Raw_schedule!Y300</f>
        <v>0</v>
      </c>
      <c r="AA302" s="2">
        <f>Raw_schedule!Z300</f>
        <v>0</v>
      </c>
      <c r="AB302" s="2">
        <f>Raw_schedule!AA300</f>
        <v>0</v>
      </c>
    </row>
    <row r="303" spans="1:28" x14ac:dyDescent="0.25">
      <c r="A303" s="42">
        <f>Raw_schedule!B301</f>
        <v>0</v>
      </c>
      <c r="B303" s="42">
        <f>Raw_schedule!A301</f>
        <v>0</v>
      </c>
      <c r="C303" s="2">
        <f>Raw_schedule!C301</f>
        <v>0</v>
      </c>
      <c r="D303" s="2"/>
      <c r="E303" s="2">
        <f>Raw_schedule!D301</f>
        <v>0</v>
      </c>
      <c r="F303" s="2">
        <f>Raw_schedule!E301</f>
        <v>0</v>
      </c>
      <c r="G303" s="2">
        <f>Raw_schedule!F301</f>
        <v>0</v>
      </c>
      <c r="H303" s="2">
        <f>Raw_schedule!G301</f>
        <v>0</v>
      </c>
      <c r="I303" s="2">
        <f>Raw_schedule!H301</f>
        <v>0</v>
      </c>
      <c r="J303" s="2">
        <f>Raw_schedule!I301</f>
        <v>0</v>
      </c>
      <c r="K303" s="2">
        <f>Raw_schedule!J301</f>
        <v>0</v>
      </c>
      <c r="L303" s="2">
        <f>Raw_schedule!K301</f>
        <v>0</v>
      </c>
      <c r="M303" s="2">
        <f>Raw_schedule!L301</f>
        <v>0</v>
      </c>
      <c r="N303" s="2">
        <f>Raw_schedule!M301</f>
        <v>0</v>
      </c>
      <c r="O303" s="2">
        <f>Raw_schedule!N301</f>
        <v>0</v>
      </c>
      <c r="P303" s="2">
        <f>Raw_schedule!O301</f>
        <v>0</v>
      </c>
      <c r="Q303" s="2">
        <f>Raw_schedule!P301</f>
        <v>0</v>
      </c>
      <c r="R303" s="2">
        <f>Raw_schedule!Q301</f>
        <v>0</v>
      </c>
      <c r="S303" s="2">
        <f>Raw_schedule!R301</f>
        <v>0</v>
      </c>
      <c r="T303" s="2">
        <f>Raw_schedule!S301</f>
        <v>0</v>
      </c>
      <c r="U303" s="2">
        <f>Raw_schedule!T301</f>
        <v>0</v>
      </c>
      <c r="V303" s="2">
        <f>Raw_schedule!U301</f>
        <v>0</v>
      </c>
      <c r="W303" s="2">
        <f>Raw_schedule!V301</f>
        <v>0</v>
      </c>
      <c r="X303" s="2">
        <f>Raw_schedule!W301</f>
        <v>0</v>
      </c>
      <c r="Y303" s="2">
        <f>Raw_schedule!X301</f>
        <v>0</v>
      </c>
      <c r="Z303" s="2">
        <f>Raw_schedule!Y301</f>
        <v>0</v>
      </c>
      <c r="AA303" s="2">
        <f>Raw_schedule!Z301</f>
        <v>0</v>
      </c>
      <c r="AB303" s="2">
        <f>Raw_schedule!AA301</f>
        <v>0</v>
      </c>
    </row>
    <row r="304" spans="1:28" x14ac:dyDescent="0.25">
      <c r="A304" s="42">
        <f>Raw_schedule!B302</f>
        <v>0</v>
      </c>
      <c r="B304" s="42">
        <f>Raw_schedule!A302</f>
        <v>0</v>
      </c>
      <c r="C304" s="2">
        <f>Raw_schedule!C302</f>
        <v>0</v>
      </c>
      <c r="D304" s="2"/>
      <c r="E304" s="2">
        <f>Raw_schedule!D302</f>
        <v>0</v>
      </c>
      <c r="F304" s="2">
        <f>Raw_schedule!E302</f>
        <v>0</v>
      </c>
      <c r="G304" s="2">
        <f>Raw_schedule!F302</f>
        <v>0</v>
      </c>
      <c r="H304" s="2">
        <f>Raw_schedule!G302</f>
        <v>0</v>
      </c>
      <c r="I304" s="2">
        <f>Raw_schedule!H302</f>
        <v>0</v>
      </c>
      <c r="J304" s="2">
        <f>Raw_schedule!I302</f>
        <v>0</v>
      </c>
      <c r="K304" s="2">
        <f>Raw_schedule!J302</f>
        <v>0</v>
      </c>
      <c r="L304" s="2">
        <f>Raw_schedule!K302</f>
        <v>0</v>
      </c>
      <c r="M304" s="2">
        <f>Raw_schedule!L302</f>
        <v>0</v>
      </c>
      <c r="N304" s="2">
        <f>Raw_schedule!M302</f>
        <v>0</v>
      </c>
      <c r="O304" s="2">
        <f>Raw_schedule!N302</f>
        <v>0</v>
      </c>
      <c r="P304" s="2">
        <f>Raw_schedule!O302</f>
        <v>0</v>
      </c>
      <c r="Q304" s="2">
        <f>Raw_schedule!P302</f>
        <v>0</v>
      </c>
      <c r="R304" s="2">
        <f>Raw_schedule!Q302</f>
        <v>0</v>
      </c>
      <c r="S304" s="2">
        <f>Raw_schedule!R302</f>
        <v>0</v>
      </c>
      <c r="T304" s="2">
        <f>Raw_schedule!S302</f>
        <v>0</v>
      </c>
      <c r="U304" s="2">
        <f>Raw_schedule!T302</f>
        <v>0</v>
      </c>
      <c r="V304" s="2">
        <f>Raw_schedule!U302</f>
        <v>0</v>
      </c>
      <c r="W304" s="2">
        <f>Raw_schedule!V302</f>
        <v>0</v>
      </c>
      <c r="X304" s="2">
        <f>Raw_schedule!W302</f>
        <v>0</v>
      </c>
      <c r="Y304" s="2">
        <f>Raw_schedule!X302</f>
        <v>0</v>
      </c>
      <c r="Z304" s="2">
        <f>Raw_schedule!Y302</f>
        <v>0</v>
      </c>
      <c r="AA304" s="2">
        <f>Raw_schedule!Z302</f>
        <v>0</v>
      </c>
      <c r="AB304" s="2">
        <f>Raw_schedule!AA302</f>
        <v>0</v>
      </c>
    </row>
    <row r="305" spans="1:28" x14ac:dyDescent="0.25">
      <c r="A305" s="42">
        <f>Raw_schedule!B303</f>
        <v>0</v>
      </c>
      <c r="B305" s="42">
        <f>Raw_schedule!A303</f>
        <v>0</v>
      </c>
      <c r="C305" s="2">
        <f>Raw_schedule!C303</f>
        <v>0</v>
      </c>
      <c r="D305" s="2"/>
      <c r="E305" s="2">
        <f>Raw_schedule!D303</f>
        <v>0</v>
      </c>
      <c r="F305" s="2">
        <f>Raw_schedule!E303</f>
        <v>0</v>
      </c>
      <c r="G305" s="2">
        <f>Raw_schedule!F303</f>
        <v>0</v>
      </c>
      <c r="H305" s="2">
        <f>Raw_schedule!G303</f>
        <v>0</v>
      </c>
      <c r="I305" s="2">
        <f>Raw_schedule!H303</f>
        <v>0</v>
      </c>
      <c r="J305" s="2">
        <f>Raw_schedule!I303</f>
        <v>0</v>
      </c>
      <c r="K305" s="2">
        <f>Raw_schedule!J303</f>
        <v>0</v>
      </c>
      <c r="L305" s="2">
        <f>Raw_schedule!K303</f>
        <v>0</v>
      </c>
      <c r="M305" s="2">
        <f>Raw_schedule!L303</f>
        <v>0</v>
      </c>
      <c r="N305" s="2">
        <f>Raw_schedule!M303</f>
        <v>0</v>
      </c>
      <c r="O305" s="2">
        <f>Raw_schedule!N303</f>
        <v>0</v>
      </c>
      <c r="P305" s="2">
        <f>Raw_schedule!O303</f>
        <v>0</v>
      </c>
      <c r="Q305" s="2">
        <f>Raw_schedule!P303</f>
        <v>0</v>
      </c>
      <c r="R305" s="2">
        <f>Raw_schedule!Q303</f>
        <v>0</v>
      </c>
      <c r="S305" s="2">
        <f>Raw_schedule!R303</f>
        <v>0</v>
      </c>
      <c r="T305" s="2">
        <f>Raw_schedule!S303</f>
        <v>0</v>
      </c>
      <c r="U305" s="2">
        <f>Raw_schedule!T303</f>
        <v>0</v>
      </c>
      <c r="V305" s="2">
        <f>Raw_schedule!U303</f>
        <v>0</v>
      </c>
      <c r="W305" s="2">
        <f>Raw_schedule!V303</f>
        <v>0</v>
      </c>
      <c r="X305" s="2">
        <f>Raw_schedule!W303</f>
        <v>0</v>
      </c>
      <c r="Y305" s="2">
        <f>Raw_schedule!X303</f>
        <v>0</v>
      </c>
      <c r="Z305" s="2">
        <f>Raw_schedule!Y303</f>
        <v>0</v>
      </c>
      <c r="AA305" s="2">
        <f>Raw_schedule!Z303</f>
        <v>0</v>
      </c>
      <c r="AB305" s="2">
        <f>Raw_schedule!AA303</f>
        <v>0</v>
      </c>
    </row>
    <row r="306" spans="1:28" x14ac:dyDescent="0.25">
      <c r="A306" s="42">
        <f>Raw_schedule!B304</f>
        <v>0</v>
      </c>
      <c r="B306" s="42">
        <f>Raw_schedule!A304</f>
        <v>0</v>
      </c>
      <c r="C306" s="2">
        <f>Raw_schedule!C304</f>
        <v>0</v>
      </c>
      <c r="D306" s="2"/>
      <c r="E306" s="2">
        <f>Raw_schedule!D304</f>
        <v>0</v>
      </c>
      <c r="F306" s="2">
        <f>Raw_schedule!E304</f>
        <v>0</v>
      </c>
      <c r="G306" s="2">
        <f>Raw_schedule!F304</f>
        <v>0</v>
      </c>
      <c r="H306" s="2">
        <f>Raw_schedule!G304</f>
        <v>0</v>
      </c>
      <c r="I306" s="2">
        <f>Raw_schedule!H304</f>
        <v>0</v>
      </c>
      <c r="J306" s="2">
        <f>Raw_schedule!I304</f>
        <v>0</v>
      </c>
      <c r="K306" s="2">
        <f>Raw_schedule!J304</f>
        <v>0</v>
      </c>
      <c r="L306" s="2">
        <f>Raw_schedule!K304</f>
        <v>0</v>
      </c>
      <c r="M306" s="2">
        <f>Raw_schedule!L304</f>
        <v>0</v>
      </c>
      <c r="N306" s="2">
        <f>Raw_schedule!M304</f>
        <v>0</v>
      </c>
      <c r="O306" s="2">
        <f>Raw_schedule!N304</f>
        <v>0</v>
      </c>
      <c r="P306" s="2">
        <f>Raw_schedule!O304</f>
        <v>0</v>
      </c>
      <c r="Q306" s="2">
        <f>Raw_schedule!P304</f>
        <v>0</v>
      </c>
      <c r="R306" s="2">
        <f>Raw_schedule!Q304</f>
        <v>0</v>
      </c>
      <c r="S306" s="2">
        <f>Raw_schedule!R304</f>
        <v>0</v>
      </c>
      <c r="T306" s="2">
        <f>Raw_schedule!S304</f>
        <v>0</v>
      </c>
      <c r="U306" s="2">
        <f>Raw_schedule!T304</f>
        <v>0</v>
      </c>
      <c r="V306" s="2">
        <f>Raw_schedule!U304</f>
        <v>0</v>
      </c>
      <c r="W306" s="2">
        <f>Raw_schedule!V304</f>
        <v>0</v>
      </c>
      <c r="X306" s="2">
        <f>Raw_schedule!W304</f>
        <v>0</v>
      </c>
      <c r="Y306" s="2">
        <f>Raw_schedule!X304</f>
        <v>0</v>
      </c>
      <c r="Z306" s="2">
        <f>Raw_schedule!Y304</f>
        <v>0</v>
      </c>
      <c r="AA306" s="2">
        <f>Raw_schedule!Z304</f>
        <v>0</v>
      </c>
      <c r="AB306" s="2">
        <f>Raw_schedule!AA304</f>
        <v>0</v>
      </c>
    </row>
    <row r="307" spans="1:28" x14ac:dyDescent="0.25">
      <c r="A307" s="42">
        <f>Raw_schedule!B305</f>
        <v>0</v>
      </c>
      <c r="B307" s="42">
        <f>Raw_schedule!A305</f>
        <v>0</v>
      </c>
      <c r="C307" s="2">
        <f>Raw_schedule!C305</f>
        <v>0</v>
      </c>
      <c r="D307" s="2"/>
      <c r="E307" s="2">
        <f>Raw_schedule!D305</f>
        <v>0</v>
      </c>
      <c r="F307" s="2">
        <f>Raw_schedule!E305</f>
        <v>0</v>
      </c>
      <c r="G307" s="2">
        <f>Raw_schedule!F305</f>
        <v>0</v>
      </c>
      <c r="H307" s="2">
        <f>Raw_schedule!G305</f>
        <v>0</v>
      </c>
      <c r="I307" s="2">
        <f>Raw_schedule!H305</f>
        <v>0</v>
      </c>
      <c r="J307" s="2">
        <f>Raw_schedule!I305</f>
        <v>0</v>
      </c>
      <c r="K307" s="2">
        <f>Raw_schedule!J305</f>
        <v>0</v>
      </c>
      <c r="L307" s="2">
        <f>Raw_schedule!K305</f>
        <v>0</v>
      </c>
      <c r="M307" s="2">
        <f>Raw_schedule!L305</f>
        <v>0</v>
      </c>
      <c r="N307" s="2">
        <f>Raw_schedule!M305</f>
        <v>0</v>
      </c>
      <c r="O307" s="2">
        <f>Raw_schedule!N305</f>
        <v>0</v>
      </c>
      <c r="P307" s="2">
        <f>Raw_schedule!O305</f>
        <v>0</v>
      </c>
      <c r="Q307" s="2">
        <f>Raw_schedule!P305</f>
        <v>0</v>
      </c>
      <c r="R307" s="2">
        <f>Raw_schedule!Q305</f>
        <v>0</v>
      </c>
      <c r="S307" s="2">
        <f>Raw_schedule!R305</f>
        <v>0</v>
      </c>
      <c r="T307" s="2">
        <f>Raw_schedule!S305</f>
        <v>0</v>
      </c>
      <c r="U307" s="2">
        <f>Raw_schedule!T305</f>
        <v>0</v>
      </c>
      <c r="V307" s="2">
        <f>Raw_schedule!U305</f>
        <v>0</v>
      </c>
      <c r="W307" s="2">
        <f>Raw_schedule!V305</f>
        <v>0</v>
      </c>
      <c r="X307" s="2">
        <f>Raw_schedule!W305</f>
        <v>0</v>
      </c>
      <c r="Y307" s="2">
        <f>Raw_schedule!X305</f>
        <v>0</v>
      </c>
      <c r="Z307" s="2">
        <f>Raw_schedule!Y305</f>
        <v>0</v>
      </c>
      <c r="AA307" s="2">
        <f>Raw_schedule!Z305</f>
        <v>0</v>
      </c>
      <c r="AB307" s="2">
        <f>Raw_schedule!AA305</f>
        <v>0</v>
      </c>
    </row>
    <row r="308" spans="1:28" x14ac:dyDescent="0.25">
      <c r="A308" s="42">
        <f>Raw_schedule!B306</f>
        <v>0</v>
      </c>
      <c r="B308" s="42">
        <f>Raw_schedule!A306</f>
        <v>0</v>
      </c>
      <c r="C308" s="2">
        <f>Raw_schedule!C306</f>
        <v>0</v>
      </c>
      <c r="D308" s="2"/>
      <c r="E308" s="2">
        <f>Raw_schedule!D306</f>
        <v>0</v>
      </c>
      <c r="F308" s="2">
        <f>Raw_schedule!E306</f>
        <v>0</v>
      </c>
      <c r="G308" s="2">
        <f>Raw_schedule!F306</f>
        <v>0</v>
      </c>
      <c r="H308" s="2">
        <f>Raw_schedule!G306</f>
        <v>0</v>
      </c>
      <c r="I308" s="2">
        <f>Raw_schedule!H306</f>
        <v>0</v>
      </c>
      <c r="J308" s="2">
        <f>Raw_schedule!I306</f>
        <v>0</v>
      </c>
      <c r="K308" s="2">
        <f>Raw_schedule!J306</f>
        <v>0</v>
      </c>
      <c r="L308" s="2">
        <f>Raw_schedule!K306</f>
        <v>0</v>
      </c>
      <c r="M308" s="2">
        <f>Raw_schedule!L306</f>
        <v>0</v>
      </c>
      <c r="N308" s="2">
        <f>Raw_schedule!M306</f>
        <v>0</v>
      </c>
      <c r="O308" s="2">
        <f>Raw_schedule!N306</f>
        <v>0</v>
      </c>
      <c r="P308" s="2">
        <f>Raw_schedule!O306</f>
        <v>0</v>
      </c>
      <c r="Q308" s="2">
        <f>Raw_schedule!P306</f>
        <v>0</v>
      </c>
      <c r="R308" s="2">
        <f>Raw_schedule!Q306</f>
        <v>0</v>
      </c>
      <c r="S308" s="2">
        <f>Raw_schedule!R306</f>
        <v>0</v>
      </c>
      <c r="T308" s="2">
        <f>Raw_schedule!S306</f>
        <v>0</v>
      </c>
      <c r="U308" s="2">
        <f>Raw_schedule!T306</f>
        <v>0</v>
      </c>
      <c r="V308" s="2">
        <f>Raw_schedule!U306</f>
        <v>0</v>
      </c>
      <c r="W308" s="2">
        <f>Raw_schedule!V306</f>
        <v>0</v>
      </c>
      <c r="X308" s="2">
        <f>Raw_schedule!W306</f>
        <v>0</v>
      </c>
      <c r="Y308" s="2">
        <f>Raw_schedule!X306</f>
        <v>0</v>
      </c>
      <c r="Z308" s="2">
        <f>Raw_schedule!Y306</f>
        <v>0</v>
      </c>
      <c r="AA308" s="2">
        <f>Raw_schedule!Z306</f>
        <v>0</v>
      </c>
      <c r="AB308" s="2">
        <f>Raw_schedule!AA306</f>
        <v>0</v>
      </c>
    </row>
    <row r="309" spans="1:28" x14ac:dyDescent="0.25">
      <c r="A309" s="42">
        <f>Raw_schedule!B307</f>
        <v>0</v>
      </c>
      <c r="B309" s="42">
        <f>Raw_schedule!A307</f>
        <v>0</v>
      </c>
      <c r="C309" s="2">
        <f>Raw_schedule!C307</f>
        <v>0</v>
      </c>
      <c r="D309" s="2"/>
      <c r="E309" s="2">
        <f>Raw_schedule!D307</f>
        <v>0</v>
      </c>
      <c r="F309" s="2">
        <f>Raw_schedule!E307</f>
        <v>0</v>
      </c>
      <c r="G309" s="2">
        <f>Raw_schedule!F307</f>
        <v>0</v>
      </c>
      <c r="H309" s="2">
        <f>Raw_schedule!G307</f>
        <v>0</v>
      </c>
      <c r="I309" s="2">
        <f>Raw_schedule!H307</f>
        <v>0</v>
      </c>
      <c r="J309" s="2">
        <f>Raw_schedule!I307</f>
        <v>0</v>
      </c>
      <c r="K309" s="2">
        <f>Raw_schedule!J307</f>
        <v>0</v>
      </c>
      <c r="L309" s="2">
        <f>Raw_schedule!K307</f>
        <v>0</v>
      </c>
      <c r="M309" s="2">
        <f>Raw_schedule!L307</f>
        <v>0</v>
      </c>
      <c r="N309" s="2">
        <f>Raw_schedule!M307</f>
        <v>0</v>
      </c>
      <c r="O309" s="2">
        <f>Raw_schedule!N307</f>
        <v>0</v>
      </c>
      <c r="P309" s="2">
        <f>Raw_schedule!O307</f>
        <v>0</v>
      </c>
      <c r="Q309" s="2">
        <f>Raw_schedule!P307</f>
        <v>0</v>
      </c>
      <c r="R309" s="2">
        <f>Raw_schedule!Q307</f>
        <v>0</v>
      </c>
      <c r="S309" s="2">
        <f>Raw_schedule!R307</f>
        <v>0</v>
      </c>
      <c r="T309" s="2">
        <f>Raw_schedule!S307</f>
        <v>0</v>
      </c>
      <c r="U309" s="2">
        <f>Raw_schedule!T307</f>
        <v>0</v>
      </c>
      <c r="V309" s="2">
        <f>Raw_schedule!U307</f>
        <v>0</v>
      </c>
      <c r="W309" s="2">
        <f>Raw_schedule!V307</f>
        <v>0</v>
      </c>
      <c r="X309" s="2">
        <f>Raw_schedule!W307</f>
        <v>0</v>
      </c>
      <c r="Y309" s="2">
        <f>Raw_schedule!X307</f>
        <v>0</v>
      </c>
      <c r="Z309" s="2">
        <f>Raw_schedule!Y307</f>
        <v>0</v>
      </c>
      <c r="AA309" s="2">
        <f>Raw_schedule!Z307</f>
        <v>0</v>
      </c>
      <c r="AB309" s="2">
        <f>Raw_schedule!AA307</f>
        <v>0</v>
      </c>
    </row>
    <row r="310" spans="1:28" x14ac:dyDescent="0.25">
      <c r="A310" s="42">
        <f>Raw_schedule!B308</f>
        <v>0</v>
      </c>
      <c r="B310" s="42">
        <f>Raw_schedule!A308</f>
        <v>0</v>
      </c>
      <c r="C310" s="2">
        <f>Raw_schedule!C308</f>
        <v>0</v>
      </c>
      <c r="D310" s="2"/>
      <c r="E310" s="2">
        <f>Raw_schedule!D308</f>
        <v>0</v>
      </c>
      <c r="F310" s="2">
        <f>Raw_schedule!E308</f>
        <v>0</v>
      </c>
      <c r="G310" s="2">
        <f>Raw_schedule!F308</f>
        <v>0</v>
      </c>
      <c r="H310" s="2">
        <f>Raw_schedule!G308</f>
        <v>0</v>
      </c>
      <c r="I310" s="2">
        <f>Raw_schedule!H308</f>
        <v>0</v>
      </c>
      <c r="J310" s="2">
        <f>Raw_schedule!I308</f>
        <v>0</v>
      </c>
      <c r="K310" s="2">
        <f>Raw_schedule!J308</f>
        <v>0</v>
      </c>
      <c r="L310" s="2">
        <f>Raw_schedule!K308</f>
        <v>0</v>
      </c>
      <c r="M310" s="2">
        <f>Raw_schedule!L308</f>
        <v>0</v>
      </c>
      <c r="N310" s="2">
        <f>Raw_schedule!M308</f>
        <v>0</v>
      </c>
      <c r="O310" s="2">
        <f>Raw_schedule!N308</f>
        <v>0</v>
      </c>
      <c r="P310" s="2">
        <f>Raw_schedule!O308</f>
        <v>0</v>
      </c>
      <c r="Q310" s="2">
        <f>Raw_schedule!P308</f>
        <v>0</v>
      </c>
      <c r="R310" s="2">
        <f>Raw_schedule!Q308</f>
        <v>0</v>
      </c>
      <c r="S310" s="2">
        <f>Raw_schedule!R308</f>
        <v>0</v>
      </c>
      <c r="T310" s="2">
        <f>Raw_schedule!S308</f>
        <v>0</v>
      </c>
      <c r="U310" s="2">
        <f>Raw_schedule!T308</f>
        <v>0</v>
      </c>
      <c r="V310" s="2">
        <f>Raw_schedule!U308</f>
        <v>0</v>
      </c>
      <c r="W310" s="2">
        <f>Raw_schedule!V308</f>
        <v>0</v>
      </c>
      <c r="X310" s="2">
        <f>Raw_schedule!W308</f>
        <v>0</v>
      </c>
      <c r="Y310" s="2">
        <f>Raw_schedule!X308</f>
        <v>0</v>
      </c>
      <c r="Z310" s="2">
        <f>Raw_schedule!Y308</f>
        <v>0</v>
      </c>
      <c r="AA310" s="2">
        <f>Raw_schedule!Z308</f>
        <v>0</v>
      </c>
      <c r="AB310" s="2">
        <f>Raw_schedule!AA308</f>
        <v>0</v>
      </c>
    </row>
    <row r="311" spans="1:28" x14ac:dyDescent="0.25">
      <c r="A311" s="42">
        <f>Raw_schedule!B309</f>
        <v>0</v>
      </c>
      <c r="B311" s="42">
        <f>Raw_schedule!A309</f>
        <v>0</v>
      </c>
      <c r="C311" s="2">
        <f>Raw_schedule!C309</f>
        <v>0</v>
      </c>
      <c r="D311" s="2"/>
      <c r="E311" s="2">
        <f>Raw_schedule!D309</f>
        <v>0</v>
      </c>
      <c r="F311" s="2">
        <f>Raw_schedule!E309</f>
        <v>0</v>
      </c>
      <c r="G311" s="2">
        <f>Raw_schedule!F309</f>
        <v>0</v>
      </c>
      <c r="H311" s="2">
        <f>Raw_schedule!G309</f>
        <v>0</v>
      </c>
      <c r="I311" s="2">
        <f>Raw_schedule!H309</f>
        <v>0</v>
      </c>
      <c r="J311" s="2">
        <f>Raw_schedule!I309</f>
        <v>0</v>
      </c>
      <c r="K311" s="2">
        <f>Raw_schedule!J309</f>
        <v>0</v>
      </c>
      <c r="L311" s="2">
        <f>Raw_schedule!K309</f>
        <v>0</v>
      </c>
      <c r="M311" s="2">
        <f>Raw_schedule!L309</f>
        <v>0</v>
      </c>
      <c r="N311" s="2">
        <f>Raw_schedule!M309</f>
        <v>0</v>
      </c>
      <c r="O311" s="2">
        <f>Raw_schedule!N309</f>
        <v>0</v>
      </c>
      <c r="P311" s="2">
        <f>Raw_schedule!O309</f>
        <v>0</v>
      </c>
      <c r="Q311" s="2">
        <f>Raw_schedule!P309</f>
        <v>0</v>
      </c>
      <c r="R311" s="2">
        <f>Raw_schedule!Q309</f>
        <v>0</v>
      </c>
      <c r="S311" s="2">
        <f>Raw_schedule!R309</f>
        <v>0</v>
      </c>
      <c r="T311" s="2">
        <f>Raw_schedule!S309</f>
        <v>0</v>
      </c>
      <c r="U311" s="2">
        <f>Raw_schedule!T309</f>
        <v>0</v>
      </c>
      <c r="V311" s="2">
        <f>Raw_schedule!U309</f>
        <v>0</v>
      </c>
      <c r="W311" s="2">
        <f>Raw_schedule!V309</f>
        <v>0</v>
      </c>
      <c r="X311" s="2">
        <f>Raw_schedule!W309</f>
        <v>0</v>
      </c>
      <c r="Y311" s="2">
        <f>Raw_schedule!X309</f>
        <v>0</v>
      </c>
      <c r="Z311" s="2">
        <f>Raw_schedule!Y309</f>
        <v>0</v>
      </c>
      <c r="AA311" s="2">
        <f>Raw_schedule!Z309</f>
        <v>0</v>
      </c>
      <c r="AB311" s="2">
        <f>Raw_schedule!AA309</f>
        <v>0</v>
      </c>
    </row>
    <row r="312" spans="1:28" x14ac:dyDescent="0.25">
      <c r="A312" s="42">
        <f>Raw_schedule!B310</f>
        <v>0</v>
      </c>
      <c r="B312" s="42">
        <f>Raw_schedule!A310</f>
        <v>0</v>
      </c>
      <c r="C312" s="2">
        <f>Raw_schedule!C310</f>
        <v>0</v>
      </c>
      <c r="D312" s="2"/>
      <c r="E312" s="2">
        <f>Raw_schedule!D310</f>
        <v>0</v>
      </c>
      <c r="F312" s="2">
        <f>Raw_schedule!E310</f>
        <v>0</v>
      </c>
      <c r="G312" s="2">
        <f>Raw_schedule!F310</f>
        <v>0</v>
      </c>
      <c r="H312" s="2">
        <f>Raw_schedule!G310</f>
        <v>0</v>
      </c>
      <c r="I312" s="2">
        <f>Raw_schedule!H310</f>
        <v>0</v>
      </c>
      <c r="J312" s="2">
        <f>Raw_schedule!I310</f>
        <v>0</v>
      </c>
      <c r="K312" s="2">
        <f>Raw_schedule!J310</f>
        <v>0</v>
      </c>
      <c r="L312" s="2">
        <f>Raw_schedule!K310</f>
        <v>0</v>
      </c>
      <c r="M312" s="2">
        <f>Raw_schedule!L310</f>
        <v>0</v>
      </c>
      <c r="N312" s="2">
        <f>Raw_schedule!M310</f>
        <v>0</v>
      </c>
      <c r="O312" s="2">
        <f>Raw_schedule!N310</f>
        <v>0</v>
      </c>
      <c r="P312" s="2">
        <f>Raw_schedule!O310</f>
        <v>0</v>
      </c>
      <c r="Q312" s="2">
        <f>Raw_schedule!P310</f>
        <v>0</v>
      </c>
      <c r="R312" s="2">
        <f>Raw_schedule!Q310</f>
        <v>0</v>
      </c>
      <c r="S312" s="2">
        <f>Raw_schedule!R310</f>
        <v>0</v>
      </c>
      <c r="T312" s="2">
        <f>Raw_schedule!S310</f>
        <v>0</v>
      </c>
      <c r="U312" s="2">
        <f>Raw_schedule!T310</f>
        <v>0</v>
      </c>
      <c r="V312" s="2">
        <f>Raw_schedule!U310</f>
        <v>0</v>
      </c>
      <c r="W312" s="2">
        <f>Raw_schedule!V310</f>
        <v>0</v>
      </c>
      <c r="X312" s="2">
        <f>Raw_schedule!W310</f>
        <v>0</v>
      </c>
      <c r="Y312" s="2">
        <f>Raw_schedule!X310</f>
        <v>0</v>
      </c>
      <c r="Z312" s="2">
        <f>Raw_schedule!Y310</f>
        <v>0</v>
      </c>
      <c r="AA312" s="2">
        <f>Raw_schedule!Z310</f>
        <v>0</v>
      </c>
      <c r="AB312" s="2">
        <f>Raw_schedule!AA310</f>
        <v>0</v>
      </c>
    </row>
    <row r="313" spans="1:28" x14ac:dyDescent="0.25">
      <c r="A313" s="42">
        <f>Raw_schedule!B311</f>
        <v>0</v>
      </c>
      <c r="B313" s="42">
        <f>Raw_schedule!A311</f>
        <v>0</v>
      </c>
      <c r="C313" s="2">
        <f>Raw_schedule!C311</f>
        <v>0</v>
      </c>
      <c r="D313" s="2"/>
      <c r="E313" s="2">
        <f>Raw_schedule!D311</f>
        <v>0</v>
      </c>
      <c r="F313" s="2">
        <f>Raw_schedule!E311</f>
        <v>0</v>
      </c>
      <c r="G313" s="2">
        <f>Raw_schedule!F311</f>
        <v>0</v>
      </c>
      <c r="H313" s="2">
        <f>Raw_schedule!G311</f>
        <v>0</v>
      </c>
      <c r="I313" s="2">
        <f>Raw_schedule!H311</f>
        <v>0</v>
      </c>
      <c r="J313" s="2">
        <f>Raw_schedule!I311</f>
        <v>0</v>
      </c>
      <c r="K313" s="2">
        <f>Raw_schedule!J311</f>
        <v>0</v>
      </c>
      <c r="L313" s="2">
        <f>Raw_schedule!K311</f>
        <v>0</v>
      </c>
      <c r="M313" s="2">
        <f>Raw_schedule!L311</f>
        <v>0</v>
      </c>
      <c r="N313" s="2">
        <f>Raw_schedule!M311</f>
        <v>0</v>
      </c>
      <c r="O313" s="2">
        <f>Raw_schedule!N311</f>
        <v>0</v>
      </c>
      <c r="P313" s="2">
        <f>Raw_schedule!O311</f>
        <v>0</v>
      </c>
      <c r="Q313" s="2">
        <f>Raw_schedule!P311</f>
        <v>0</v>
      </c>
      <c r="R313" s="2">
        <f>Raw_schedule!Q311</f>
        <v>0</v>
      </c>
      <c r="S313" s="2">
        <f>Raw_schedule!R311</f>
        <v>0</v>
      </c>
      <c r="T313" s="2">
        <f>Raw_schedule!S311</f>
        <v>0</v>
      </c>
      <c r="U313" s="2">
        <f>Raw_schedule!T311</f>
        <v>0</v>
      </c>
      <c r="V313" s="2">
        <f>Raw_schedule!U311</f>
        <v>0</v>
      </c>
      <c r="W313" s="2">
        <f>Raw_schedule!V311</f>
        <v>0</v>
      </c>
      <c r="X313" s="2">
        <f>Raw_schedule!W311</f>
        <v>0</v>
      </c>
      <c r="Y313" s="2">
        <f>Raw_schedule!X311</f>
        <v>0</v>
      </c>
      <c r="Z313" s="2">
        <f>Raw_schedule!Y311</f>
        <v>0</v>
      </c>
      <c r="AA313" s="2">
        <f>Raw_schedule!Z311</f>
        <v>0</v>
      </c>
      <c r="AB313" s="2">
        <f>Raw_schedule!AA311</f>
        <v>0</v>
      </c>
    </row>
    <row r="314" spans="1:28" x14ac:dyDescent="0.25">
      <c r="A314" s="42">
        <f>Raw_schedule!B312</f>
        <v>0</v>
      </c>
      <c r="B314" s="42">
        <f>Raw_schedule!A312</f>
        <v>0</v>
      </c>
      <c r="C314" s="2">
        <f>Raw_schedule!C312</f>
        <v>0</v>
      </c>
      <c r="D314" s="2"/>
      <c r="E314" s="2">
        <f>Raw_schedule!D312</f>
        <v>0</v>
      </c>
      <c r="F314" s="2">
        <f>Raw_schedule!E312</f>
        <v>0</v>
      </c>
      <c r="G314" s="2">
        <f>Raw_schedule!F312</f>
        <v>0</v>
      </c>
      <c r="H314" s="2">
        <f>Raw_schedule!G312</f>
        <v>0</v>
      </c>
      <c r="I314" s="2">
        <f>Raw_schedule!H312</f>
        <v>0</v>
      </c>
      <c r="J314" s="2">
        <f>Raw_schedule!I312</f>
        <v>0</v>
      </c>
      <c r="K314" s="2">
        <f>Raw_schedule!J312</f>
        <v>0</v>
      </c>
      <c r="L314" s="2">
        <f>Raw_schedule!K312</f>
        <v>0</v>
      </c>
      <c r="M314" s="2">
        <f>Raw_schedule!L312</f>
        <v>0</v>
      </c>
      <c r="N314" s="2">
        <f>Raw_schedule!M312</f>
        <v>0</v>
      </c>
      <c r="O314" s="2">
        <f>Raw_schedule!N312</f>
        <v>0</v>
      </c>
      <c r="P314" s="2">
        <f>Raw_schedule!O312</f>
        <v>0</v>
      </c>
      <c r="Q314" s="2">
        <f>Raw_schedule!P312</f>
        <v>0</v>
      </c>
      <c r="R314" s="2">
        <f>Raw_schedule!Q312</f>
        <v>0</v>
      </c>
      <c r="S314" s="2">
        <f>Raw_schedule!R312</f>
        <v>0</v>
      </c>
      <c r="T314" s="2">
        <f>Raw_schedule!S312</f>
        <v>0</v>
      </c>
      <c r="U314" s="2">
        <f>Raw_schedule!T312</f>
        <v>0</v>
      </c>
      <c r="V314" s="2">
        <f>Raw_schedule!U312</f>
        <v>0</v>
      </c>
      <c r="W314" s="2">
        <f>Raw_schedule!V312</f>
        <v>0</v>
      </c>
      <c r="X314" s="2">
        <f>Raw_schedule!W312</f>
        <v>0</v>
      </c>
      <c r="Y314" s="2">
        <f>Raw_schedule!X312</f>
        <v>0</v>
      </c>
      <c r="Z314" s="2">
        <f>Raw_schedule!Y312</f>
        <v>0</v>
      </c>
      <c r="AA314" s="2">
        <f>Raw_schedule!Z312</f>
        <v>0</v>
      </c>
      <c r="AB314" s="2">
        <f>Raw_schedule!AA312</f>
        <v>0</v>
      </c>
    </row>
    <row r="315" spans="1:28" x14ac:dyDescent="0.25">
      <c r="A315" s="42">
        <f>Raw_schedule!B313</f>
        <v>0</v>
      </c>
      <c r="B315" s="42">
        <f>Raw_schedule!A313</f>
        <v>0</v>
      </c>
      <c r="C315" s="2">
        <f>Raw_schedule!C313</f>
        <v>0</v>
      </c>
      <c r="D315" s="2"/>
      <c r="E315" s="2">
        <f>Raw_schedule!D313</f>
        <v>0</v>
      </c>
      <c r="F315" s="2">
        <f>Raw_schedule!E313</f>
        <v>0</v>
      </c>
      <c r="G315" s="2">
        <f>Raw_schedule!F313</f>
        <v>0</v>
      </c>
      <c r="H315" s="2">
        <f>Raw_schedule!G313</f>
        <v>0</v>
      </c>
      <c r="I315" s="2">
        <f>Raw_schedule!H313</f>
        <v>0</v>
      </c>
      <c r="J315" s="2">
        <f>Raw_schedule!I313</f>
        <v>0</v>
      </c>
      <c r="K315" s="2">
        <f>Raw_schedule!J313</f>
        <v>0</v>
      </c>
      <c r="L315" s="2">
        <f>Raw_schedule!K313</f>
        <v>0</v>
      </c>
      <c r="M315" s="2">
        <f>Raw_schedule!L313</f>
        <v>0</v>
      </c>
      <c r="N315" s="2">
        <f>Raw_schedule!M313</f>
        <v>0</v>
      </c>
      <c r="O315" s="2">
        <f>Raw_schedule!N313</f>
        <v>0</v>
      </c>
      <c r="P315" s="2">
        <f>Raw_schedule!O313</f>
        <v>0</v>
      </c>
      <c r="Q315" s="2">
        <f>Raw_schedule!P313</f>
        <v>0</v>
      </c>
      <c r="R315" s="2">
        <f>Raw_schedule!Q313</f>
        <v>0</v>
      </c>
      <c r="S315" s="2">
        <f>Raw_schedule!R313</f>
        <v>0</v>
      </c>
      <c r="T315" s="2">
        <f>Raw_schedule!S313</f>
        <v>0</v>
      </c>
      <c r="U315" s="2">
        <f>Raw_schedule!T313</f>
        <v>0</v>
      </c>
      <c r="V315" s="2">
        <f>Raw_schedule!U313</f>
        <v>0</v>
      </c>
      <c r="W315" s="2">
        <f>Raw_schedule!V313</f>
        <v>0</v>
      </c>
      <c r="X315" s="2">
        <f>Raw_schedule!W313</f>
        <v>0</v>
      </c>
      <c r="Y315" s="2">
        <f>Raw_schedule!X313</f>
        <v>0</v>
      </c>
      <c r="Z315" s="2">
        <f>Raw_schedule!Y313</f>
        <v>0</v>
      </c>
      <c r="AA315" s="2">
        <f>Raw_schedule!Z313</f>
        <v>0</v>
      </c>
      <c r="AB315" s="2">
        <f>Raw_schedule!AA313</f>
        <v>0</v>
      </c>
    </row>
    <row r="316" spans="1:28" x14ac:dyDescent="0.25">
      <c r="A316" s="42">
        <f>Raw_schedule!B314</f>
        <v>0</v>
      </c>
      <c r="B316" s="42">
        <f>Raw_schedule!A314</f>
        <v>0</v>
      </c>
      <c r="C316" s="2">
        <f>Raw_schedule!C314</f>
        <v>0</v>
      </c>
      <c r="D316" s="2"/>
      <c r="E316" s="2">
        <f>Raw_schedule!D314</f>
        <v>0</v>
      </c>
      <c r="F316" s="2">
        <f>Raw_schedule!E314</f>
        <v>0</v>
      </c>
      <c r="G316" s="2">
        <f>Raw_schedule!F314</f>
        <v>0</v>
      </c>
      <c r="H316" s="2">
        <f>Raw_schedule!G314</f>
        <v>0</v>
      </c>
      <c r="I316" s="2">
        <f>Raw_schedule!H314</f>
        <v>0</v>
      </c>
      <c r="J316" s="2">
        <f>Raw_schedule!I314</f>
        <v>0</v>
      </c>
      <c r="K316" s="2">
        <f>Raw_schedule!J314</f>
        <v>0</v>
      </c>
      <c r="L316" s="2">
        <f>Raw_schedule!K314</f>
        <v>0</v>
      </c>
      <c r="M316" s="2">
        <f>Raw_schedule!L314</f>
        <v>0</v>
      </c>
      <c r="N316" s="2">
        <f>Raw_schedule!M314</f>
        <v>0</v>
      </c>
      <c r="O316" s="2">
        <f>Raw_schedule!N314</f>
        <v>0</v>
      </c>
      <c r="P316" s="2">
        <f>Raw_schedule!O314</f>
        <v>0</v>
      </c>
      <c r="Q316" s="2">
        <f>Raw_schedule!P314</f>
        <v>0</v>
      </c>
      <c r="R316" s="2">
        <f>Raw_schedule!Q314</f>
        <v>0</v>
      </c>
      <c r="S316" s="2">
        <f>Raw_schedule!R314</f>
        <v>0</v>
      </c>
      <c r="T316" s="2">
        <f>Raw_schedule!S314</f>
        <v>0</v>
      </c>
      <c r="U316" s="2">
        <f>Raw_schedule!T314</f>
        <v>0</v>
      </c>
      <c r="V316" s="2">
        <f>Raw_schedule!U314</f>
        <v>0</v>
      </c>
      <c r="W316" s="2">
        <f>Raw_schedule!V314</f>
        <v>0</v>
      </c>
      <c r="X316" s="2">
        <f>Raw_schedule!W314</f>
        <v>0</v>
      </c>
      <c r="Y316" s="2">
        <f>Raw_schedule!X314</f>
        <v>0</v>
      </c>
      <c r="Z316" s="2">
        <f>Raw_schedule!Y314</f>
        <v>0</v>
      </c>
      <c r="AA316" s="2">
        <f>Raw_schedule!Z314</f>
        <v>0</v>
      </c>
      <c r="AB316" s="2">
        <f>Raw_schedule!AA314</f>
        <v>0</v>
      </c>
    </row>
    <row r="317" spans="1:28" x14ac:dyDescent="0.25">
      <c r="A317" s="42">
        <f>Raw_schedule!B315</f>
        <v>0</v>
      </c>
      <c r="B317" s="42">
        <f>Raw_schedule!A315</f>
        <v>0</v>
      </c>
      <c r="C317" s="2">
        <f>Raw_schedule!C315</f>
        <v>0</v>
      </c>
      <c r="D317" s="2"/>
      <c r="E317" s="2">
        <f>Raw_schedule!D315</f>
        <v>0</v>
      </c>
      <c r="F317" s="2">
        <f>Raw_schedule!E315</f>
        <v>0</v>
      </c>
      <c r="G317" s="2">
        <f>Raw_schedule!F315</f>
        <v>0</v>
      </c>
      <c r="H317" s="2">
        <f>Raw_schedule!G315</f>
        <v>0</v>
      </c>
      <c r="I317" s="2">
        <f>Raw_schedule!H315</f>
        <v>0</v>
      </c>
      <c r="J317" s="2">
        <f>Raw_schedule!I315</f>
        <v>0</v>
      </c>
      <c r="K317" s="2">
        <f>Raw_schedule!J315</f>
        <v>0</v>
      </c>
      <c r="L317" s="2">
        <f>Raw_schedule!K315</f>
        <v>0</v>
      </c>
      <c r="M317" s="2">
        <f>Raw_schedule!L315</f>
        <v>0</v>
      </c>
      <c r="N317" s="2">
        <f>Raw_schedule!M315</f>
        <v>0</v>
      </c>
      <c r="O317" s="2">
        <f>Raw_schedule!N315</f>
        <v>0</v>
      </c>
      <c r="P317" s="2">
        <f>Raw_schedule!O315</f>
        <v>0</v>
      </c>
      <c r="Q317" s="2">
        <f>Raw_schedule!P315</f>
        <v>0</v>
      </c>
      <c r="R317" s="2">
        <f>Raw_schedule!Q315</f>
        <v>0</v>
      </c>
      <c r="S317" s="2">
        <f>Raw_schedule!R315</f>
        <v>0</v>
      </c>
      <c r="T317" s="2">
        <f>Raw_schedule!S315</f>
        <v>0</v>
      </c>
      <c r="U317" s="2">
        <f>Raw_schedule!T315</f>
        <v>0</v>
      </c>
      <c r="V317" s="2">
        <f>Raw_schedule!U315</f>
        <v>0</v>
      </c>
      <c r="W317" s="2">
        <f>Raw_schedule!V315</f>
        <v>0</v>
      </c>
      <c r="X317" s="2">
        <f>Raw_schedule!W315</f>
        <v>0</v>
      </c>
      <c r="Y317" s="2">
        <f>Raw_schedule!X315</f>
        <v>0</v>
      </c>
      <c r="Z317" s="2">
        <f>Raw_schedule!Y315</f>
        <v>0</v>
      </c>
      <c r="AA317" s="2">
        <f>Raw_schedule!Z315</f>
        <v>0</v>
      </c>
      <c r="AB317" s="2">
        <f>Raw_schedule!AA315</f>
        <v>0</v>
      </c>
    </row>
    <row r="318" spans="1:28" x14ac:dyDescent="0.25">
      <c r="A318" s="42">
        <f>Raw_schedule!B316</f>
        <v>0</v>
      </c>
      <c r="B318" s="42">
        <f>Raw_schedule!A316</f>
        <v>0</v>
      </c>
      <c r="C318" s="2">
        <f>Raw_schedule!C316</f>
        <v>0</v>
      </c>
      <c r="D318" s="2"/>
      <c r="E318" s="2">
        <f>Raw_schedule!D316</f>
        <v>0</v>
      </c>
      <c r="F318" s="2">
        <f>Raw_schedule!E316</f>
        <v>0</v>
      </c>
      <c r="G318" s="2">
        <f>Raw_schedule!F316</f>
        <v>0</v>
      </c>
      <c r="H318" s="2">
        <f>Raw_schedule!G316</f>
        <v>0</v>
      </c>
      <c r="I318" s="2">
        <f>Raw_schedule!H316</f>
        <v>0</v>
      </c>
      <c r="J318" s="2">
        <f>Raw_schedule!I316</f>
        <v>0</v>
      </c>
      <c r="K318" s="2">
        <f>Raw_schedule!J316</f>
        <v>0</v>
      </c>
      <c r="L318" s="2">
        <f>Raw_schedule!K316</f>
        <v>0</v>
      </c>
      <c r="M318" s="2">
        <f>Raw_schedule!L316</f>
        <v>0</v>
      </c>
      <c r="N318" s="2">
        <f>Raw_schedule!M316</f>
        <v>0</v>
      </c>
      <c r="O318" s="2">
        <f>Raw_schedule!N316</f>
        <v>0</v>
      </c>
      <c r="P318" s="2">
        <f>Raw_schedule!O316</f>
        <v>0</v>
      </c>
      <c r="Q318" s="2">
        <f>Raw_schedule!P316</f>
        <v>0</v>
      </c>
      <c r="R318" s="2">
        <f>Raw_schedule!Q316</f>
        <v>0</v>
      </c>
      <c r="S318" s="2">
        <f>Raw_schedule!R316</f>
        <v>0</v>
      </c>
      <c r="T318" s="2">
        <f>Raw_schedule!S316</f>
        <v>0</v>
      </c>
      <c r="U318" s="2">
        <f>Raw_schedule!T316</f>
        <v>0</v>
      </c>
      <c r="V318" s="2">
        <f>Raw_schedule!U316</f>
        <v>0</v>
      </c>
      <c r="W318" s="2">
        <f>Raw_schedule!V316</f>
        <v>0</v>
      </c>
      <c r="X318" s="2">
        <f>Raw_schedule!W316</f>
        <v>0</v>
      </c>
      <c r="Y318" s="2">
        <f>Raw_schedule!X316</f>
        <v>0</v>
      </c>
      <c r="Z318" s="2">
        <f>Raw_schedule!Y316</f>
        <v>0</v>
      </c>
      <c r="AA318" s="2">
        <f>Raw_schedule!Z316</f>
        <v>0</v>
      </c>
      <c r="AB318" s="2">
        <f>Raw_schedule!AA316</f>
        <v>0</v>
      </c>
    </row>
    <row r="319" spans="1:28" x14ac:dyDescent="0.25">
      <c r="A319" s="42">
        <f>Raw_schedule!B317</f>
        <v>0</v>
      </c>
      <c r="B319" s="42">
        <f>Raw_schedule!A317</f>
        <v>0</v>
      </c>
      <c r="C319" s="2">
        <f>Raw_schedule!C317</f>
        <v>0</v>
      </c>
      <c r="D319" s="2"/>
      <c r="E319" s="2">
        <f>Raw_schedule!D317</f>
        <v>0</v>
      </c>
      <c r="F319" s="2">
        <f>Raw_schedule!E317</f>
        <v>0</v>
      </c>
      <c r="G319" s="2">
        <f>Raw_schedule!F317</f>
        <v>0</v>
      </c>
      <c r="H319" s="2">
        <f>Raw_schedule!G317</f>
        <v>0</v>
      </c>
      <c r="I319" s="2">
        <f>Raw_schedule!H317</f>
        <v>0</v>
      </c>
      <c r="J319" s="2">
        <f>Raw_schedule!I317</f>
        <v>0</v>
      </c>
      <c r="K319" s="2">
        <f>Raw_schedule!J317</f>
        <v>0</v>
      </c>
      <c r="L319" s="2">
        <f>Raw_schedule!K317</f>
        <v>0</v>
      </c>
      <c r="M319" s="2">
        <f>Raw_schedule!L317</f>
        <v>0</v>
      </c>
      <c r="N319" s="2">
        <f>Raw_schedule!M317</f>
        <v>0</v>
      </c>
      <c r="O319" s="2">
        <f>Raw_schedule!N317</f>
        <v>0</v>
      </c>
      <c r="P319" s="2">
        <f>Raw_schedule!O317</f>
        <v>0</v>
      </c>
      <c r="Q319" s="2">
        <f>Raw_schedule!P317</f>
        <v>0</v>
      </c>
      <c r="R319" s="2">
        <f>Raw_schedule!Q317</f>
        <v>0</v>
      </c>
      <c r="S319" s="2">
        <f>Raw_schedule!R317</f>
        <v>0</v>
      </c>
      <c r="T319" s="2">
        <f>Raw_schedule!S317</f>
        <v>0</v>
      </c>
      <c r="U319" s="2">
        <f>Raw_schedule!T317</f>
        <v>0</v>
      </c>
      <c r="V319" s="2">
        <f>Raw_schedule!U317</f>
        <v>0</v>
      </c>
      <c r="W319" s="2">
        <f>Raw_schedule!V317</f>
        <v>0</v>
      </c>
      <c r="X319" s="2">
        <f>Raw_schedule!W317</f>
        <v>0</v>
      </c>
      <c r="Y319" s="2">
        <f>Raw_schedule!X317</f>
        <v>0</v>
      </c>
      <c r="Z319" s="2">
        <f>Raw_schedule!Y317</f>
        <v>0</v>
      </c>
      <c r="AA319" s="2">
        <f>Raw_schedule!Z317</f>
        <v>0</v>
      </c>
      <c r="AB319" s="2">
        <f>Raw_schedule!AA317</f>
        <v>0</v>
      </c>
    </row>
    <row r="320" spans="1:28" x14ac:dyDescent="0.25">
      <c r="A320" s="42">
        <f>Raw_schedule!B318</f>
        <v>0</v>
      </c>
      <c r="B320" s="42">
        <f>Raw_schedule!A318</f>
        <v>0</v>
      </c>
      <c r="C320" s="2">
        <f>Raw_schedule!C318</f>
        <v>0</v>
      </c>
      <c r="D320" s="2"/>
      <c r="E320" s="2">
        <f>Raw_schedule!D318</f>
        <v>0</v>
      </c>
      <c r="F320" s="2">
        <f>Raw_schedule!E318</f>
        <v>0</v>
      </c>
      <c r="G320" s="2">
        <f>Raw_schedule!F318</f>
        <v>0</v>
      </c>
      <c r="H320" s="2">
        <f>Raw_schedule!G318</f>
        <v>0</v>
      </c>
      <c r="I320" s="2">
        <f>Raw_schedule!H318</f>
        <v>0</v>
      </c>
      <c r="J320" s="2">
        <f>Raw_schedule!I318</f>
        <v>0</v>
      </c>
      <c r="K320" s="2">
        <f>Raw_schedule!J318</f>
        <v>0</v>
      </c>
      <c r="L320" s="2">
        <f>Raw_schedule!K318</f>
        <v>0</v>
      </c>
      <c r="M320" s="2">
        <f>Raw_schedule!L318</f>
        <v>0</v>
      </c>
      <c r="N320" s="2">
        <f>Raw_schedule!M318</f>
        <v>0</v>
      </c>
      <c r="O320" s="2">
        <f>Raw_schedule!N318</f>
        <v>0</v>
      </c>
      <c r="P320" s="2">
        <f>Raw_schedule!O318</f>
        <v>0</v>
      </c>
      <c r="Q320" s="2">
        <f>Raw_schedule!P318</f>
        <v>0</v>
      </c>
      <c r="R320" s="2">
        <f>Raw_schedule!Q318</f>
        <v>0</v>
      </c>
      <c r="S320" s="2">
        <f>Raw_schedule!R318</f>
        <v>0</v>
      </c>
      <c r="T320" s="2">
        <f>Raw_schedule!S318</f>
        <v>0</v>
      </c>
      <c r="U320" s="2">
        <f>Raw_schedule!T318</f>
        <v>0</v>
      </c>
      <c r="V320" s="2">
        <f>Raw_schedule!U318</f>
        <v>0</v>
      </c>
      <c r="W320" s="2">
        <f>Raw_schedule!V318</f>
        <v>0</v>
      </c>
      <c r="X320" s="2">
        <f>Raw_schedule!W318</f>
        <v>0</v>
      </c>
      <c r="Y320" s="2">
        <f>Raw_schedule!X318</f>
        <v>0</v>
      </c>
      <c r="Z320" s="2">
        <f>Raw_schedule!Y318</f>
        <v>0</v>
      </c>
      <c r="AA320" s="2">
        <f>Raw_schedule!Z318</f>
        <v>0</v>
      </c>
      <c r="AB320" s="2">
        <f>Raw_schedule!AA318</f>
        <v>0</v>
      </c>
    </row>
    <row r="321" spans="1:28" x14ac:dyDescent="0.25">
      <c r="A321" s="42">
        <f>Raw_schedule!B319</f>
        <v>0</v>
      </c>
      <c r="B321" s="42">
        <f>Raw_schedule!A319</f>
        <v>0</v>
      </c>
      <c r="C321" s="2">
        <f>Raw_schedule!C319</f>
        <v>0</v>
      </c>
      <c r="D321" s="2"/>
      <c r="E321" s="2">
        <f>Raw_schedule!D319</f>
        <v>0</v>
      </c>
      <c r="F321" s="2">
        <f>Raw_schedule!E319</f>
        <v>0</v>
      </c>
      <c r="G321" s="2">
        <f>Raw_schedule!F319</f>
        <v>0</v>
      </c>
      <c r="H321" s="2">
        <f>Raw_schedule!G319</f>
        <v>0</v>
      </c>
      <c r="I321" s="2">
        <f>Raw_schedule!H319</f>
        <v>0</v>
      </c>
      <c r="J321" s="2">
        <f>Raw_schedule!I319</f>
        <v>0</v>
      </c>
      <c r="K321" s="2">
        <f>Raw_schedule!J319</f>
        <v>0</v>
      </c>
      <c r="L321" s="2">
        <f>Raw_schedule!K319</f>
        <v>0</v>
      </c>
      <c r="M321" s="2">
        <f>Raw_schedule!L319</f>
        <v>0</v>
      </c>
      <c r="N321" s="2">
        <f>Raw_schedule!M319</f>
        <v>0</v>
      </c>
      <c r="O321" s="2">
        <f>Raw_schedule!N319</f>
        <v>0</v>
      </c>
      <c r="P321" s="2">
        <f>Raw_schedule!O319</f>
        <v>0</v>
      </c>
      <c r="Q321" s="2">
        <f>Raw_schedule!P319</f>
        <v>0</v>
      </c>
      <c r="R321" s="2">
        <f>Raw_schedule!Q319</f>
        <v>0</v>
      </c>
      <c r="S321" s="2">
        <f>Raw_schedule!R319</f>
        <v>0</v>
      </c>
      <c r="T321" s="2">
        <f>Raw_schedule!S319</f>
        <v>0</v>
      </c>
      <c r="U321" s="2">
        <f>Raw_schedule!T319</f>
        <v>0</v>
      </c>
      <c r="V321" s="2">
        <f>Raw_schedule!U319</f>
        <v>0</v>
      </c>
      <c r="W321" s="2">
        <f>Raw_schedule!V319</f>
        <v>0</v>
      </c>
      <c r="X321" s="2">
        <f>Raw_schedule!W319</f>
        <v>0</v>
      </c>
      <c r="Y321" s="2">
        <f>Raw_schedule!X319</f>
        <v>0</v>
      </c>
      <c r="Z321" s="2">
        <f>Raw_schedule!Y319</f>
        <v>0</v>
      </c>
      <c r="AA321" s="2">
        <f>Raw_schedule!Z319</f>
        <v>0</v>
      </c>
      <c r="AB321" s="2">
        <f>Raw_schedule!AA319</f>
        <v>0</v>
      </c>
    </row>
    <row r="322" spans="1:28" x14ac:dyDescent="0.25">
      <c r="A322" s="42">
        <f>Raw_schedule!B320</f>
        <v>0</v>
      </c>
      <c r="B322" s="42">
        <f>Raw_schedule!A320</f>
        <v>0</v>
      </c>
      <c r="C322" s="2">
        <f>Raw_schedule!C320</f>
        <v>0</v>
      </c>
      <c r="D322" s="2"/>
      <c r="E322" s="2">
        <f>Raw_schedule!D320</f>
        <v>0</v>
      </c>
      <c r="F322" s="2">
        <f>Raw_schedule!E320</f>
        <v>0</v>
      </c>
      <c r="G322" s="2">
        <f>Raw_schedule!F320</f>
        <v>0</v>
      </c>
      <c r="H322" s="2">
        <f>Raw_schedule!G320</f>
        <v>0</v>
      </c>
      <c r="I322" s="2">
        <f>Raw_schedule!H320</f>
        <v>0</v>
      </c>
      <c r="J322" s="2">
        <f>Raw_schedule!I320</f>
        <v>0</v>
      </c>
      <c r="K322" s="2">
        <f>Raw_schedule!J320</f>
        <v>0</v>
      </c>
      <c r="L322" s="2">
        <f>Raw_schedule!K320</f>
        <v>0</v>
      </c>
      <c r="M322" s="2">
        <f>Raw_schedule!L320</f>
        <v>0</v>
      </c>
      <c r="N322" s="2">
        <f>Raw_schedule!M320</f>
        <v>0</v>
      </c>
      <c r="O322" s="2">
        <f>Raw_schedule!N320</f>
        <v>0</v>
      </c>
      <c r="P322" s="2">
        <f>Raw_schedule!O320</f>
        <v>0</v>
      </c>
      <c r="Q322" s="2">
        <f>Raw_schedule!P320</f>
        <v>0</v>
      </c>
      <c r="R322" s="2">
        <f>Raw_schedule!Q320</f>
        <v>0</v>
      </c>
      <c r="S322" s="2">
        <f>Raw_schedule!R320</f>
        <v>0</v>
      </c>
      <c r="T322" s="2">
        <f>Raw_schedule!S320</f>
        <v>0</v>
      </c>
      <c r="U322" s="2">
        <f>Raw_schedule!T320</f>
        <v>0</v>
      </c>
      <c r="V322" s="2">
        <f>Raw_schedule!U320</f>
        <v>0</v>
      </c>
      <c r="W322" s="2">
        <f>Raw_schedule!V320</f>
        <v>0</v>
      </c>
      <c r="X322" s="2">
        <f>Raw_schedule!W320</f>
        <v>0</v>
      </c>
      <c r="Y322" s="2">
        <f>Raw_schedule!X320</f>
        <v>0</v>
      </c>
      <c r="Z322" s="2">
        <f>Raw_schedule!Y320</f>
        <v>0</v>
      </c>
      <c r="AA322" s="2">
        <f>Raw_schedule!Z320</f>
        <v>0</v>
      </c>
      <c r="AB322" s="2">
        <f>Raw_schedule!AA320</f>
        <v>0</v>
      </c>
    </row>
    <row r="323" spans="1:28" x14ac:dyDescent="0.25">
      <c r="A323" s="42">
        <f>Raw_schedule!B321</f>
        <v>0</v>
      </c>
      <c r="B323" s="42">
        <f>Raw_schedule!A321</f>
        <v>0</v>
      </c>
      <c r="C323" s="2">
        <f>Raw_schedule!C321</f>
        <v>0</v>
      </c>
      <c r="D323" s="2"/>
      <c r="E323" s="2">
        <f>Raw_schedule!D321</f>
        <v>0</v>
      </c>
      <c r="F323" s="2">
        <f>Raw_schedule!E321</f>
        <v>0</v>
      </c>
      <c r="G323" s="2">
        <f>Raw_schedule!F321</f>
        <v>0</v>
      </c>
      <c r="H323" s="2">
        <f>Raw_schedule!G321</f>
        <v>0</v>
      </c>
      <c r="I323" s="2">
        <f>Raw_schedule!H321</f>
        <v>0</v>
      </c>
      <c r="J323" s="2">
        <f>Raw_schedule!I321</f>
        <v>0</v>
      </c>
      <c r="K323" s="2">
        <f>Raw_schedule!J321</f>
        <v>0</v>
      </c>
      <c r="L323" s="2">
        <f>Raw_schedule!K321</f>
        <v>0</v>
      </c>
      <c r="M323" s="2">
        <f>Raw_schedule!L321</f>
        <v>0</v>
      </c>
      <c r="N323" s="2">
        <f>Raw_schedule!M321</f>
        <v>0</v>
      </c>
      <c r="O323" s="2">
        <f>Raw_schedule!N321</f>
        <v>0</v>
      </c>
      <c r="P323" s="2">
        <f>Raw_schedule!O321</f>
        <v>0</v>
      </c>
      <c r="Q323" s="2">
        <f>Raw_schedule!P321</f>
        <v>0</v>
      </c>
      <c r="R323" s="2">
        <f>Raw_schedule!Q321</f>
        <v>0</v>
      </c>
      <c r="S323" s="2">
        <f>Raw_schedule!R321</f>
        <v>0</v>
      </c>
      <c r="T323" s="2">
        <f>Raw_schedule!S321</f>
        <v>0</v>
      </c>
      <c r="U323" s="2">
        <f>Raw_schedule!T321</f>
        <v>0</v>
      </c>
      <c r="V323" s="2">
        <f>Raw_schedule!U321</f>
        <v>0</v>
      </c>
      <c r="W323" s="2">
        <f>Raw_schedule!V321</f>
        <v>0</v>
      </c>
      <c r="X323" s="2">
        <f>Raw_schedule!W321</f>
        <v>0</v>
      </c>
      <c r="Y323" s="2">
        <f>Raw_schedule!X321</f>
        <v>0</v>
      </c>
      <c r="Z323" s="2">
        <f>Raw_schedule!Y321</f>
        <v>0</v>
      </c>
      <c r="AA323" s="2">
        <f>Raw_schedule!Z321</f>
        <v>0</v>
      </c>
      <c r="AB323" s="2">
        <f>Raw_schedule!AA321</f>
        <v>0</v>
      </c>
    </row>
    <row r="324" spans="1:28" x14ac:dyDescent="0.25">
      <c r="A324" s="42">
        <f>Raw_schedule!B322</f>
        <v>0</v>
      </c>
      <c r="B324" s="42">
        <f>Raw_schedule!A322</f>
        <v>0</v>
      </c>
      <c r="C324" s="2">
        <f>Raw_schedule!C322</f>
        <v>0</v>
      </c>
      <c r="D324" s="2"/>
      <c r="E324" s="2">
        <f>Raw_schedule!D322</f>
        <v>0</v>
      </c>
      <c r="F324" s="2">
        <f>Raw_schedule!E322</f>
        <v>0</v>
      </c>
      <c r="G324" s="2">
        <f>Raw_schedule!F322</f>
        <v>0</v>
      </c>
      <c r="H324" s="2">
        <f>Raw_schedule!G322</f>
        <v>0</v>
      </c>
      <c r="I324" s="2">
        <f>Raw_schedule!H322</f>
        <v>0</v>
      </c>
      <c r="J324" s="2">
        <f>Raw_schedule!I322</f>
        <v>0</v>
      </c>
      <c r="K324" s="2">
        <f>Raw_schedule!J322</f>
        <v>0</v>
      </c>
      <c r="L324" s="2">
        <f>Raw_schedule!K322</f>
        <v>0</v>
      </c>
      <c r="M324" s="2">
        <f>Raw_schedule!L322</f>
        <v>0</v>
      </c>
      <c r="N324" s="2">
        <f>Raw_schedule!M322</f>
        <v>0</v>
      </c>
      <c r="O324" s="2">
        <f>Raw_schedule!N322</f>
        <v>0</v>
      </c>
      <c r="P324" s="2">
        <f>Raw_schedule!O322</f>
        <v>0</v>
      </c>
      <c r="Q324" s="2">
        <f>Raw_schedule!P322</f>
        <v>0</v>
      </c>
      <c r="R324" s="2">
        <f>Raw_schedule!Q322</f>
        <v>0</v>
      </c>
      <c r="S324" s="2">
        <f>Raw_schedule!R322</f>
        <v>0</v>
      </c>
      <c r="T324" s="2">
        <f>Raw_schedule!S322</f>
        <v>0</v>
      </c>
      <c r="U324" s="2">
        <f>Raw_schedule!T322</f>
        <v>0</v>
      </c>
      <c r="V324" s="2">
        <f>Raw_schedule!U322</f>
        <v>0</v>
      </c>
      <c r="W324" s="2">
        <f>Raw_schedule!V322</f>
        <v>0</v>
      </c>
      <c r="X324" s="2">
        <f>Raw_schedule!W322</f>
        <v>0</v>
      </c>
      <c r="Y324" s="2">
        <f>Raw_schedule!X322</f>
        <v>0</v>
      </c>
      <c r="Z324" s="2">
        <f>Raw_schedule!Y322</f>
        <v>0</v>
      </c>
      <c r="AA324" s="2">
        <f>Raw_schedule!Z322</f>
        <v>0</v>
      </c>
      <c r="AB324" s="2">
        <f>Raw_schedule!AA322</f>
        <v>0</v>
      </c>
    </row>
    <row r="325" spans="1:28" x14ac:dyDescent="0.25">
      <c r="A325" s="42">
        <f>Raw_schedule!B323</f>
        <v>0</v>
      </c>
      <c r="B325" s="42">
        <f>Raw_schedule!A323</f>
        <v>0</v>
      </c>
      <c r="C325" s="2">
        <f>Raw_schedule!C323</f>
        <v>0</v>
      </c>
      <c r="D325" s="2"/>
      <c r="E325" s="2">
        <f>Raw_schedule!D323</f>
        <v>0</v>
      </c>
      <c r="F325" s="2">
        <f>Raw_schedule!E323</f>
        <v>0</v>
      </c>
      <c r="G325" s="2">
        <f>Raw_schedule!F323</f>
        <v>0</v>
      </c>
      <c r="H325" s="2">
        <f>Raw_schedule!G323</f>
        <v>0</v>
      </c>
      <c r="I325" s="2">
        <f>Raw_schedule!H323</f>
        <v>0</v>
      </c>
      <c r="J325" s="2">
        <f>Raw_schedule!I323</f>
        <v>0</v>
      </c>
      <c r="K325" s="2">
        <f>Raw_schedule!J323</f>
        <v>0</v>
      </c>
      <c r="L325" s="2">
        <f>Raw_schedule!K323</f>
        <v>0</v>
      </c>
      <c r="M325" s="2">
        <f>Raw_schedule!L323</f>
        <v>0</v>
      </c>
      <c r="N325" s="2">
        <f>Raw_schedule!M323</f>
        <v>0</v>
      </c>
      <c r="O325" s="2">
        <f>Raw_schedule!N323</f>
        <v>0</v>
      </c>
      <c r="P325" s="2">
        <f>Raw_schedule!O323</f>
        <v>0</v>
      </c>
      <c r="Q325" s="2">
        <f>Raw_schedule!P323</f>
        <v>0</v>
      </c>
      <c r="R325" s="2">
        <f>Raw_schedule!Q323</f>
        <v>0</v>
      </c>
      <c r="S325" s="2">
        <f>Raw_schedule!R323</f>
        <v>0</v>
      </c>
      <c r="T325" s="2">
        <f>Raw_schedule!S323</f>
        <v>0</v>
      </c>
      <c r="U325" s="2">
        <f>Raw_schedule!T323</f>
        <v>0</v>
      </c>
      <c r="V325" s="2">
        <f>Raw_schedule!U323</f>
        <v>0</v>
      </c>
      <c r="W325" s="2">
        <f>Raw_schedule!V323</f>
        <v>0</v>
      </c>
      <c r="X325" s="2">
        <f>Raw_schedule!W323</f>
        <v>0</v>
      </c>
      <c r="Y325" s="2">
        <f>Raw_schedule!X323</f>
        <v>0</v>
      </c>
      <c r="Z325" s="2">
        <f>Raw_schedule!Y323</f>
        <v>0</v>
      </c>
      <c r="AA325" s="2">
        <f>Raw_schedule!Z323</f>
        <v>0</v>
      </c>
      <c r="AB325" s="2">
        <f>Raw_schedule!AA323</f>
        <v>0</v>
      </c>
    </row>
    <row r="326" spans="1:28" x14ac:dyDescent="0.25">
      <c r="A326" s="42">
        <f>Raw_schedule!B324</f>
        <v>0</v>
      </c>
      <c r="B326" s="42">
        <f>Raw_schedule!A324</f>
        <v>0</v>
      </c>
      <c r="C326" s="2">
        <f>Raw_schedule!C324</f>
        <v>0</v>
      </c>
      <c r="D326" s="2"/>
      <c r="E326" s="2">
        <f>Raw_schedule!D324</f>
        <v>0</v>
      </c>
      <c r="F326" s="2">
        <f>Raw_schedule!E324</f>
        <v>0</v>
      </c>
      <c r="G326" s="2">
        <f>Raw_schedule!F324</f>
        <v>0</v>
      </c>
      <c r="H326" s="2">
        <f>Raw_schedule!G324</f>
        <v>0</v>
      </c>
      <c r="I326" s="2">
        <f>Raw_schedule!H324</f>
        <v>0</v>
      </c>
      <c r="J326" s="2">
        <f>Raw_schedule!I324</f>
        <v>0</v>
      </c>
      <c r="K326" s="2">
        <f>Raw_schedule!J324</f>
        <v>0</v>
      </c>
      <c r="L326" s="2">
        <f>Raw_schedule!K324</f>
        <v>0</v>
      </c>
      <c r="M326" s="2">
        <f>Raw_schedule!L324</f>
        <v>0</v>
      </c>
      <c r="N326" s="2">
        <f>Raw_schedule!M324</f>
        <v>0</v>
      </c>
      <c r="O326" s="2">
        <f>Raw_schedule!N324</f>
        <v>0</v>
      </c>
      <c r="P326" s="2">
        <f>Raw_schedule!O324</f>
        <v>0</v>
      </c>
      <c r="Q326" s="2">
        <f>Raw_schedule!P324</f>
        <v>0</v>
      </c>
      <c r="R326" s="2">
        <f>Raw_schedule!Q324</f>
        <v>0</v>
      </c>
      <c r="S326" s="2">
        <f>Raw_schedule!R324</f>
        <v>0</v>
      </c>
      <c r="T326" s="2">
        <f>Raw_schedule!S324</f>
        <v>0</v>
      </c>
      <c r="U326" s="2">
        <f>Raw_schedule!T324</f>
        <v>0</v>
      </c>
      <c r="V326" s="2">
        <f>Raw_schedule!U324</f>
        <v>0</v>
      </c>
      <c r="W326" s="2">
        <f>Raw_schedule!V324</f>
        <v>0</v>
      </c>
      <c r="X326" s="2">
        <f>Raw_schedule!W324</f>
        <v>0</v>
      </c>
      <c r="Y326" s="2">
        <f>Raw_schedule!X324</f>
        <v>0</v>
      </c>
      <c r="Z326" s="2">
        <f>Raw_schedule!Y324</f>
        <v>0</v>
      </c>
      <c r="AA326" s="2">
        <f>Raw_schedule!Z324</f>
        <v>0</v>
      </c>
      <c r="AB326" s="2">
        <f>Raw_schedule!AA324</f>
        <v>0</v>
      </c>
    </row>
    <row r="327" spans="1:28" x14ac:dyDescent="0.25">
      <c r="A327" s="42">
        <f>Raw_schedule!B325</f>
        <v>0</v>
      </c>
      <c r="B327" s="42">
        <f>Raw_schedule!A325</f>
        <v>0</v>
      </c>
      <c r="C327" s="2">
        <f>Raw_schedule!C325</f>
        <v>0</v>
      </c>
      <c r="D327" s="2"/>
      <c r="E327" s="2">
        <f>Raw_schedule!D325</f>
        <v>0</v>
      </c>
      <c r="F327" s="2">
        <f>Raw_schedule!E325</f>
        <v>0</v>
      </c>
      <c r="G327" s="2">
        <f>Raw_schedule!F325</f>
        <v>0</v>
      </c>
      <c r="H327" s="2">
        <f>Raw_schedule!G325</f>
        <v>0</v>
      </c>
      <c r="I327" s="2">
        <f>Raw_schedule!H325</f>
        <v>0</v>
      </c>
      <c r="J327" s="2">
        <f>Raw_schedule!I325</f>
        <v>0</v>
      </c>
      <c r="K327" s="2">
        <f>Raw_schedule!J325</f>
        <v>0</v>
      </c>
      <c r="L327" s="2">
        <f>Raw_schedule!K325</f>
        <v>0</v>
      </c>
      <c r="M327" s="2">
        <f>Raw_schedule!L325</f>
        <v>0</v>
      </c>
      <c r="N327" s="2">
        <f>Raw_schedule!M325</f>
        <v>0</v>
      </c>
      <c r="O327" s="2">
        <f>Raw_schedule!N325</f>
        <v>0</v>
      </c>
      <c r="P327" s="2">
        <f>Raw_schedule!O325</f>
        <v>0</v>
      </c>
      <c r="Q327" s="2">
        <f>Raw_schedule!P325</f>
        <v>0</v>
      </c>
      <c r="R327" s="2">
        <f>Raw_schedule!Q325</f>
        <v>0</v>
      </c>
      <c r="S327" s="2">
        <f>Raw_schedule!R325</f>
        <v>0</v>
      </c>
      <c r="T327" s="2">
        <f>Raw_schedule!S325</f>
        <v>0</v>
      </c>
      <c r="U327" s="2">
        <f>Raw_schedule!T325</f>
        <v>0</v>
      </c>
      <c r="V327" s="2">
        <f>Raw_schedule!U325</f>
        <v>0</v>
      </c>
      <c r="W327" s="2">
        <f>Raw_schedule!V325</f>
        <v>0</v>
      </c>
      <c r="X327" s="2">
        <f>Raw_schedule!W325</f>
        <v>0</v>
      </c>
      <c r="Y327" s="2">
        <f>Raw_schedule!X325</f>
        <v>0</v>
      </c>
      <c r="Z327" s="2">
        <f>Raw_schedule!Y325</f>
        <v>0</v>
      </c>
      <c r="AA327" s="2">
        <f>Raw_schedule!Z325</f>
        <v>0</v>
      </c>
      <c r="AB327" s="2">
        <f>Raw_schedule!AA325</f>
        <v>0</v>
      </c>
    </row>
    <row r="328" spans="1:28" x14ac:dyDescent="0.25">
      <c r="A328" s="42">
        <f>Raw_schedule!B326</f>
        <v>0</v>
      </c>
      <c r="B328" s="42">
        <f>Raw_schedule!A326</f>
        <v>0</v>
      </c>
      <c r="C328" s="2">
        <f>Raw_schedule!C326</f>
        <v>0</v>
      </c>
      <c r="D328" s="2"/>
      <c r="E328" s="2">
        <f>Raw_schedule!D326</f>
        <v>0</v>
      </c>
      <c r="F328" s="2">
        <f>Raw_schedule!E326</f>
        <v>0</v>
      </c>
      <c r="G328" s="2">
        <f>Raw_schedule!F326</f>
        <v>0</v>
      </c>
      <c r="H328" s="2">
        <f>Raw_schedule!G326</f>
        <v>0</v>
      </c>
      <c r="I328" s="2">
        <f>Raw_schedule!H326</f>
        <v>0</v>
      </c>
      <c r="J328" s="2">
        <f>Raw_schedule!I326</f>
        <v>0</v>
      </c>
      <c r="K328" s="2">
        <f>Raw_schedule!J326</f>
        <v>0</v>
      </c>
      <c r="L328" s="2">
        <f>Raw_schedule!K326</f>
        <v>0</v>
      </c>
      <c r="M328" s="2">
        <f>Raw_schedule!L326</f>
        <v>0</v>
      </c>
      <c r="N328" s="2">
        <f>Raw_schedule!M326</f>
        <v>0</v>
      </c>
      <c r="O328" s="2">
        <f>Raw_schedule!N326</f>
        <v>0</v>
      </c>
      <c r="P328" s="2">
        <f>Raw_schedule!O326</f>
        <v>0</v>
      </c>
      <c r="Q328" s="2">
        <f>Raw_schedule!P326</f>
        <v>0</v>
      </c>
      <c r="R328" s="2">
        <f>Raw_schedule!Q326</f>
        <v>0</v>
      </c>
      <c r="S328" s="2">
        <f>Raw_schedule!R326</f>
        <v>0</v>
      </c>
      <c r="T328" s="2">
        <f>Raw_schedule!S326</f>
        <v>0</v>
      </c>
      <c r="U328" s="2">
        <f>Raw_schedule!T326</f>
        <v>0</v>
      </c>
      <c r="V328" s="2">
        <f>Raw_schedule!U326</f>
        <v>0</v>
      </c>
      <c r="W328" s="2">
        <f>Raw_schedule!V326</f>
        <v>0</v>
      </c>
      <c r="X328" s="2">
        <f>Raw_schedule!W326</f>
        <v>0</v>
      </c>
      <c r="Y328" s="2">
        <f>Raw_schedule!X326</f>
        <v>0</v>
      </c>
      <c r="Z328" s="2">
        <f>Raw_schedule!Y326</f>
        <v>0</v>
      </c>
      <c r="AA328" s="2">
        <f>Raw_schedule!Z326</f>
        <v>0</v>
      </c>
      <c r="AB328" s="2">
        <f>Raw_schedule!AA326</f>
        <v>0</v>
      </c>
    </row>
    <row r="329" spans="1:28" x14ac:dyDescent="0.25">
      <c r="A329" s="42">
        <f>Raw_schedule!B327</f>
        <v>0</v>
      </c>
      <c r="B329" s="42">
        <f>Raw_schedule!A327</f>
        <v>0</v>
      </c>
      <c r="C329" s="2">
        <f>Raw_schedule!C327</f>
        <v>0</v>
      </c>
      <c r="D329" s="2"/>
      <c r="E329" s="2">
        <f>Raw_schedule!D327</f>
        <v>0</v>
      </c>
      <c r="F329" s="2">
        <f>Raw_schedule!E327</f>
        <v>0</v>
      </c>
      <c r="G329" s="2">
        <f>Raw_schedule!F327</f>
        <v>0</v>
      </c>
      <c r="H329" s="2">
        <f>Raw_schedule!G327</f>
        <v>0</v>
      </c>
      <c r="I329" s="2">
        <f>Raw_schedule!H327</f>
        <v>0</v>
      </c>
      <c r="J329" s="2">
        <f>Raw_schedule!I327</f>
        <v>0</v>
      </c>
      <c r="K329" s="2">
        <f>Raw_schedule!J327</f>
        <v>0</v>
      </c>
      <c r="L329" s="2">
        <f>Raw_schedule!K327</f>
        <v>0</v>
      </c>
      <c r="M329" s="2">
        <f>Raw_schedule!L327</f>
        <v>0</v>
      </c>
      <c r="N329" s="2">
        <f>Raw_schedule!M327</f>
        <v>0</v>
      </c>
      <c r="O329" s="2">
        <f>Raw_schedule!N327</f>
        <v>0</v>
      </c>
      <c r="P329" s="2">
        <f>Raw_schedule!O327</f>
        <v>0</v>
      </c>
      <c r="Q329" s="2">
        <f>Raw_schedule!P327</f>
        <v>0</v>
      </c>
      <c r="R329" s="2">
        <f>Raw_schedule!Q327</f>
        <v>0</v>
      </c>
      <c r="S329" s="2">
        <f>Raw_schedule!R327</f>
        <v>0</v>
      </c>
      <c r="T329" s="2">
        <f>Raw_schedule!S327</f>
        <v>0</v>
      </c>
      <c r="U329" s="2">
        <f>Raw_schedule!T327</f>
        <v>0</v>
      </c>
      <c r="V329" s="2">
        <f>Raw_schedule!U327</f>
        <v>0</v>
      </c>
      <c r="W329" s="2">
        <f>Raw_schedule!V327</f>
        <v>0</v>
      </c>
      <c r="X329" s="2">
        <f>Raw_schedule!W327</f>
        <v>0</v>
      </c>
      <c r="Y329" s="2">
        <f>Raw_schedule!X327</f>
        <v>0</v>
      </c>
      <c r="Z329" s="2">
        <f>Raw_schedule!Y327</f>
        <v>0</v>
      </c>
      <c r="AA329" s="2">
        <f>Raw_schedule!Z327</f>
        <v>0</v>
      </c>
      <c r="AB329" s="2">
        <f>Raw_schedule!AA327</f>
        <v>0</v>
      </c>
    </row>
    <row r="330" spans="1:28" x14ac:dyDescent="0.25">
      <c r="A330" s="42">
        <f>Raw_schedule!B328</f>
        <v>0</v>
      </c>
      <c r="B330" s="42">
        <f>Raw_schedule!A328</f>
        <v>0</v>
      </c>
      <c r="C330" s="2">
        <f>Raw_schedule!C328</f>
        <v>0</v>
      </c>
      <c r="D330" s="2"/>
      <c r="E330" s="2">
        <f>Raw_schedule!D328</f>
        <v>0</v>
      </c>
      <c r="F330" s="2">
        <f>Raw_schedule!E328</f>
        <v>0</v>
      </c>
      <c r="G330" s="2">
        <f>Raw_schedule!F328</f>
        <v>0</v>
      </c>
      <c r="H330" s="2">
        <f>Raw_schedule!G328</f>
        <v>0</v>
      </c>
      <c r="I330" s="2">
        <f>Raw_schedule!H328</f>
        <v>0</v>
      </c>
      <c r="J330" s="2">
        <f>Raw_schedule!I328</f>
        <v>0</v>
      </c>
      <c r="K330" s="2">
        <f>Raw_schedule!J328</f>
        <v>0</v>
      </c>
      <c r="L330" s="2">
        <f>Raw_schedule!K328</f>
        <v>0</v>
      </c>
      <c r="M330" s="2">
        <f>Raw_schedule!L328</f>
        <v>0</v>
      </c>
      <c r="N330" s="2">
        <f>Raw_schedule!M328</f>
        <v>0</v>
      </c>
      <c r="O330" s="2">
        <f>Raw_schedule!N328</f>
        <v>0</v>
      </c>
      <c r="P330" s="2">
        <f>Raw_schedule!O328</f>
        <v>0</v>
      </c>
      <c r="Q330" s="2">
        <f>Raw_schedule!P328</f>
        <v>0</v>
      </c>
      <c r="R330" s="2">
        <f>Raw_schedule!Q328</f>
        <v>0</v>
      </c>
      <c r="S330" s="2">
        <f>Raw_schedule!R328</f>
        <v>0</v>
      </c>
      <c r="T330" s="2">
        <f>Raw_schedule!S328</f>
        <v>0</v>
      </c>
      <c r="U330" s="2">
        <f>Raw_schedule!T328</f>
        <v>0</v>
      </c>
      <c r="V330" s="2">
        <f>Raw_schedule!U328</f>
        <v>0</v>
      </c>
      <c r="W330" s="2">
        <f>Raw_schedule!V328</f>
        <v>0</v>
      </c>
      <c r="X330" s="2">
        <f>Raw_schedule!W328</f>
        <v>0</v>
      </c>
      <c r="Y330" s="2">
        <f>Raw_schedule!X328</f>
        <v>0</v>
      </c>
      <c r="Z330" s="2">
        <f>Raw_schedule!Y328</f>
        <v>0</v>
      </c>
      <c r="AA330" s="2">
        <f>Raw_schedule!Z328</f>
        <v>0</v>
      </c>
      <c r="AB330" s="2">
        <f>Raw_schedule!AA328</f>
        <v>0</v>
      </c>
    </row>
    <row r="331" spans="1:28" x14ac:dyDescent="0.25">
      <c r="A331" s="42">
        <f>Raw_schedule!B329</f>
        <v>0</v>
      </c>
      <c r="B331" s="42">
        <f>Raw_schedule!A329</f>
        <v>0</v>
      </c>
      <c r="C331" s="2">
        <f>Raw_schedule!C329</f>
        <v>0</v>
      </c>
      <c r="D331" s="2"/>
      <c r="E331" s="2">
        <f>Raw_schedule!D329</f>
        <v>0</v>
      </c>
      <c r="F331" s="2">
        <f>Raw_schedule!E329</f>
        <v>0</v>
      </c>
      <c r="G331" s="2">
        <f>Raw_schedule!F329</f>
        <v>0</v>
      </c>
      <c r="H331" s="2">
        <f>Raw_schedule!G329</f>
        <v>0</v>
      </c>
      <c r="I331" s="2">
        <f>Raw_schedule!H329</f>
        <v>0</v>
      </c>
      <c r="J331" s="2">
        <f>Raw_schedule!I329</f>
        <v>0</v>
      </c>
      <c r="K331" s="2">
        <f>Raw_schedule!J329</f>
        <v>0</v>
      </c>
      <c r="L331" s="2">
        <f>Raw_schedule!K329</f>
        <v>0</v>
      </c>
      <c r="M331" s="2">
        <f>Raw_schedule!L329</f>
        <v>0</v>
      </c>
      <c r="N331" s="2">
        <f>Raw_schedule!M329</f>
        <v>0</v>
      </c>
      <c r="O331" s="2">
        <f>Raw_schedule!N329</f>
        <v>0</v>
      </c>
      <c r="P331" s="2">
        <f>Raw_schedule!O329</f>
        <v>0</v>
      </c>
      <c r="Q331" s="2">
        <f>Raw_schedule!P329</f>
        <v>0</v>
      </c>
      <c r="R331" s="2">
        <f>Raw_schedule!Q329</f>
        <v>0</v>
      </c>
      <c r="S331" s="2">
        <f>Raw_schedule!R329</f>
        <v>0</v>
      </c>
      <c r="T331" s="2">
        <f>Raw_schedule!S329</f>
        <v>0</v>
      </c>
      <c r="U331" s="2">
        <f>Raw_schedule!T329</f>
        <v>0</v>
      </c>
      <c r="V331" s="2">
        <f>Raw_schedule!U329</f>
        <v>0</v>
      </c>
      <c r="W331" s="2">
        <f>Raw_schedule!V329</f>
        <v>0</v>
      </c>
      <c r="X331" s="2">
        <f>Raw_schedule!W329</f>
        <v>0</v>
      </c>
      <c r="Y331" s="2">
        <f>Raw_schedule!X329</f>
        <v>0</v>
      </c>
      <c r="Z331" s="2">
        <f>Raw_schedule!Y329</f>
        <v>0</v>
      </c>
      <c r="AA331" s="2">
        <f>Raw_schedule!Z329</f>
        <v>0</v>
      </c>
      <c r="AB331" s="2">
        <f>Raw_schedule!AA329</f>
        <v>0</v>
      </c>
    </row>
    <row r="332" spans="1:28" x14ac:dyDescent="0.25">
      <c r="A332" s="42">
        <f>Raw_schedule!B330</f>
        <v>0</v>
      </c>
      <c r="B332" s="42">
        <f>Raw_schedule!A330</f>
        <v>0</v>
      </c>
      <c r="C332" s="2">
        <f>Raw_schedule!C330</f>
        <v>0</v>
      </c>
      <c r="D332" s="2"/>
      <c r="E332" s="2">
        <f>Raw_schedule!D330</f>
        <v>0</v>
      </c>
      <c r="F332" s="2">
        <f>Raw_schedule!E330</f>
        <v>0</v>
      </c>
      <c r="G332" s="2">
        <f>Raw_schedule!F330</f>
        <v>0</v>
      </c>
      <c r="H332" s="2">
        <f>Raw_schedule!G330</f>
        <v>0</v>
      </c>
      <c r="I332" s="2">
        <f>Raw_schedule!H330</f>
        <v>0</v>
      </c>
      <c r="J332" s="2">
        <f>Raw_schedule!I330</f>
        <v>0</v>
      </c>
      <c r="K332" s="2">
        <f>Raw_schedule!J330</f>
        <v>0</v>
      </c>
      <c r="L332" s="2">
        <f>Raw_schedule!K330</f>
        <v>0</v>
      </c>
      <c r="M332" s="2">
        <f>Raw_schedule!L330</f>
        <v>0</v>
      </c>
      <c r="N332" s="2">
        <f>Raw_schedule!M330</f>
        <v>0</v>
      </c>
      <c r="O332" s="2">
        <f>Raw_schedule!N330</f>
        <v>0</v>
      </c>
      <c r="P332" s="2">
        <f>Raw_schedule!O330</f>
        <v>0</v>
      </c>
      <c r="Q332" s="2">
        <f>Raw_schedule!P330</f>
        <v>0</v>
      </c>
      <c r="R332" s="2">
        <f>Raw_schedule!Q330</f>
        <v>0</v>
      </c>
      <c r="S332" s="2">
        <f>Raw_schedule!R330</f>
        <v>0</v>
      </c>
      <c r="T332" s="2">
        <f>Raw_schedule!S330</f>
        <v>0</v>
      </c>
      <c r="U332" s="2">
        <f>Raw_schedule!T330</f>
        <v>0</v>
      </c>
      <c r="V332" s="2">
        <f>Raw_schedule!U330</f>
        <v>0</v>
      </c>
      <c r="W332" s="2">
        <f>Raw_schedule!V330</f>
        <v>0</v>
      </c>
      <c r="X332" s="2">
        <f>Raw_schedule!W330</f>
        <v>0</v>
      </c>
      <c r="Y332" s="2">
        <f>Raw_schedule!X330</f>
        <v>0</v>
      </c>
      <c r="Z332" s="2">
        <f>Raw_schedule!Y330</f>
        <v>0</v>
      </c>
      <c r="AA332" s="2">
        <f>Raw_schedule!Z330</f>
        <v>0</v>
      </c>
      <c r="AB332" s="2">
        <f>Raw_schedule!AA330</f>
        <v>0</v>
      </c>
    </row>
    <row r="333" spans="1:28" x14ac:dyDescent="0.25">
      <c r="A333" s="42">
        <f>Raw_schedule!B331</f>
        <v>0</v>
      </c>
      <c r="B333" s="42">
        <f>Raw_schedule!A331</f>
        <v>0</v>
      </c>
      <c r="C333" s="2">
        <f>Raw_schedule!C331</f>
        <v>0</v>
      </c>
      <c r="D333" s="2"/>
      <c r="E333" s="2">
        <f>Raw_schedule!D331</f>
        <v>0</v>
      </c>
      <c r="F333" s="2">
        <f>Raw_schedule!E331</f>
        <v>0</v>
      </c>
      <c r="G333" s="2">
        <f>Raw_schedule!F331</f>
        <v>0</v>
      </c>
      <c r="H333" s="2">
        <f>Raw_schedule!G331</f>
        <v>0</v>
      </c>
      <c r="I333" s="2">
        <f>Raw_schedule!H331</f>
        <v>0</v>
      </c>
      <c r="J333" s="2">
        <f>Raw_schedule!I331</f>
        <v>0</v>
      </c>
      <c r="K333" s="2">
        <f>Raw_schedule!J331</f>
        <v>0</v>
      </c>
      <c r="L333" s="2">
        <f>Raw_schedule!K331</f>
        <v>0</v>
      </c>
      <c r="M333" s="2">
        <f>Raw_schedule!L331</f>
        <v>0</v>
      </c>
      <c r="N333" s="2">
        <f>Raw_schedule!M331</f>
        <v>0</v>
      </c>
      <c r="O333" s="2">
        <f>Raw_schedule!N331</f>
        <v>0</v>
      </c>
      <c r="P333" s="2">
        <f>Raw_schedule!O331</f>
        <v>0</v>
      </c>
      <c r="Q333" s="2">
        <f>Raw_schedule!P331</f>
        <v>0</v>
      </c>
      <c r="R333" s="2">
        <f>Raw_schedule!Q331</f>
        <v>0</v>
      </c>
      <c r="S333" s="2">
        <f>Raw_schedule!R331</f>
        <v>0</v>
      </c>
      <c r="T333" s="2">
        <f>Raw_schedule!S331</f>
        <v>0</v>
      </c>
      <c r="U333" s="2">
        <f>Raw_schedule!T331</f>
        <v>0</v>
      </c>
      <c r="V333" s="2">
        <f>Raw_schedule!U331</f>
        <v>0</v>
      </c>
      <c r="W333" s="2">
        <f>Raw_schedule!V331</f>
        <v>0</v>
      </c>
      <c r="X333" s="2">
        <f>Raw_schedule!W331</f>
        <v>0</v>
      </c>
      <c r="Y333" s="2">
        <f>Raw_schedule!X331</f>
        <v>0</v>
      </c>
      <c r="Z333" s="2">
        <f>Raw_schedule!Y331</f>
        <v>0</v>
      </c>
      <c r="AA333" s="2">
        <f>Raw_schedule!Z331</f>
        <v>0</v>
      </c>
      <c r="AB333" s="2">
        <f>Raw_schedule!AA331</f>
        <v>0</v>
      </c>
    </row>
    <row r="334" spans="1:28" x14ac:dyDescent="0.25">
      <c r="A334" s="42">
        <f>Raw_schedule!B332</f>
        <v>0</v>
      </c>
      <c r="B334" s="42">
        <f>Raw_schedule!A332</f>
        <v>0</v>
      </c>
      <c r="C334" s="2">
        <f>Raw_schedule!C332</f>
        <v>0</v>
      </c>
      <c r="D334" s="2"/>
      <c r="E334" s="2">
        <f>Raw_schedule!D332</f>
        <v>0</v>
      </c>
      <c r="F334" s="2">
        <f>Raw_schedule!E332</f>
        <v>0</v>
      </c>
      <c r="G334" s="2">
        <f>Raw_schedule!F332</f>
        <v>0</v>
      </c>
      <c r="H334" s="2">
        <f>Raw_schedule!G332</f>
        <v>0</v>
      </c>
      <c r="I334" s="2">
        <f>Raw_schedule!H332</f>
        <v>0</v>
      </c>
      <c r="J334" s="2">
        <f>Raw_schedule!I332</f>
        <v>0</v>
      </c>
      <c r="K334" s="2">
        <f>Raw_schedule!J332</f>
        <v>0</v>
      </c>
      <c r="L334" s="2">
        <f>Raw_schedule!K332</f>
        <v>0</v>
      </c>
      <c r="M334" s="2">
        <f>Raw_schedule!L332</f>
        <v>0</v>
      </c>
      <c r="N334" s="2">
        <f>Raw_schedule!M332</f>
        <v>0</v>
      </c>
      <c r="O334" s="2">
        <f>Raw_schedule!N332</f>
        <v>0</v>
      </c>
      <c r="P334" s="2">
        <f>Raw_schedule!O332</f>
        <v>0</v>
      </c>
      <c r="Q334" s="2">
        <f>Raw_schedule!P332</f>
        <v>0</v>
      </c>
      <c r="R334" s="2">
        <f>Raw_schedule!Q332</f>
        <v>0</v>
      </c>
      <c r="S334" s="2">
        <f>Raw_schedule!R332</f>
        <v>0</v>
      </c>
      <c r="T334" s="2">
        <f>Raw_schedule!S332</f>
        <v>0</v>
      </c>
      <c r="U334" s="2">
        <f>Raw_schedule!T332</f>
        <v>0</v>
      </c>
      <c r="V334" s="2">
        <f>Raw_schedule!U332</f>
        <v>0</v>
      </c>
      <c r="W334" s="2">
        <f>Raw_schedule!V332</f>
        <v>0</v>
      </c>
      <c r="X334" s="2">
        <f>Raw_schedule!W332</f>
        <v>0</v>
      </c>
      <c r="Y334" s="2">
        <f>Raw_schedule!X332</f>
        <v>0</v>
      </c>
      <c r="Z334" s="2">
        <f>Raw_schedule!Y332</f>
        <v>0</v>
      </c>
      <c r="AA334" s="2">
        <f>Raw_schedule!Z332</f>
        <v>0</v>
      </c>
      <c r="AB334" s="2">
        <f>Raw_schedule!AA332</f>
        <v>0</v>
      </c>
    </row>
    <row r="335" spans="1:28" x14ac:dyDescent="0.25">
      <c r="A335" s="42">
        <f>Raw_schedule!B333</f>
        <v>0</v>
      </c>
      <c r="B335" s="42">
        <f>Raw_schedule!A333</f>
        <v>0</v>
      </c>
      <c r="C335" s="2">
        <f>Raw_schedule!C333</f>
        <v>0</v>
      </c>
      <c r="D335" s="2"/>
      <c r="E335" s="2">
        <f>Raw_schedule!D333</f>
        <v>0</v>
      </c>
      <c r="F335" s="2">
        <f>Raw_schedule!E333</f>
        <v>0</v>
      </c>
      <c r="G335" s="2">
        <f>Raw_schedule!F333</f>
        <v>0</v>
      </c>
      <c r="H335" s="2">
        <f>Raw_schedule!G333</f>
        <v>0</v>
      </c>
      <c r="I335" s="2">
        <f>Raw_schedule!H333</f>
        <v>0</v>
      </c>
      <c r="J335" s="2">
        <f>Raw_schedule!I333</f>
        <v>0</v>
      </c>
      <c r="K335" s="2">
        <f>Raw_schedule!J333</f>
        <v>0</v>
      </c>
      <c r="L335" s="2">
        <f>Raw_schedule!K333</f>
        <v>0</v>
      </c>
      <c r="M335" s="2">
        <f>Raw_schedule!L333</f>
        <v>0</v>
      </c>
      <c r="N335" s="2">
        <f>Raw_schedule!M333</f>
        <v>0</v>
      </c>
      <c r="O335" s="2">
        <f>Raw_schedule!N333</f>
        <v>0</v>
      </c>
      <c r="P335" s="2">
        <f>Raw_schedule!O333</f>
        <v>0</v>
      </c>
      <c r="Q335" s="2">
        <f>Raw_schedule!P333</f>
        <v>0</v>
      </c>
      <c r="R335" s="2">
        <f>Raw_schedule!Q333</f>
        <v>0</v>
      </c>
      <c r="S335" s="2">
        <f>Raw_schedule!R333</f>
        <v>0</v>
      </c>
      <c r="T335" s="2">
        <f>Raw_schedule!S333</f>
        <v>0</v>
      </c>
      <c r="U335" s="2">
        <f>Raw_schedule!T333</f>
        <v>0</v>
      </c>
      <c r="V335" s="2">
        <f>Raw_schedule!U333</f>
        <v>0</v>
      </c>
      <c r="W335" s="2">
        <f>Raw_schedule!V333</f>
        <v>0</v>
      </c>
      <c r="X335" s="2">
        <f>Raw_schedule!W333</f>
        <v>0</v>
      </c>
      <c r="Y335" s="2">
        <f>Raw_schedule!X333</f>
        <v>0</v>
      </c>
      <c r="Z335" s="2">
        <f>Raw_schedule!Y333</f>
        <v>0</v>
      </c>
      <c r="AA335" s="2">
        <f>Raw_schedule!Z333</f>
        <v>0</v>
      </c>
      <c r="AB335" s="2">
        <f>Raw_schedule!AA333</f>
        <v>0</v>
      </c>
    </row>
    <row r="336" spans="1:28" x14ac:dyDescent="0.25">
      <c r="A336" s="42">
        <f>Raw_schedule!B334</f>
        <v>0</v>
      </c>
      <c r="B336" s="42">
        <f>Raw_schedule!A334</f>
        <v>0</v>
      </c>
      <c r="C336" s="2">
        <f>Raw_schedule!C334</f>
        <v>0</v>
      </c>
      <c r="D336" s="2"/>
      <c r="E336" s="2">
        <f>Raw_schedule!D334</f>
        <v>0</v>
      </c>
      <c r="F336" s="2">
        <f>Raw_schedule!E334</f>
        <v>0</v>
      </c>
      <c r="G336" s="2">
        <f>Raw_schedule!F334</f>
        <v>0</v>
      </c>
      <c r="H336" s="2">
        <f>Raw_schedule!G334</f>
        <v>0</v>
      </c>
      <c r="I336" s="2">
        <f>Raw_schedule!H334</f>
        <v>0</v>
      </c>
      <c r="J336" s="2">
        <f>Raw_schedule!I334</f>
        <v>0</v>
      </c>
      <c r="K336" s="2">
        <f>Raw_schedule!J334</f>
        <v>0</v>
      </c>
      <c r="L336" s="2">
        <f>Raw_schedule!K334</f>
        <v>0</v>
      </c>
      <c r="M336" s="2">
        <f>Raw_schedule!L334</f>
        <v>0</v>
      </c>
      <c r="N336" s="2">
        <f>Raw_schedule!M334</f>
        <v>0</v>
      </c>
      <c r="O336" s="2">
        <f>Raw_schedule!N334</f>
        <v>0</v>
      </c>
      <c r="P336" s="2">
        <f>Raw_schedule!O334</f>
        <v>0</v>
      </c>
      <c r="Q336" s="2">
        <f>Raw_schedule!P334</f>
        <v>0</v>
      </c>
      <c r="R336" s="2">
        <f>Raw_schedule!Q334</f>
        <v>0</v>
      </c>
      <c r="S336" s="2">
        <f>Raw_schedule!R334</f>
        <v>0</v>
      </c>
      <c r="T336" s="2">
        <f>Raw_schedule!S334</f>
        <v>0</v>
      </c>
      <c r="U336" s="2">
        <f>Raw_schedule!T334</f>
        <v>0</v>
      </c>
      <c r="V336" s="2">
        <f>Raw_schedule!U334</f>
        <v>0</v>
      </c>
      <c r="W336" s="2">
        <f>Raw_schedule!V334</f>
        <v>0</v>
      </c>
      <c r="X336" s="2">
        <f>Raw_schedule!W334</f>
        <v>0</v>
      </c>
      <c r="Y336" s="2">
        <f>Raw_schedule!X334</f>
        <v>0</v>
      </c>
      <c r="Z336" s="2">
        <f>Raw_schedule!Y334</f>
        <v>0</v>
      </c>
      <c r="AA336" s="2">
        <f>Raw_schedule!Z334</f>
        <v>0</v>
      </c>
      <c r="AB336" s="2">
        <f>Raw_schedule!AA334</f>
        <v>0</v>
      </c>
    </row>
    <row r="337" spans="1:28" x14ac:dyDescent="0.25">
      <c r="A337" s="42">
        <f>Raw_schedule!B335</f>
        <v>0</v>
      </c>
      <c r="B337" s="42">
        <f>Raw_schedule!A335</f>
        <v>0</v>
      </c>
      <c r="C337" s="2">
        <f>Raw_schedule!C335</f>
        <v>0</v>
      </c>
      <c r="D337" s="2"/>
      <c r="E337" s="2">
        <f>Raw_schedule!D335</f>
        <v>0</v>
      </c>
      <c r="F337" s="2">
        <f>Raw_schedule!E335</f>
        <v>0</v>
      </c>
      <c r="G337" s="2">
        <f>Raw_schedule!F335</f>
        <v>0</v>
      </c>
      <c r="H337" s="2">
        <f>Raw_schedule!G335</f>
        <v>0</v>
      </c>
      <c r="I337" s="2">
        <f>Raw_schedule!H335</f>
        <v>0</v>
      </c>
      <c r="J337" s="2">
        <f>Raw_schedule!I335</f>
        <v>0</v>
      </c>
      <c r="K337" s="2">
        <f>Raw_schedule!J335</f>
        <v>0</v>
      </c>
      <c r="L337" s="2">
        <f>Raw_schedule!K335</f>
        <v>0</v>
      </c>
      <c r="M337" s="2">
        <f>Raw_schedule!L335</f>
        <v>0</v>
      </c>
      <c r="N337" s="2">
        <f>Raw_schedule!M335</f>
        <v>0</v>
      </c>
      <c r="O337" s="2">
        <f>Raw_schedule!N335</f>
        <v>0</v>
      </c>
      <c r="P337" s="2">
        <f>Raw_schedule!O335</f>
        <v>0</v>
      </c>
      <c r="Q337" s="2">
        <f>Raw_schedule!P335</f>
        <v>0</v>
      </c>
      <c r="R337" s="2">
        <f>Raw_schedule!Q335</f>
        <v>0</v>
      </c>
      <c r="S337" s="2">
        <f>Raw_schedule!R335</f>
        <v>0</v>
      </c>
      <c r="T337" s="2">
        <f>Raw_schedule!S335</f>
        <v>0</v>
      </c>
      <c r="U337" s="2">
        <f>Raw_schedule!T335</f>
        <v>0</v>
      </c>
      <c r="V337" s="2">
        <f>Raw_schedule!U335</f>
        <v>0</v>
      </c>
      <c r="W337" s="2">
        <f>Raw_schedule!V335</f>
        <v>0</v>
      </c>
      <c r="X337" s="2">
        <f>Raw_schedule!W335</f>
        <v>0</v>
      </c>
      <c r="Y337" s="2">
        <f>Raw_schedule!X335</f>
        <v>0</v>
      </c>
      <c r="Z337" s="2">
        <f>Raw_schedule!Y335</f>
        <v>0</v>
      </c>
      <c r="AA337" s="2">
        <f>Raw_schedule!Z335</f>
        <v>0</v>
      </c>
      <c r="AB337" s="2">
        <f>Raw_schedule!AA335</f>
        <v>0</v>
      </c>
    </row>
    <row r="338" spans="1:28" x14ac:dyDescent="0.25">
      <c r="A338" s="42">
        <f>Raw_schedule!B336</f>
        <v>0</v>
      </c>
      <c r="B338" s="42">
        <f>Raw_schedule!A336</f>
        <v>0</v>
      </c>
      <c r="C338" s="2">
        <f>Raw_schedule!C336</f>
        <v>0</v>
      </c>
      <c r="D338" s="2"/>
      <c r="E338" s="2">
        <f>Raw_schedule!D336</f>
        <v>0</v>
      </c>
      <c r="F338" s="2">
        <f>Raw_schedule!E336</f>
        <v>0</v>
      </c>
      <c r="G338" s="2">
        <f>Raw_schedule!F336</f>
        <v>0</v>
      </c>
      <c r="H338" s="2">
        <f>Raw_schedule!G336</f>
        <v>0</v>
      </c>
      <c r="I338" s="2">
        <f>Raw_schedule!H336</f>
        <v>0</v>
      </c>
      <c r="J338" s="2">
        <f>Raw_schedule!I336</f>
        <v>0</v>
      </c>
      <c r="K338" s="2">
        <f>Raw_schedule!J336</f>
        <v>0</v>
      </c>
      <c r="L338" s="2">
        <f>Raw_schedule!K336</f>
        <v>0</v>
      </c>
      <c r="M338" s="2">
        <f>Raw_schedule!L336</f>
        <v>0</v>
      </c>
      <c r="N338" s="2">
        <f>Raw_schedule!M336</f>
        <v>0</v>
      </c>
      <c r="O338" s="2">
        <f>Raw_schedule!N336</f>
        <v>0</v>
      </c>
      <c r="P338" s="2">
        <f>Raw_schedule!O336</f>
        <v>0</v>
      </c>
      <c r="Q338" s="2">
        <f>Raw_schedule!P336</f>
        <v>0</v>
      </c>
      <c r="R338" s="2">
        <f>Raw_schedule!Q336</f>
        <v>0</v>
      </c>
      <c r="S338" s="2">
        <f>Raw_schedule!R336</f>
        <v>0</v>
      </c>
      <c r="T338" s="2">
        <f>Raw_schedule!S336</f>
        <v>0</v>
      </c>
      <c r="U338" s="2">
        <f>Raw_schedule!T336</f>
        <v>0</v>
      </c>
      <c r="V338" s="2">
        <f>Raw_schedule!U336</f>
        <v>0</v>
      </c>
      <c r="W338" s="2">
        <f>Raw_schedule!V336</f>
        <v>0</v>
      </c>
      <c r="X338" s="2">
        <f>Raw_schedule!W336</f>
        <v>0</v>
      </c>
      <c r="Y338" s="2">
        <f>Raw_schedule!X336</f>
        <v>0</v>
      </c>
      <c r="Z338" s="2">
        <f>Raw_schedule!Y336</f>
        <v>0</v>
      </c>
      <c r="AA338" s="2">
        <f>Raw_schedule!Z336</f>
        <v>0</v>
      </c>
      <c r="AB338" s="2">
        <f>Raw_schedule!AA336</f>
        <v>0</v>
      </c>
    </row>
    <row r="339" spans="1:28" x14ac:dyDescent="0.25">
      <c r="A339" s="42">
        <f>Raw_schedule!B337</f>
        <v>0</v>
      </c>
      <c r="B339" s="42">
        <f>Raw_schedule!A337</f>
        <v>0</v>
      </c>
      <c r="C339" s="2">
        <f>Raw_schedule!C337</f>
        <v>0</v>
      </c>
      <c r="D339" s="2"/>
      <c r="E339" s="2">
        <f>Raw_schedule!D337</f>
        <v>0</v>
      </c>
      <c r="F339" s="2">
        <f>Raw_schedule!E337</f>
        <v>0</v>
      </c>
      <c r="G339" s="2">
        <f>Raw_schedule!F337</f>
        <v>0</v>
      </c>
      <c r="H339" s="2">
        <f>Raw_schedule!G337</f>
        <v>0</v>
      </c>
      <c r="I339" s="2">
        <f>Raw_schedule!H337</f>
        <v>0</v>
      </c>
      <c r="J339" s="2">
        <f>Raw_schedule!I337</f>
        <v>0</v>
      </c>
      <c r="K339" s="2">
        <f>Raw_schedule!J337</f>
        <v>0</v>
      </c>
      <c r="L339" s="2">
        <f>Raw_schedule!K337</f>
        <v>0</v>
      </c>
      <c r="M339" s="2">
        <f>Raw_schedule!L337</f>
        <v>0</v>
      </c>
      <c r="N339" s="2">
        <f>Raw_schedule!M337</f>
        <v>0</v>
      </c>
      <c r="O339" s="2">
        <f>Raw_schedule!N337</f>
        <v>0</v>
      </c>
      <c r="P339" s="2">
        <f>Raw_schedule!O337</f>
        <v>0</v>
      </c>
      <c r="Q339" s="2">
        <f>Raw_schedule!P337</f>
        <v>0</v>
      </c>
      <c r="R339" s="2">
        <f>Raw_schedule!Q337</f>
        <v>0</v>
      </c>
      <c r="S339" s="2">
        <f>Raw_schedule!R337</f>
        <v>0</v>
      </c>
      <c r="T339" s="2">
        <f>Raw_schedule!S337</f>
        <v>0</v>
      </c>
      <c r="U339" s="2">
        <f>Raw_schedule!T337</f>
        <v>0</v>
      </c>
      <c r="V339" s="2">
        <f>Raw_schedule!U337</f>
        <v>0</v>
      </c>
      <c r="W339" s="2">
        <f>Raw_schedule!V337</f>
        <v>0</v>
      </c>
      <c r="X339" s="2">
        <f>Raw_schedule!W337</f>
        <v>0</v>
      </c>
      <c r="Y339" s="2">
        <f>Raw_schedule!X337</f>
        <v>0</v>
      </c>
      <c r="Z339" s="2">
        <f>Raw_schedule!Y337</f>
        <v>0</v>
      </c>
      <c r="AA339" s="2">
        <f>Raw_schedule!Z337</f>
        <v>0</v>
      </c>
      <c r="AB339" s="2">
        <f>Raw_schedule!AA337</f>
        <v>0</v>
      </c>
    </row>
    <row r="340" spans="1:28" x14ac:dyDescent="0.25">
      <c r="A340" s="42">
        <f>Raw_schedule!B338</f>
        <v>0</v>
      </c>
      <c r="B340" s="42">
        <f>Raw_schedule!A338</f>
        <v>0</v>
      </c>
      <c r="C340" s="2">
        <f>Raw_schedule!C338</f>
        <v>0</v>
      </c>
      <c r="D340" s="2"/>
      <c r="E340" s="2">
        <f>Raw_schedule!D338</f>
        <v>0</v>
      </c>
      <c r="F340" s="2">
        <f>Raw_schedule!E338</f>
        <v>0</v>
      </c>
      <c r="G340" s="2">
        <f>Raw_schedule!F338</f>
        <v>0</v>
      </c>
      <c r="H340" s="2">
        <f>Raw_schedule!G338</f>
        <v>0</v>
      </c>
      <c r="I340" s="2">
        <f>Raw_schedule!H338</f>
        <v>0</v>
      </c>
      <c r="J340" s="2">
        <f>Raw_schedule!I338</f>
        <v>0</v>
      </c>
      <c r="K340" s="2">
        <f>Raw_schedule!J338</f>
        <v>0</v>
      </c>
      <c r="L340" s="2">
        <f>Raw_schedule!K338</f>
        <v>0</v>
      </c>
      <c r="M340" s="2">
        <f>Raw_schedule!L338</f>
        <v>0</v>
      </c>
      <c r="N340" s="2">
        <f>Raw_schedule!M338</f>
        <v>0</v>
      </c>
      <c r="O340" s="2">
        <f>Raw_schedule!N338</f>
        <v>0</v>
      </c>
      <c r="P340" s="2">
        <f>Raw_schedule!O338</f>
        <v>0</v>
      </c>
      <c r="Q340" s="2">
        <f>Raw_schedule!P338</f>
        <v>0</v>
      </c>
      <c r="R340" s="2">
        <f>Raw_schedule!Q338</f>
        <v>0</v>
      </c>
      <c r="S340" s="2">
        <f>Raw_schedule!R338</f>
        <v>0</v>
      </c>
      <c r="T340" s="2">
        <f>Raw_schedule!S338</f>
        <v>0</v>
      </c>
      <c r="U340" s="2">
        <f>Raw_schedule!T338</f>
        <v>0</v>
      </c>
      <c r="V340" s="2">
        <f>Raw_schedule!U338</f>
        <v>0</v>
      </c>
      <c r="W340" s="2">
        <f>Raw_schedule!V338</f>
        <v>0</v>
      </c>
      <c r="X340" s="2">
        <f>Raw_schedule!W338</f>
        <v>0</v>
      </c>
      <c r="Y340" s="2">
        <f>Raw_schedule!X338</f>
        <v>0</v>
      </c>
      <c r="Z340" s="2">
        <f>Raw_schedule!Y338</f>
        <v>0</v>
      </c>
      <c r="AA340" s="2">
        <f>Raw_schedule!Z338</f>
        <v>0</v>
      </c>
      <c r="AB340" s="2">
        <f>Raw_schedule!AA338</f>
        <v>0</v>
      </c>
    </row>
    <row r="341" spans="1:28" x14ac:dyDescent="0.25">
      <c r="A341" s="42">
        <f>Raw_schedule!B339</f>
        <v>0</v>
      </c>
      <c r="B341" s="42">
        <f>Raw_schedule!A339</f>
        <v>0</v>
      </c>
      <c r="C341" s="2">
        <f>Raw_schedule!C339</f>
        <v>0</v>
      </c>
      <c r="D341" s="2"/>
      <c r="E341" s="2">
        <f>Raw_schedule!D339</f>
        <v>0</v>
      </c>
      <c r="F341" s="2">
        <f>Raw_schedule!E339</f>
        <v>0</v>
      </c>
      <c r="G341" s="2">
        <f>Raw_schedule!F339</f>
        <v>0</v>
      </c>
      <c r="H341" s="2">
        <f>Raw_schedule!G339</f>
        <v>0</v>
      </c>
      <c r="I341" s="2">
        <f>Raw_schedule!H339</f>
        <v>0</v>
      </c>
      <c r="J341" s="2">
        <f>Raw_schedule!I339</f>
        <v>0</v>
      </c>
      <c r="K341" s="2">
        <f>Raw_schedule!J339</f>
        <v>0</v>
      </c>
      <c r="L341" s="2">
        <f>Raw_schedule!K339</f>
        <v>0</v>
      </c>
      <c r="M341" s="2">
        <f>Raw_schedule!L339</f>
        <v>0</v>
      </c>
      <c r="N341" s="2">
        <f>Raw_schedule!M339</f>
        <v>0</v>
      </c>
      <c r="O341" s="2">
        <f>Raw_schedule!N339</f>
        <v>0</v>
      </c>
      <c r="P341" s="2">
        <f>Raw_schedule!O339</f>
        <v>0</v>
      </c>
      <c r="Q341" s="2">
        <f>Raw_schedule!P339</f>
        <v>0</v>
      </c>
      <c r="R341" s="2">
        <f>Raw_schedule!Q339</f>
        <v>0</v>
      </c>
      <c r="S341" s="2">
        <f>Raw_schedule!R339</f>
        <v>0</v>
      </c>
      <c r="T341" s="2">
        <f>Raw_schedule!S339</f>
        <v>0</v>
      </c>
      <c r="U341" s="2">
        <f>Raw_schedule!T339</f>
        <v>0</v>
      </c>
      <c r="V341" s="2">
        <f>Raw_schedule!U339</f>
        <v>0</v>
      </c>
      <c r="W341" s="2">
        <f>Raw_schedule!V339</f>
        <v>0</v>
      </c>
      <c r="X341" s="2">
        <f>Raw_schedule!W339</f>
        <v>0</v>
      </c>
      <c r="Y341" s="2">
        <f>Raw_schedule!X339</f>
        <v>0</v>
      </c>
      <c r="Z341" s="2">
        <f>Raw_schedule!Y339</f>
        <v>0</v>
      </c>
      <c r="AA341" s="2">
        <f>Raw_schedule!Z339</f>
        <v>0</v>
      </c>
      <c r="AB341" s="2">
        <f>Raw_schedule!AA339</f>
        <v>0</v>
      </c>
    </row>
    <row r="342" spans="1:28" x14ac:dyDescent="0.25">
      <c r="A342" s="42">
        <f>Raw_schedule!B340</f>
        <v>0</v>
      </c>
      <c r="B342" s="42">
        <f>Raw_schedule!A340</f>
        <v>0</v>
      </c>
      <c r="C342" s="2">
        <f>Raw_schedule!C340</f>
        <v>0</v>
      </c>
      <c r="D342" s="2"/>
      <c r="E342" s="2">
        <f>Raw_schedule!D340</f>
        <v>0</v>
      </c>
      <c r="F342" s="2">
        <f>Raw_schedule!E340</f>
        <v>0</v>
      </c>
      <c r="G342" s="2">
        <f>Raw_schedule!F340</f>
        <v>0</v>
      </c>
      <c r="H342" s="2">
        <f>Raw_schedule!G340</f>
        <v>0</v>
      </c>
      <c r="I342" s="2">
        <f>Raw_schedule!H340</f>
        <v>0</v>
      </c>
      <c r="J342" s="2">
        <f>Raw_schedule!I340</f>
        <v>0</v>
      </c>
      <c r="K342" s="2">
        <f>Raw_schedule!J340</f>
        <v>0</v>
      </c>
      <c r="L342" s="2">
        <f>Raw_schedule!K340</f>
        <v>0</v>
      </c>
      <c r="M342" s="2">
        <f>Raw_schedule!L340</f>
        <v>0</v>
      </c>
      <c r="N342" s="2">
        <f>Raw_schedule!M340</f>
        <v>0</v>
      </c>
      <c r="O342" s="2">
        <f>Raw_schedule!N340</f>
        <v>0</v>
      </c>
      <c r="P342" s="2">
        <f>Raw_schedule!O340</f>
        <v>0</v>
      </c>
      <c r="Q342" s="2">
        <f>Raw_schedule!P340</f>
        <v>0</v>
      </c>
      <c r="R342" s="2">
        <f>Raw_schedule!Q340</f>
        <v>0</v>
      </c>
      <c r="S342" s="2">
        <f>Raw_schedule!R340</f>
        <v>0</v>
      </c>
      <c r="T342" s="2">
        <f>Raw_schedule!S340</f>
        <v>0</v>
      </c>
      <c r="U342" s="2">
        <f>Raw_schedule!T340</f>
        <v>0</v>
      </c>
      <c r="V342" s="2">
        <f>Raw_schedule!U340</f>
        <v>0</v>
      </c>
      <c r="W342" s="2">
        <f>Raw_schedule!V340</f>
        <v>0</v>
      </c>
      <c r="X342" s="2">
        <f>Raw_schedule!W340</f>
        <v>0</v>
      </c>
      <c r="Y342" s="2">
        <f>Raw_schedule!X340</f>
        <v>0</v>
      </c>
      <c r="Z342" s="2">
        <f>Raw_schedule!Y340</f>
        <v>0</v>
      </c>
      <c r="AA342" s="2">
        <f>Raw_schedule!Z340</f>
        <v>0</v>
      </c>
      <c r="AB342" s="2">
        <f>Raw_schedule!AA340</f>
        <v>0</v>
      </c>
    </row>
    <row r="343" spans="1:28" x14ac:dyDescent="0.25">
      <c r="A343" s="42">
        <f>Raw_schedule!B341</f>
        <v>0</v>
      </c>
      <c r="B343" s="42">
        <f>Raw_schedule!A341</f>
        <v>0</v>
      </c>
      <c r="C343" s="2">
        <f>Raw_schedule!C341</f>
        <v>0</v>
      </c>
      <c r="D343" s="2"/>
      <c r="E343" s="2">
        <f>Raw_schedule!D341</f>
        <v>0</v>
      </c>
      <c r="F343" s="2">
        <f>Raw_schedule!E341</f>
        <v>0</v>
      </c>
      <c r="G343" s="2">
        <f>Raw_schedule!F341</f>
        <v>0</v>
      </c>
      <c r="H343" s="2">
        <f>Raw_schedule!G341</f>
        <v>0</v>
      </c>
      <c r="I343" s="2">
        <f>Raw_schedule!H341</f>
        <v>0</v>
      </c>
      <c r="J343" s="2">
        <f>Raw_schedule!I341</f>
        <v>0</v>
      </c>
      <c r="K343" s="2">
        <f>Raw_schedule!J341</f>
        <v>0</v>
      </c>
      <c r="L343" s="2">
        <f>Raw_schedule!K341</f>
        <v>0</v>
      </c>
      <c r="M343" s="2">
        <f>Raw_schedule!L341</f>
        <v>0</v>
      </c>
      <c r="N343" s="2">
        <f>Raw_schedule!M341</f>
        <v>0</v>
      </c>
      <c r="O343" s="2">
        <f>Raw_schedule!N341</f>
        <v>0</v>
      </c>
      <c r="P343" s="2">
        <f>Raw_schedule!O341</f>
        <v>0</v>
      </c>
      <c r="Q343" s="2">
        <f>Raw_schedule!P341</f>
        <v>0</v>
      </c>
      <c r="R343" s="2">
        <f>Raw_schedule!Q341</f>
        <v>0</v>
      </c>
      <c r="S343" s="2">
        <f>Raw_schedule!R341</f>
        <v>0</v>
      </c>
      <c r="T343" s="2">
        <f>Raw_schedule!S341</f>
        <v>0</v>
      </c>
      <c r="U343" s="2">
        <f>Raw_schedule!T341</f>
        <v>0</v>
      </c>
      <c r="V343" s="2">
        <f>Raw_schedule!U341</f>
        <v>0</v>
      </c>
      <c r="W343" s="2">
        <f>Raw_schedule!V341</f>
        <v>0</v>
      </c>
      <c r="X343" s="2">
        <f>Raw_schedule!W341</f>
        <v>0</v>
      </c>
      <c r="Y343" s="2">
        <f>Raw_schedule!X341</f>
        <v>0</v>
      </c>
      <c r="Z343" s="2">
        <f>Raw_schedule!Y341</f>
        <v>0</v>
      </c>
      <c r="AA343" s="2">
        <f>Raw_schedule!Z341</f>
        <v>0</v>
      </c>
      <c r="AB343" s="2">
        <f>Raw_schedule!AA341</f>
        <v>0</v>
      </c>
    </row>
    <row r="344" spans="1:28" x14ac:dyDescent="0.25">
      <c r="A344" s="42">
        <f>Raw_schedule!B342</f>
        <v>0</v>
      </c>
      <c r="B344" s="42">
        <f>Raw_schedule!A342</f>
        <v>0</v>
      </c>
      <c r="C344" s="2">
        <f>Raw_schedule!C342</f>
        <v>0</v>
      </c>
      <c r="D344" s="2"/>
      <c r="E344" s="2">
        <f>Raw_schedule!D342</f>
        <v>0</v>
      </c>
      <c r="F344" s="2">
        <f>Raw_schedule!E342</f>
        <v>0</v>
      </c>
      <c r="G344" s="2">
        <f>Raw_schedule!F342</f>
        <v>0</v>
      </c>
      <c r="H344" s="2">
        <f>Raw_schedule!G342</f>
        <v>0</v>
      </c>
      <c r="I344" s="2">
        <f>Raw_schedule!H342</f>
        <v>0</v>
      </c>
      <c r="J344" s="2">
        <f>Raw_schedule!I342</f>
        <v>0</v>
      </c>
      <c r="K344" s="2">
        <f>Raw_schedule!J342</f>
        <v>0</v>
      </c>
      <c r="L344" s="2">
        <f>Raw_schedule!K342</f>
        <v>0</v>
      </c>
      <c r="M344" s="2">
        <f>Raw_schedule!L342</f>
        <v>0</v>
      </c>
      <c r="N344" s="2">
        <f>Raw_schedule!M342</f>
        <v>0</v>
      </c>
      <c r="O344" s="2">
        <f>Raw_schedule!N342</f>
        <v>0</v>
      </c>
      <c r="P344" s="2">
        <f>Raw_schedule!O342</f>
        <v>0</v>
      </c>
      <c r="Q344" s="2">
        <f>Raw_schedule!P342</f>
        <v>0</v>
      </c>
      <c r="R344" s="2">
        <f>Raw_schedule!Q342</f>
        <v>0</v>
      </c>
      <c r="S344" s="2">
        <f>Raw_schedule!R342</f>
        <v>0</v>
      </c>
      <c r="T344" s="2">
        <f>Raw_schedule!S342</f>
        <v>0</v>
      </c>
      <c r="U344" s="2">
        <f>Raw_schedule!T342</f>
        <v>0</v>
      </c>
      <c r="V344" s="2">
        <f>Raw_schedule!U342</f>
        <v>0</v>
      </c>
      <c r="W344" s="2">
        <f>Raw_schedule!V342</f>
        <v>0</v>
      </c>
      <c r="X344" s="2">
        <f>Raw_schedule!W342</f>
        <v>0</v>
      </c>
      <c r="Y344" s="2">
        <f>Raw_schedule!X342</f>
        <v>0</v>
      </c>
      <c r="Z344" s="2">
        <f>Raw_schedule!Y342</f>
        <v>0</v>
      </c>
      <c r="AA344" s="2">
        <f>Raw_schedule!Z342</f>
        <v>0</v>
      </c>
      <c r="AB344" s="2">
        <f>Raw_schedule!AA342</f>
        <v>0</v>
      </c>
    </row>
    <row r="345" spans="1:28" x14ac:dyDescent="0.25">
      <c r="A345" s="42">
        <f>Raw_schedule!B343</f>
        <v>0</v>
      </c>
      <c r="B345" s="42">
        <f>Raw_schedule!A343</f>
        <v>0</v>
      </c>
      <c r="C345" s="2">
        <f>Raw_schedule!C343</f>
        <v>0</v>
      </c>
      <c r="D345" s="2"/>
      <c r="E345" s="2">
        <f>Raw_schedule!D343</f>
        <v>0</v>
      </c>
      <c r="F345" s="2">
        <f>Raw_schedule!E343</f>
        <v>0</v>
      </c>
      <c r="G345" s="2">
        <f>Raw_schedule!F343</f>
        <v>0</v>
      </c>
      <c r="H345" s="2">
        <f>Raw_schedule!G343</f>
        <v>0</v>
      </c>
      <c r="I345" s="2">
        <f>Raw_schedule!H343</f>
        <v>0</v>
      </c>
      <c r="J345" s="2">
        <f>Raw_schedule!I343</f>
        <v>0</v>
      </c>
      <c r="K345" s="2">
        <f>Raw_schedule!J343</f>
        <v>0</v>
      </c>
      <c r="L345" s="2">
        <f>Raw_schedule!K343</f>
        <v>0</v>
      </c>
      <c r="M345" s="2">
        <f>Raw_schedule!L343</f>
        <v>0</v>
      </c>
      <c r="N345" s="2">
        <f>Raw_schedule!M343</f>
        <v>0</v>
      </c>
      <c r="O345" s="2">
        <f>Raw_schedule!N343</f>
        <v>0</v>
      </c>
      <c r="P345" s="2">
        <f>Raw_schedule!O343</f>
        <v>0</v>
      </c>
      <c r="Q345" s="2">
        <f>Raw_schedule!P343</f>
        <v>0</v>
      </c>
      <c r="R345" s="2">
        <f>Raw_schedule!Q343</f>
        <v>0</v>
      </c>
      <c r="S345" s="2">
        <f>Raw_schedule!R343</f>
        <v>0</v>
      </c>
      <c r="T345" s="2">
        <f>Raw_schedule!S343</f>
        <v>0</v>
      </c>
      <c r="U345" s="2">
        <f>Raw_schedule!T343</f>
        <v>0</v>
      </c>
      <c r="V345" s="2">
        <f>Raw_schedule!U343</f>
        <v>0</v>
      </c>
      <c r="W345" s="2">
        <f>Raw_schedule!V343</f>
        <v>0</v>
      </c>
      <c r="X345" s="2">
        <f>Raw_schedule!W343</f>
        <v>0</v>
      </c>
      <c r="Y345" s="2">
        <f>Raw_schedule!X343</f>
        <v>0</v>
      </c>
      <c r="Z345" s="2">
        <f>Raw_schedule!Y343</f>
        <v>0</v>
      </c>
      <c r="AA345" s="2">
        <f>Raw_schedule!Z343</f>
        <v>0</v>
      </c>
      <c r="AB345" s="2">
        <f>Raw_schedule!AA343</f>
        <v>0</v>
      </c>
    </row>
    <row r="346" spans="1:28" x14ac:dyDescent="0.25">
      <c r="A346" s="42">
        <f>Raw_schedule!B344</f>
        <v>0</v>
      </c>
      <c r="B346" s="42">
        <f>Raw_schedule!A344</f>
        <v>0</v>
      </c>
      <c r="C346" s="2">
        <f>Raw_schedule!C344</f>
        <v>0</v>
      </c>
      <c r="D346" s="2"/>
      <c r="E346" s="2">
        <f>Raw_schedule!D344</f>
        <v>0</v>
      </c>
      <c r="F346" s="2">
        <f>Raw_schedule!E344</f>
        <v>0</v>
      </c>
      <c r="G346" s="2">
        <f>Raw_schedule!F344</f>
        <v>0</v>
      </c>
      <c r="H346" s="2">
        <f>Raw_schedule!G344</f>
        <v>0</v>
      </c>
      <c r="I346" s="2">
        <f>Raw_schedule!H344</f>
        <v>0</v>
      </c>
      <c r="J346" s="2">
        <f>Raw_schedule!I344</f>
        <v>0</v>
      </c>
      <c r="K346" s="2">
        <f>Raw_schedule!J344</f>
        <v>0</v>
      </c>
      <c r="L346" s="2">
        <f>Raw_schedule!K344</f>
        <v>0</v>
      </c>
      <c r="M346" s="2">
        <f>Raw_schedule!L344</f>
        <v>0</v>
      </c>
      <c r="N346" s="2">
        <f>Raw_schedule!M344</f>
        <v>0</v>
      </c>
      <c r="O346" s="2">
        <f>Raw_schedule!N344</f>
        <v>0</v>
      </c>
      <c r="P346" s="2">
        <f>Raw_schedule!O344</f>
        <v>0</v>
      </c>
      <c r="Q346" s="2">
        <f>Raw_schedule!P344</f>
        <v>0</v>
      </c>
      <c r="R346" s="2">
        <f>Raw_schedule!Q344</f>
        <v>0</v>
      </c>
      <c r="S346" s="2">
        <f>Raw_schedule!R344</f>
        <v>0</v>
      </c>
      <c r="T346" s="2">
        <f>Raw_schedule!S344</f>
        <v>0</v>
      </c>
      <c r="U346" s="2">
        <f>Raw_schedule!T344</f>
        <v>0</v>
      </c>
      <c r="V346" s="2">
        <f>Raw_schedule!U344</f>
        <v>0</v>
      </c>
      <c r="W346" s="2">
        <f>Raw_schedule!V344</f>
        <v>0</v>
      </c>
      <c r="X346" s="2">
        <f>Raw_schedule!W344</f>
        <v>0</v>
      </c>
      <c r="Y346" s="2">
        <f>Raw_schedule!X344</f>
        <v>0</v>
      </c>
      <c r="Z346" s="2">
        <f>Raw_schedule!Y344</f>
        <v>0</v>
      </c>
      <c r="AA346" s="2">
        <f>Raw_schedule!Z344</f>
        <v>0</v>
      </c>
      <c r="AB346" s="2">
        <f>Raw_schedule!AA344</f>
        <v>0</v>
      </c>
    </row>
    <row r="347" spans="1:28" x14ac:dyDescent="0.25">
      <c r="A347" s="42">
        <f>Raw_schedule!B345</f>
        <v>0</v>
      </c>
      <c r="B347" s="42">
        <f>Raw_schedule!A345</f>
        <v>0</v>
      </c>
      <c r="C347" s="2">
        <f>Raw_schedule!C345</f>
        <v>0</v>
      </c>
      <c r="D347" s="2"/>
      <c r="E347" s="2">
        <f>Raw_schedule!D345</f>
        <v>0</v>
      </c>
      <c r="F347" s="2">
        <f>Raw_schedule!E345</f>
        <v>0</v>
      </c>
      <c r="G347" s="2">
        <f>Raw_schedule!F345</f>
        <v>0</v>
      </c>
      <c r="H347" s="2">
        <f>Raw_schedule!G345</f>
        <v>0</v>
      </c>
      <c r="I347" s="2">
        <f>Raw_schedule!H345</f>
        <v>0</v>
      </c>
      <c r="J347" s="2">
        <f>Raw_schedule!I345</f>
        <v>0</v>
      </c>
      <c r="K347" s="2">
        <f>Raw_schedule!J345</f>
        <v>0</v>
      </c>
      <c r="L347" s="2">
        <f>Raw_schedule!K345</f>
        <v>0</v>
      </c>
      <c r="M347" s="2">
        <f>Raw_schedule!L345</f>
        <v>0</v>
      </c>
      <c r="N347" s="2">
        <f>Raw_schedule!M345</f>
        <v>0</v>
      </c>
      <c r="O347" s="2">
        <f>Raw_schedule!N345</f>
        <v>0</v>
      </c>
      <c r="P347" s="2">
        <f>Raw_schedule!O345</f>
        <v>0</v>
      </c>
      <c r="Q347" s="2">
        <f>Raw_schedule!P345</f>
        <v>0</v>
      </c>
      <c r="R347" s="2">
        <f>Raw_schedule!Q345</f>
        <v>0</v>
      </c>
      <c r="S347" s="2">
        <f>Raw_schedule!R345</f>
        <v>0</v>
      </c>
      <c r="T347" s="2">
        <f>Raw_schedule!S345</f>
        <v>0</v>
      </c>
      <c r="U347" s="2">
        <f>Raw_schedule!T345</f>
        <v>0</v>
      </c>
      <c r="V347" s="2">
        <f>Raw_schedule!U345</f>
        <v>0</v>
      </c>
      <c r="W347" s="2">
        <f>Raw_schedule!V345</f>
        <v>0</v>
      </c>
      <c r="X347" s="2">
        <f>Raw_schedule!W345</f>
        <v>0</v>
      </c>
      <c r="Y347" s="2">
        <f>Raw_schedule!X345</f>
        <v>0</v>
      </c>
      <c r="Z347" s="2">
        <f>Raw_schedule!Y345</f>
        <v>0</v>
      </c>
      <c r="AA347" s="2">
        <f>Raw_schedule!Z345</f>
        <v>0</v>
      </c>
      <c r="AB347" s="2">
        <f>Raw_schedule!AA345</f>
        <v>0</v>
      </c>
    </row>
    <row r="348" spans="1:28" x14ac:dyDescent="0.25">
      <c r="A348" s="42">
        <f>Raw_schedule!B346</f>
        <v>0</v>
      </c>
      <c r="B348" s="42">
        <f>Raw_schedule!A346</f>
        <v>0</v>
      </c>
      <c r="C348" s="2">
        <f>Raw_schedule!C346</f>
        <v>0</v>
      </c>
      <c r="D348" s="2"/>
      <c r="E348" s="2">
        <f>Raw_schedule!D346</f>
        <v>0</v>
      </c>
      <c r="F348" s="2">
        <f>Raw_schedule!E346</f>
        <v>0</v>
      </c>
      <c r="G348" s="2">
        <f>Raw_schedule!F346</f>
        <v>0</v>
      </c>
      <c r="H348" s="2">
        <f>Raw_schedule!G346</f>
        <v>0</v>
      </c>
      <c r="I348" s="2">
        <f>Raw_schedule!H346</f>
        <v>0</v>
      </c>
      <c r="J348" s="2">
        <f>Raw_schedule!I346</f>
        <v>0</v>
      </c>
      <c r="K348" s="2">
        <f>Raw_schedule!J346</f>
        <v>0</v>
      </c>
      <c r="L348" s="2">
        <f>Raw_schedule!K346</f>
        <v>0</v>
      </c>
      <c r="M348" s="2">
        <f>Raw_schedule!L346</f>
        <v>0</v>
      </c>
      <c r="N348" s="2">
        <f>Raw_schedule!M346</f>
        <v>0</v>
      </c>
      <c r="O348" s="2">
        <f>Raw_schedule!N346</f>
        <v>0</v>
      </c>
      <c r="P348" s="2">
        <f>Raw_schedule!O346</f>
        <v>0</v>
      </c>
      <c r="Q348" s="2">
        <f>Raw_schedule!P346</f>
        <v>0</v>
      </c>
      <c r="R348" s="2">
        <f>Raw_schedule!Q346</f>
        <v>0</v>
      </c>
      <c r="S348" s="2">
        <f>Raw_schedule!R346</f>
        <v>0</v>
      </c>
      <c r="T348" s="2">
        <f>Raw_schedule!S346</f>
        <v>0</v>
      </c>
      <c r="U348" s="2">
        <f>Raw_schedule!T346</f>
        <v>0</v>
      </c>
      <c r="V348" s="2">
        <f>Raw_schedule!U346</f>
        <v>0</v>
      </c>
      <c r="W348" s="2">
        <f>Raw_schedule!V346</f>
        <v>0</v>
      </c>
      <c r="X348" s="2">
        <f>Raw_schedule!W346</f>
        <v>0</v>
      </c>
      <c r="Y348" s="2">
        <f>Raw_schedule!X346</f>
        <v>0</v>
      </c>
      <c r="Z348" s="2">
        <f>Raw_schedule!Y346</f>
        <v>0</v>
      </c>
      <c r="AA348" s="2">
        <f>Raw_schedule!Z346</f>
        <v>0</v>
      </c>
      <c r="AB348" s="2">
        <f>Raw_schedule!AA346</f>
        <v>0</v>
      </c>
    </row>
    <row r="349" spans="1:28" x14ac:dyDescent="0.25">
      <c r="A349" s="42">
        <f>Raw_schedule!B347</f>
        <v>0</v>
      </c>
      <c r="B349" s="42">
        <f>Raw_schedule!A347</f>
        <v>0</v>
      </c>
      <c r="C349" s="2">
        <f>Raw_schedule!C347</f>
        <v>0</v>
      </c>
      <c r="D349" s="2"/>
      <c r="E349" s="2">
        <f>Raw_schedule!D347</f>
        <v>0</v>
      </c>
      <c r="F349" s="2">
        <f>Raw_schedule!E347</f>
        <v>0</v>
      </c>
      <c r="G349" s="2">
        <f>Raw_schedule!F347</f>
        <v>0</v>
      </c>
      <c r="H349" s="2">
        <f>Raw_schedule!G347</f>
        <v>0</v>
      </c>
      <c r="I349" s="2">
        <f>Raw_schedule!H347</f>
        <v>0</v>
      </c>
      <c r="J349" s="2">
        <f>Raw_schedule!I347</f>
        <v>0</v>
      </c>
      <c r="K349" s="2">
        <f>Raw_schedule!J347</f>
        <v>0</v>
      </c>
      <c r="L349" s="2">
        <f>Raw_schedule!K347</f>
        <v>0</v>
      </c>
      <c r="M349" s="2">
        <f>Raw_schedule!L347</f>
        <v>0</v>
      </c>
      <c r="N349" s="2">
        <f>Raw_schedule!M347</f>
        <v>0</v>
      </c>
      <c r="O349" s="2">
        <f>Raw_schedule!N347</f>
        <v>0</v>
      </c>
      <c r="P349" s="2">
        <f>Raw_schedule!O347</f>
        <v>0</v>
      </c>
      <c r="Q349" s="2">
        <f>Raw_schedule!P347</f>
        <v>0</v>
      </c>
      <c r="R349" s="2">
        <f>Raw_schedule!Q347</f>
        <v>0</v>
      </c>
      <c r="S349" s="2">
        <f>Raw_schedule!R347</f>
        <v>0</v>
      </c>
      <c r="T349" s="2">
        <f>Raw_schedule!S347</f>
        <v>0</v>
      </c>
      <c r="U349" s="2">
        <f>Raw_schedule!T347</f>
        <v>0</v>
      </c>
      <c r="V349" s="2">
        <f>Raw_schedule!U347</f>
        <v>0</v>
      </c>
      <c r="W349" s="2">
        <f>Raw_schedule!V347</f>
        <v>0</v>
      </c>
      <c r="X349" s="2">
        <f>Raw_schedule!W347</f>
        <v>0</v>
      </c>
      <c r="Y349" s="2">
        <f>Raw_schedule!X347</f>
        <v>0</v>
      </c>
      <c r="Z349" s="2">
        <f>Raw_schedule!Y347</f>
        <v>0</v>
      </c>
      <c r="AA349" s="2">
        <f>Raw_schedule!Z347</f>
        <v>0</v>
      </c>
      <c r="AB349" s="2">
        <f>Raw_schedule!AA347</f>
        <v>0</v>
      </c>
    </row>
    <row r="350" spans="1:28" x14ac:dyDescent="0.25">
      <c r="A350" s="42">
        <f>Raw_schedule!B348</f>
        <v>0</v>
      </c>
      <c r="B350" s="42">
        <f>Raw_schedule!A348</f>
        <v>0</v>
      </c>
      <c r="C350" s="2">
        <f>Raw_schedule!C348</f>
        <v>0</v>
      </c>
      <c r="D350" s="2"/>
      <c r="E350" s="2">
        <f>Raw_schedule!D348</f>
        <v>0</v>
      </c>
      <c r="F350" s="2">
        <f>Raw_schedule!E348</f>
        <v>0</v>
      </c>
      <c r="G350" s="2">
        <f>Raw_schedule!F348</f>
        <v>0</v>
      </c>
      <c r="H350" s="2">
        <f>Raw_schedule!G348</f>
        <v>0</v>
      </c>
      <c r="I350" s="2">
        <f>Raw_schedule!H348</f>
        <v>0</v>
      </c>
      <c r="J350" s="2">
        <f>Raw_schedule!I348</f>
        <v>0</v>
      </c>
      <c r="K350" s="2">
        <f>Raw_schedule!J348</f>
        <v>0</v>
      </c>
      <c r="L350" s="2">
        <f>Raw_schedule!K348</f>
        <v>0</v>
      </c>
      <c r="M350" s="2">
        <f>Raw_schedule!L348</f>
        <v>0</v>
      </c>
      <c r="N350" s="2">
        <f>Raw_schedule!M348</f>
        <v>0</v>
      </c>
      <c r="O350" s="2">
        <f>Raw_schedule!N348</f>
        <v>0</v>
      </c>
      <c r="P350" s="2">
        <f>Raw_schedule!O348</f>
        <v>0</v>
      </c>
      <c r="Q350" s="2">
        <f>Raw_schedule!P348</f>
        <v>0</v>
      </c>
      <c r="R350" s="2">
        <f>Raw_schedule!Q348</f>
        <v>0</v>
      </c>
      <c r="S350" s="2">
        <f>Raw_schedule!R348</f>
        <v>0</v>
      </c>
      <c r="T350" s="2">
        <f>Raw_schedule!S348</f>
        <v>0</v>
      </c>
      <c r="U350" s="2">
        <f>Raw_schedule!T348</f>
        <v>0</v>
      </c>
      <c r="V350" s="2">
        <f>Raw_schedule!U348</f>
        <v>0</v>
      </c>
      <c r="W350" s="2">
        <f>Raw_schedule!V348</f>
        <v>0</v>
      </c>
      <c r="X350" s="2">
        <f>Raw_schedule!W348</f>
        <v>0</v>
      </c>
      <c r="Y350" s="2">
        <f>Raw_schedule!X348</f>
        <v>0</v>
      </c>
      <c r="Z350" s="2">
        <f>Raw_schedule!Y348</f>
        <v>0</v>
      </c>
      <c r="AA350" s="2">
        <f>Raw_schedule!Z348</f>
        <v>0</v>
      </c>
      <c r="AB350" s="2">
        <f>Raw_schedule!AA348</f>
        <v>0</v>
      </c>
    </row>
    <row r="351" spans="1:28" x14ac:dyDescent="0.25">
      <c r="A351" s="42">
        <f>Raw_schedule!B349</f>
        <v>0</v>
      </c>
      <c r="B351" s="42">
        <f>Raw_schedule!A349</f>
        <v>0</v>
      </c>
      <c r="C351" s="2">
        <f>Raw_schedule!C349</f>
        <v>0</v>
      </c>
      <c r="D351" s="2"/>
      <c r="E351" s="2">
        <f>Raw_schedule!D349</f>
        <v>0</v>
      </c>
      <c r="F351" s="2">
        <f>Raw_schedule!E349</f>
        <v>0</v>
      </c>
      <c r="G351" s="2">
        <f>Raw_schedule!F349</f>
        <v>0</v>
      </c>
      <c r="H351" s="2">
        <f>Raw_schedule!G349</f>
        <v>0</v>
      </c>
      <c r="I351" s="2">
        <f>Raw_schedule!H349</f>
        <v>0</v>
      </c>
      <c r="J351" s="2">
        <f>Raw_schedule!I349</f>
        <v>0</v>
      </c>
      <c r="K351" s="2">
        <f>Raw_schedule!J349</f>
        <v>0</v>
      </c>
      <c r="L351" s="2">
        <f>Raw_schedule!K349</f>
        <v>0</v>
      </c>
      <c r="M351" s="2">
        <f>Raw_schedule!L349</f>
        <v>0</v>
      </c>
      <c r="N351" s="2">
        <f>Raw_schedule!M349</f>
        <v>0</v>
      </c>
      <c r="O351" s="2">
        <f>Raw_schedule!N349</f>
        <v>0</v>
      </c>
      <c r="P351" s="2">
        <f>Raw_schedule!O349</f>
        <v>0</v>
      </c>
      <c r="Q351" s="2">
        <f>Raw_schedule!P349</f>
        <v>0</v>
      </c>
      <c r="R351" s="2">
        <f>Raw_schedule!Q349</f>
        <v>0</v>
      </c>
      <c r="S351" s="2">
        <f>Raw_schedule!R349</f>
        <v>0</v>
      </c>
      <c r="T351" s="2">
        <f>Raw_schedule!S349</f>
        <v>0</v>
      </c>
      <c r="U351" s="2">
        <f>Raw_schedule!T349</f>
        <v>0</v>
      </c>
      <c r="V351" s="2">
        <f>Raw_schedule!U349</f>
        <v>0</v>
      </c>
      <c r="W351" s="2">
        <f>Raw_schedule!V349</f>
        <v>0</v>
      </c>
      <c r="X351" s="2">
        <f>Raw_schedule!W349</f>
        <v>0</v>
      </c>
      <c r="Y351" s="2">
        <f>Raw_schedule!X349</f>
        <v>0</v>
      </c>
      <c r="Z351" s="2">
        <f>Raw_schedule!Y349</f>
        <v>0</v>
      </c>
      <c r="AA351" s="2">
        <f>Raw_schedule!Z349</f>
        <v>0</v>
      </c>
      <c r="AB351" s="2">
        <f>Raw_schedule!AA349</f>
        <v>0</v>
      </c>
    </row>
    <row r="352" spans="1:28" x14ac:dyDescent="0.25">
      <c r="A352" s="42">
        <f>Raw_schedule!B350</f>
        <v>0</v>
      </c>
      <c r="B352" s="42">
        <f>Raw_schedule!A350</f>
        <v>0</v>
      </c>
      <c r="C352" s="2">
        <f>Raw_schedule!C350</f>
        <v>0</v>
      </c>
      <c r="D352" s="2"/>
      <c r="E352" s="2">
        <f>Raw_schedule!D350</f>
        <v>0</v>
      </c>
      <c r="F352" s="2">
        <f>Raw_schedule!E350</f>
        <v>0</v>
      </c>
      <c r="G352" s="2">
        <f>Raw_schedule!F350</f>
        <v>0</v>
      </c>
      <c r="H352" s="2">
        <f>Raw_schedule!G350</f>
        <v>0</v>
      </c>
      <c r="I352" s="2">
        <f>Raw_schedule!H350</f>
        <v>0</v>
      </c>
      <c r="J352" s="2">
        <f>Raw_schedule!I350</f>
        <v>0</v>
      </c>
      <c r="K352" s="2">
        <f>Raw_schedule!J350</f>
        <v>0</v>
      </c>
      <c r="L352" s="2">
        <f>Raw_schedule!K350</f>
        <v>0</v>
      </c>
      <c r="M352" s="2">
        <f>Raw_schedule!L350</f>
        <v>0</v>
      </c>
      <c r="N352" s="2">
        <f>Raw_schedule!M350</f>
        <v>0</v>
      </c>
      <c r="O352" s="2">
        <f>Raw_schedule!N350</f>
        <v>0</v>
      </c>
      <c r="P352" s="2">
        <f>Raw_schedule!O350</f>
        <v>0</v>
      </c>
      <c r="Q352" s="2">
        <f>Raw_schedule!P350</f>
        <v>0</v>
      </c>
      <c r="R352" s="2">
        <f>Raw_schedule!Q350</f>
        <v>0</v>
      </c>
      <c r="S352" s="2">
        <f>Raw_schedule!R350</f>
        <v>0</v>
      </c>
      <c r="T352" s="2">
        <f>Raw_schedule!S350</f>
        <v>0</v>
      </c>
      <c r="U352" s="2">
        <f>Raw_schedule!T350</f>
        <v>0</v>
      </c>
      <c r="V352" s="2">
        <f>Raw_schedule!U350</f>
        <v>0</v>
      </c>
      <c r="W352" s="2">
        <f>Raw_schedule!V350</f>
        <v>0</v>
      </c>
      <c r="X352" s="2">
        <f>Raw_schedule!W350</f>
        <v>0</v>
      </c>
      <c r="Y352" s="2">
        <f>Raw_schedule!X350</f>
        <v>0</v>
      </c>
      <c r="Z352" s="2">
        <f>Raw_schedule!Y350</f>
        <v>0</v>
      </c>
      <c r="AA352" s="2">
        <f>Raw_schedule!Z350</f>
        <v>0</v>
      </c>
      <c r="AB352" s="2">
        <f>Raw_schedule!AA350</f>
        <v>0</v>
      </c>
    </row>
    <row r="353" spans="1:28" x14ac:dyDescent="0.25">
      <c r="A353" s="42">
        <f>Raw_schedule!B351</f>
        <v>0</v>
      </c>
      <c r="B353" s="42">
        <f>Raw_schedule!A351</f>
        <v>0</v>
      </c>
      <c r="C353" s="2">
        <f>Raw_schedule!C351</f>
        <v>0</v>
      </c>
      <c r="D353" s="2"/>
      <c r="E353" s="2">
        <f>Raw_schedule!D351</f>
        <v>0</v>
      </c>
      <c r="F353" s="2">
        <f>Raw_schedule!E351</f>
        <v>0</v>
      </c>
      <c r="G353" s="2">
        <f>Raw_schedule!F351</f>
        <v>0</v>
      </c>
      <c r="H353" s="2">
        <f>Raw_schedule!G351</f>
        <v>0</v>
      </c>
      <c r="I353" s="2">
        <f>Raw_schedule!H351</f>
        <v>0</v>
      </c>
      <c r="J353" s="2">
        <f>Raw_schedule!I351</f>
        <v>0</v>
      </c>
      <c r="K353" s="2">
        <f>Raw_schedule!J351</f>
        <v>0</v>
      </c>
      <c r="L353" s="2">
        <f>Raw_schedule!K351</f>
        <v>0</v>
      </c>
      <c r="M353" s="2">
        <f>Raw_schedule!L351</f>
        <v>0</v>
      </c>
      <c r="N353" s="2">
        <f>Raw_schedule!M351</f>
        <v>0</v>
      </c>
      <c r="O353" s="2">
        <f>Raw_schedule!N351</f>
        <v>0</v>
      </c>
      <c r="P353" s="2">
        <f>Raw_schedule!O351</f>
        <v>0</v>
      </c>
      <c r="Q353" s="2">
        <f>Raw_schedule!P351</f>
        <v>0</v>
      </c>
      <c r="R353" s="2">
        <f>Raw_schedule!Q351</f>
        <v>0</v>
      </c>
      <c r="S353" s="2">
        <f>Raw_schedule!R351</f>
        <v>0</v>
      </c>
      <c r="T353" s="2">
        <f>Raw_schedule!S351</f>
        <v>0</v>
      </c>
      <c r="U353" s="2">
        <f>Raw_schedule!T351</f>
        <v>0</v>
      </c>
      <c r="V353" s="2">
        <f>Raw_schedule!U351</f>
        <v>0</v>
      </c>
      <c r="W353" s="2">
        <f>Raw_schedule!V351</f>
        <v>0</v>
      </c>
      <c r="X353" s="2">
        <f>Raw_schedule!W351</f>
        <v>0</v>
      </c>
      <c r="Y353" s="2">
        <f>Raw_schedule!X351</f>
        <v>0</v>
      </c>
      <c r="Z353" s="2">
        <f>Raw_schedule!Y351</f>
        <v>0</v>
      </c>
      <c r="AA353" s="2">
        <f>Raw_schedule!Z351</f>
        <v>0</v>
      </c>
      <c r="AB353" s="2">
        <f>Raw_schedule!AA351</f>
        <v>0</v>
      </c>
    </row>
    <row r="354" spans="1:28" x14ac:dyDescent="0.25">
      <c r="A354" s="42">
        <f>Raw_schedule!B352</f>
        <v>0</v>
      </c>
      <c r="B354" s="42">
        <f>Raw_schedule!A352</f>
        <v>0</v>
      </c>
      <c r="C354" s="2">
        <f>Raw_schedule!C352</f>
        <v>0</v>
      </c>
      <c r="D354" s="2"/>
      <c r="E354" s="2">
        <f>Raw_schedule!D352</f>
        <v>0</v>
      </c>
      <c r="F354" s="2">
        <f>Raw_schedule!E352</f>
        <v>0</v>
      </c>
      <c r="G354" s="2">
        <f>Raw_schedule!F352</f>
        <v>0</v>
      </c>
      <c r="H354" s="2">
        <f>Raw_schedule!G352</f>
        <v>0</v>
      </c>
      <c r="I354" s="2">
        <f>Raw_schedule!H352</f>
        <v>0</v>
      </c>
      <c r="J354" s="2">
        <f>Raw_schedule!I352</f>
        <v>0</v>
      </c>
      <c r="K354" s="2">
        <f>Raw_schedule!J352</f>
        <v>0</v>
      </c>
      <c r="L354" s="2">
        <f>Raw_schedule!K352</f>
        <v>0</v>
      </c>
      <c r="M354" s="2">
        <f>Raw_schedule!L352</f>
        <v>0</v>
      </c>
      <c r="N354" s="2">
        <f>Raw_schedule!M352</f>
        <v>0</v>
      </c>
      <c r="O354" s="2">
        <f>Raw_schedule!N352</f>
        <v>0</v>
      </c>
      <c r="P354" s="2">
        <f>Raw_schedule!O352</f>
        <v>0</v>
      </c>
      <c r="Q354" s="2">
        <f>Raw_schedule!P352</f>
        <v>0</v>
      </c>
      <c r="R354" s="2">
        <f>Raw_schedule!Q352</f>
        <v>0</v>
      </c>
      <c r="S354" s="2">
        <f>Raw_schedule!R352</f>
        <v>0</v>
      </c>
      <c r="T354" s="2">
        <f>Raw_schedule!S352</f>
        <v>0</v>
      </c>
      <c r="U354" s="2">
        <f>Raw_schedule!T352</f>
        <v>0</v>
      </c>
      <c r="V354" s="2">
        <f>Raw_schedule!U352</f>
        <v>0</v>
      </c>
      <c r="W354" s="2">
        <f>Raw_schedule!V352</f>
        <v>0</v>
      </c>
      <c r="X354" s="2">
        <f>Raw_schedule!W352</f>
        <v>0</v>
      </c>
      <c r="Y354" s="2">
        <f>Raw_schedule!X352</f>
        <v>0</v>
      </c>
      <c r="Z354" s="2">
        <f>Raw_schedule!Y352</f>
        <v>0</v>
      </c>
      <c r="AA354" s="2">
        <f>Raw_schedule!Z352</f>
        <v>0</v>
      </c>
      <c r="AB354" s="2">
        <f>Raw_schedule!AA352</f>
        <v>0</v>
      </c>
    </row>
    <row r="355" spans="1:28" x14ac:dyDescent="0.25">
      <c r="A355" s="42">
        <f>Raw_schedule!B353</f>
        <v>0</v>
      </c>
      <c r="B355" s="42">
        <f>Raw_schedule!A353</f>
        <v>0</v>
      </c>
      <c r="C355" s="2">
        <f>Raw_schedule!C353</f>
        <v>0</v>
      </c>
      <c r="D355" s="2"/>
      <c r="E355" s="2">
        <f>Raw_schedule!D353</f>
        <v>0</v>
      </c>
      <c r="F355" s="2">
        <f>Raw_schedule!E353</f>
        <v>0</v>
      </c>
      <c r="G355" s="2">
        <f>Raw_schedule!F353</f>
        <v>0</v>
      </c>
      <c r="H355" s="2">
        <f>Raw_schedule!G353</f>
        <v>0</v>
      </c>
      <c r="I355" s="2">
        <f>Raw_schedule!H353</f>
        <v>0</v>
      </c>
      <c r="J355" s="2">
        <f>Raw_schedule!I353</f>
        <v>0</v>
      </c>
      <c r="K355" s="2">
        <f>Raw_schedule!J353</f>
        <v>0</v>
      </c>
      <c r="L355" s="2">
        <f>Raw_schedule!K353</f>
        <v>0</v>
      </c>
      <c r="M355" s="2">
        <f>Raw_schedule!L353</f>
        <v>0</v>
      </c>
      <c r="N355" s="2">
        <f>Raw_schedule!M353</f>
        <v>0</v>
      </c>
      <c r="O355" s="2">
        <f>Raw_schedule!N353</f>
        <v>0</v>
      </c>
      <c r="P355" s="2">
        <f>Raw_schedule!O353</f>
        <v>0</v>
      </c>
      <c r="Q355" s="2">
        <f>Raw_schedule!P353</f>
        <v>0</v>
      </c>
      <c r="R355" s="2">
        <f>Raw_schedule!Q353</f>
        <v>0</v>
      </c>
      <c r="S355" s="2">
        <f>Raw_schedule!R353</f>
        <v>0</v>
      </c>
      <c r="T355" s="2">
        <f>Raw_schedule!S353</f>
        <v>0</v>
      </c>
      <c r="U355" s="2">
        <f>Raw_schedule!T353</f>
        <v>0</v>
      </c>
      <c r="V355" s="2">
        <f>Raw_schedule!U353</f>
        <v>0</v>
      </c>
      <c r="W355" s="2">
        <f>Raw_schedule!V353</f>
        <v>0</v>
      </c>
      <c r="X355" s="2">
        <f>Raw_schedule!W353</f>
        <v>0</v>
      </c>
      <c r="Y355" s="2">
        <f>Raw_schedule!X353</f>
        <v>0</v>
      </c>
      <c r="Z355" s="2">
        <f>Raw_schedule!Y353</f>
        <v>0</v>
      </c>
      <c r="AA355" s="2">
        <f>Raw_schedule!Z353</f>
        <v>0</v>
      </c>
      <c r="AB355" s="2">
        <f>Raw_schedule!AA353</f>
        <v>0</v>
      </c>
    </row>
    <row r="356" spans="1:28" x14ac:dyDescent="0.25">
      <c r="A356" s="42">
        <f>Raw_schedule!B354</f>
        <v>0</v>
      </c>
      <c r="B356" s="42">
        <f>Raw_schedule!A354</f>
        <v>0</v>
      </c>
      <c r="C356" s="2">
        <f>Raw_schedule!C354</f>
        <v>0</v>
      </c>
      <c r="D356" s="2"/>
      <c r="E356" s="2">
        <f>Raw_schedule!D354</f>
        <v>0</v>
      </c>
      <c r="F356" s="2">
        <f>Raw_schedule!E354</f>
        <v>0</v>
      </c>
      <c r="G356" s="2">
        <f>Raw_schedule!F354</f>
        <v>0</v>
      </c>
      <c r="H356" s="2">
        <f>Raw_schedule!G354</f>
        <v>0</v>
      </c>
      <c r="I356" s="2">
        <f>Raw_schedule!H354</f>
        <v>0</v>
      </c>
      <c r="J356" s="2">
        <f>Raw_schedule!I354</f>
        <v>0</v>
      </c>
      <c r="K356" s="2">
        <f>Raw_schedule!J354</f>
        <v>0</v>
      </c>
      <c r="L356" s="2">
        <f>Raw_schedule!K354</f>
        <v>0</v>
      </c>
      <c r="M356" s="2">
        <f>Raw_schedule!L354</f>
        <v>0</v>
      </c>
      <c r="N356" s="2">
        <f>Raw_schedule!M354</f>
        <v>0</v>
      </c>
      <c r="O356" s="2">
        <f>Raw_schedule!N354</f>
        <v>0</v>
      </c>
      <c r="P356" s="2">
        <f>Raw_schedule!O354</f>
        <v>0</v>
      </c>
      <c r="Q356" s="2">
        <f>Raw_schedule!P354</f>
        <v>0</v>
      </c>
      <c r="R356" s="2">
        <f>Raw_schedule!Q354</f>
        <v>0</v>
      </c>
      <c r="S356" s="2">
        <f>Raw_schedule!R354</f>
        <v>0</v>
      </c>
      <c r="T356" s="2">
        <f>Raw_schedule!S354</f>
        <v>0</v>
      </c>
      <c r="U356" s="2">
        <f>Raw_schedule!T354</f>
        <v>0</v>
      </c>
      <c r="V356" s="2">
        <f>Raw_schedule!U354</f>
        <v>0</v>
      </c>
      <c r="W356" s="2">
        <f>Raw_schedule!V354</f>
        <v>0</v>
      </c>
      <c r="X356" s="2">
        <f>Raw_schedule!W354</f>
        <v>0</v>
      </c>
      <c r="Y356" s="2">
        <f>Raw_schedule!X354</f>
        <v>0</v>
      </c>
      <c r="Z356" s="2">
        <f>Raw_schedule!Y354</f>
        <v>0</v>
      </c>
      <c r="AA356" s="2">
        <f>Raw_schedule!Z354</f>
        <v>0</v>
      </c>
      <c r="AB356" s="2">
        <f>Raw_schedule!AA354</f>
        <v>0</v>
      </c>
    </row>
    <row r="357" spans="1:28" x14ac:dyDescent="0.25">
      <c r="A357" s="42">
        <f>Raw_schedule!B355</f>
        <v>0</v>
      </c>
      <c r="B357" s="42">
        <f>Raw_schedule!A355</f>
        <v>0</v>
      </c>
      <c r="C357" s="2">
        <f>Raw_schedule!C355</f>
        <v>0</v>
      </c>
      <c r="D357" s="2"/>
      <c r="E357" s="2">
        <f>Raw_schedule!D355</f>
        <v>0</v>
      </c>
      <c r="F357" s="2">
        <f>Raw_schedule!E355</f>
        <v>0</v>
      </c>
      <c r="G357" s="2">
        <f>Raw_schedule!F355</f>
        <v>0</v>
      </c>
      <c r="H357" s="2">
        <f>Raw_schedule!G355</f>
        <v>0</v>
      </c>
      <c r="I357" s="2">
        <f>Raw_schedule!H355</f>
        <v>0</v>
      </c>
      <c r="J357" s="2">
        <f>Raw_schedule!I355</f>
        <v>0</v>
      </c>
      <c r="K357" s="2">
        <f>Raw_schedule!J355</f>
        <v>0</v>
      </c>
      <c r="L357" s="2">
        <f>Raw_schedule!K355</f>
        <v>0</v>
      </c>
      <c r="M357" s="2">
        <f>Raw_schedule!L355</f>
        <v>0</v>
      </c>
      <c r="N357" s="2">
        <f>Raw_schedule!M355</f>
        <v>0</v>
      </c>
      <c r="O357" s="2">
        <f>Raw_schedule!N355</f>
        <v>0</v>
      </c>
      <c r="P357" s="2">
        <f>Raw_schedule!O355</f>
        <v>0</v>
      </c>
      <c r="Q357" s="2">
        <f>Raw_schedule!P355</f>
        <v>0</v>
      </c>
      <c r="R357" s="2">
        <f>Raw_schedule!Q355</f>
        <v>0</v>
      </c>
      <c r="S357" s="2">
        <f>Raw_schedule!R355</f>
        <v>0</v>
      </c>
      <c r="T357" s="2">
        <f>Raw_schedule!S355</f>
        <v>0</v>
      </c>
      <c r="U357" s="2">
        <f>Raw_schedule!T355</f>
        <v>0</v>
      </c>
      <c r="V357" s="2">
        <f>Raw_schedule!U355</f>
        <v>0</v>
      </c>
      <c r="W357" s="2">
        <f>Raw_schedule!V355</f>
        <v>0</v>
      </c>
      <c r="X357" s="2">
        <f>Raw_schedule!W355</f>
        <v>0</v>
      </c>
      <c r="Y357" s="2">
        <f>Raw_schedule!X355</f>
        <v>0</v>
      </c>
      <c r="Z357" s="2">
        <f>Raw_schedule!Y355</f>
        <v>0</v>
      </c>
      <c r="AA357" s="2">
        <f>Raw_schedule!Z355</f>
        <v>0</v>
      </c>
      <c r="AB357" s="2">
        <f>Raw_schedule!AA355</f>
        <v>0</v>
      </c>
    </row>
    <row r="358" spans="1:28" x14ac:dyDescent="0.25">
      <c r="A358" s="42">
        <f>Raw_schedule!B356</f>
        <v>0</v>
      </c>
      <c r="B358" s="42">
        <f>Raw_schedule!A356</f>
        <v>0</v>
      </c>
      <c r="C358" s="2">
        <f>Raw_schedule!C356</f>
        <v>0</v>
      </c>
      <c r="D358" s="2"/>
      <c r="E358" s="2">
        <f>Raw_schedule!D356</f>
        <v>0</v>
      </c>
      <c r="F358" s="2">
        <f>Raw_schedule!E356</f>
        <v>0</v>
      </c>
      <c r="G358" s="2">
        <f>Raw_schedule!F356</f>
        <v>0</v>
      </c>
      <c r="H358" s="2">
        <f>Raw_schedule!G356</f>
        <v>0</v>
      </c>
      <c r="I358" s="2">
        <f>Raw_schedule!H356</f>
        <v>0</v>
      </c>
      <c r="J358" s="2">
        <f>Raw_schedule!I356</f>
        <v>0</v>
      </c>
      <c r="K358" s="2">
        <f>Raw_schedule!J356</f>
        <v>0</v>
      </c>
      <c r="L358" s="2">
        <f>Raw_schedule!K356</f>
        <v>0</v>
      </c>
      <c r="M358" s="2">
        <f>Raw_schedule!L356</f>
        <v>0</v>
      </c>
      <c r="N358" s="2">
        <f>Raw_schedule!M356</f>
        <v>0</v>
      </c>
      <c r="O358" s="2">
        <f>Raw_schedule!N356</f>
        <v>0</v>
      </c>
      <c r="P358" s="2">
        <f>Raw_schedule!O356</f>
        <v>0</v>
      </c>
      <c r="Q358" s="2">
        <f>Raw_schedule!P356</f>
        <v>0</v>
      </c>
      <c r="R358" s="2">
        <f>Raw_schedule!Q356</f>
        <v>0</v>
      </c>
      <c r="S358" s="2">
        <f>Raw_schedule!R356</f>
        <v>0</v>
      </c>
      <c r="T358" s="2">
        <f>Raw_schedule!S356</f>
        <v>0</v>
      </c>
      <c r="U358" s="2">
        <f>Raw_schedule!T356</f>
        <v>0</v>
      </c>
      <c r="V358" s="2">
        <f>Raw_schedule!U356</f>
        <v>0</v>
      </c>
      <c r="W358" s="2">
        <f>Raw_schedule!V356</f>
        <v>0</v>
      </c>
      <c r="X358" s="2">
        <f>Raw_schedule!W356</f>
        <v>0</v>
      </c>
      <c r="Y358" s="2">
        <f>Raw_schedule!X356</f>
        <v>0</v>
      </c>
      <c r="Z358" s="2">
        <f>Raw_schedule!Y356</f>
        <v>0</v>
      </c>
      <c r="AA358" s="2">
        <f>Raw_schedule!Z356</f>
        <v>0</v>
      </c>
      <c r="AB358" s="2">
        <f>Raw_schedule!AA356</f>
        <v>0</v>
      </c>
    </row>
    <row r="359" spans="1:28" x14ac:dyDescent="0.25">
      <c r="A359" s="42">
        <f>Raw_schedule!B357</f>
        <v>0</v>
      </c>
      <c r="B359" s="42">
        <f>Raw_schedule!A357</f>
        <v>0</v>
      </c>
      <c r="C359" s="2">
        <f>Raw_schedule!C357</f>
        <v>0</v>
      </c>
      <c r="D359" s="2"/>
      <c r="E359" s="2">
        <f>Raw_schedule!D357</f>
        <v>0</v>
      </c>
      <c r="F359" s="2">
        <f>Raw_schedule!E357</f>
        <v>0</v>
      </c>
      <c r="G359" s="2">
        <f>Raw_schedule!F357</f>
        <v>0</v>
      </c>
      <c r="H359" s="2">
        <f>Raw_schedule!G357</f>
        <v>0</v>
      </c>
      <c r="I359" s="2">
        <f>Raw_schedule!H357</f>
        <v>0</v>
      </c>
      <c r="J359" s="2">
        <f>Raw_schedule!I357</f>
        <v>0</v>
      </c>
      <c r="K359" s="2">
        <f>Raw_schedule!J357</f>
        <v>0</v>
      </c>
      <c r="L359" s="2">
        <f>Raw_schedule!K357</f>
        <v>0</v>
      </c>
      <c r="M359" s="2">
        <f>Raw_schedule!L357</f>
        <v>0</v>
      </c>
      <c r="N359" s="2">
        <f>Raw_schedule!M357</f>
        <v>0</v>
      </c>
      <c r="O359" s="2">
        <f>Raw_schedule!N357</f>
        <v>0</v>
      </c>
      <c r="P359" s="2">
        <f>Raw_schedule!O357</f>
        <v>0</v>
      </c>
      <c r="Q359" s="2">
        <f>Raw_schedule!P357</f>
        <v>0</v>
      </c>
      <c r="R359" s="2">
        <f>Raw_schedule!Q357</f>
        <v>0</v>
      </c>
      <c r="S359" s="2">
        <f>Raw_schedule!R357</f>
        <v>0</v>
      </c>
      <c r="T359" s="2">
        <f>Raw_schedule!S357</f>
        <v>0</v>
      </c>
      <c r="U359" s="2">
        <f>Raw_schedule!T357</f>
        <v>0</v>
      </c>
      <c r="V359" s="2">
        <f>Raw_schedule!U357</f>
        <v>0</v>
      </c>
      <c r="W359" s="2">
        <f>Raw_schedule!V357</f>
        <v>0</v>
      </c>
      <c r="X359" s="2">
        <f>Raw_schedule!W357</f>
        <v>0</v>
      </c>
      <c r="Y359" s="2">
        <f>Raw_schedule!X357</f>
        <v>0</v>
      </c>
      <c r="Z359" s="2">
        <f>Raw_schedule!Y357</f>
        <v>0</v>
      </c>
      <c r="AA359" s="2">
        <f>Raw_schedule!Z357</f>
        <v>0</v>
      </c>
      <c r="AB359" s="2">
        <f>Raw_schedule!AA357</f>
        <v>0</v>
      </c>
    </row>
    <row r="360" spans="1:28" x14ac:dyDescent="0.25">
      <c r="A360" s="42">
        <f>Raw_schedule!B358</f>
        <v>0</v>
      </c>
      <c r="B360" s="42">
        <f>Raw_schedule!A358</f>
        <v>0</v>
      </c>
      <c r="C360" s="2">
        <f>Raw_schedule!C358</f>
        <v>0</v>
      </c>
      <c r="D360" s="2"/>
      <c r="E360" s="2">
        <f>Raw_schedule!D358</f>
        <v>0</v>
      </c>
      <c r="F360" s="2">
        <f>Raw_schedule!E358</f>
        <v>0</v>
      </c>
      <c r="G360" s="2">
        <f>Raw_schedule!F358</f>
        <v>0</v>
      </c>
      <c r="H360" s="2">
        <f>Raw_schedule!G358</f>
        <v>0</v>
      </c>
      <c r="I360" s="2">
        <f>Raw_schedule!H358</f>
        <v>0</v>
      </c>
      <c r="J360" s="2">
        <f>Raw_schedule!I358</f>
        <v>0</v>
      </c>
      <c r="K360" s="2">
        <f>Raw_schedule!J358</f>
        <v>0</v>
      </c>
      <c r="L360" s="2">
        <f>Raw_schedule!K358</f>
        <v>0</v>
      </c>
      <c r="M360" s="2">
        <f>Raw_schedule!L358</f>
        <v>0</v>
      </c>
      <c r="N360" s="2">
        <f>Raw_schedule!M358</f>
        <v>0</v>
      </c>
      <c r="O360" s="2">
        <f>Raw_schedule!N358</f>
        <v>0</v>
      </c>
      <c r="P360" s="2">
        <f>Raw_schedule!O358</f>
        <v>0</v>
      </c>
      <c r="Q360" s="2">
        <f>Raw_schedule!P358</f>
        <v>0</v>
      </c>
      <c r="R360" s="2">
        <f>Raw_schedule!Q358</f>
        <v>0</v>
      </c>
      <c r="S360" s="2">
        <f>Raw_schedule!R358</f>
        <v>0</v>
      </c>
      <c r="T360" s="2">
        <f>Raw_schedule!S358</f>
        <v>0</v>
      </c>
      <c r="U360" s="2">
        <f>Raw_schedule!T358</f>
        <v>0</v>
      </c>
      <c r="V360" s="2">
        <f>Raw_schedule!U358</f>
        <v>0</v>
      </c>
      <c r="W360" s="2">
        <f>Raw_schedule!V358</f>
        <v>0</v>
      </c>
      <c r="X360" s="2">
        <f>Raw_schedule!W358</f>
        <v>0</v>
      </c>
      <c r="Y360" s="2">
        <f>Raw_schedule!X358</f>
        <v>0</v>
      </c>
      <c r="Z360" s="2">
        <f>Raw_schedule!Y358</f>
        <v>0</v>
      </c>
      <c r="AA360" s="2">
        <f>Raw_schedule!Z358</f>
        <v>0</v>
      </c>
      <c r="AB360" s="2">
        <f>Raw_schedule!AA358</f>
        <v>0</v>
      </c>
    </row>
    <row r="361" spans="1:28" x14ac:dyDescent="0.25">
      <c r="A361" s="42">
        <f>Raw_schedule!B359</f>
        <v>0</v>
      </c>
      <c r="B361" s="42">
        <f>Raw_schedule!A359</f>
        <v>0</v>
      </c>
      <c r="C361" s="2">
        <f>Raw_schedule!C359</f>
        <v>0</v>
      </c>
      <c r="D361" s="2"/>
      <c r="E361" s="2">
        <f>Raw_schedule!D359</f>
        <v>0</v>
      </c>
      <c r="F361" s="2">
        <f>Raw_schedule!E359</f>
        <v>0</v>
      </c>
      <c r="G361" s="2">
        <f>Raw_schedule!F359</f>
        <v>0</v>
      </c>
      <c r="H361" s="2">
        <f>Raw_schedule!G359</f>
        <v>0</v>
      </c>
      <c r="I361" s="2">
        <f>Raw_schedule!H359</f>
        <v>0</v>
      </c>
      <c r="J361" s="2">
        <f>Raw_schedule!I359</f>
        <v>0</v>
      </c>
      <c r="K361" s="2">
        <f>Raw_schedule!J359</f>
        <v>0</v>
      </c>
      <c r="L361" s="2">
        <f>Raw_schedule!K359</f>
        <v>0</v>
      </c>
      <c r="M361" s="2">
        <f>Raw_schedule!L359</f>
        <v>0</v>
      </c>
      <c r="N361" s="2">
        <f>Raw_schedule!M359</f>
        <v>0</v>
      </c>
      <c r="O361" s="2">
        <f>Raw_schedule!N359</f>
        <v>0</v>
      </c>
      <c r="P361" s="2">
        <f>Raw_schedule!O359</f>
        <v>0</v>
      </c>
      <c r="Q361" s="2">
        <f>Raw_schedule!P359</f>
        <v>0</v>
      </c>
      <c r="R361" s="2">
        <f>Raw_schedule!Q359</f>
        <v>0</v>
      </c>
      <c r="S361" s="2">
        <f>Raw_schedule!R359</f>
        <v>0</v>
      </c>
      <c r="T361" s="2">
        <f>Raw_schedule!S359</f>
        <v>0</v>
      </c>
      <c r="U361" s="2">
        <f>Raw_schedule!T359</f>
        <v>0</v>
      </c>
      <c r="V361" s="2">
        <f>Raw_schedule!U359</f>
        <v>0</v>
      </c>
      <c r="W361" s="2">
        <f>Raw_schedule!V359</f>
        <v>0</v>
      </c>
      <c r="X361" s="2">
        <f>Raw_schedule!W359</f>
        <v>0</v>
      </c>
      <c r="Y361" s="2">
        <f>Raw_schedule!X359</f>
        <v>0</v>
      </c>
      <c r="Z361" s="2">
        <f>Raw_schedule!Y359</f>
        <v>0</v>
      </c>
      <c r="AA361" s="2">
        <f>Raw_schedule!Z359</f>
        <v>0</v>
      </c>
      <c r="AB361" s="2">
        <f>Raw_schedule!AA359</f>
        <v>0</v>
      </c>
    </row>
    <row r="362" spans="1:28" x14ac:dyDescent="0.25">
      <c r="A362" s="42">
        <f>Raw_schedule!B360</f>
        <v>0</v>
      </c>
      <c r="B362" s="42">
        <f>Raw_schedule!A360</f>
        <v>0</v>
      </c>
      <c r="C362" s="2">
        <f>Raw_schedule!C360</f>
        <v>0</v>
      </c>
      <c r="D362" s="2"/>
      <c r="E362" s="2">
        <f>Raw_schedule!D360</f>
        <v>0</v>
      </c>
      <c r="F362" s="2">
        <f>Raw_schedule!E360</f>
        <v>0</v>
      </c>
      <c r="G362" s="2">
        <f>Raw_schedule!F360</f>
        <v>0</v>
      </c>
      <c r="H362" s="2">
        <f>Raw_schedule!G360</f>
        <v>0</v>
      </c>
      <c r="I362" s="2">
        <f>Raw_schedule!H360</f>
        <v>0</v>
      </c>
      <c r="J362" s="2">
        <f>Raw_schedule!I360</f>
        <v>0</v>
      </c>
      <c r="K362" s="2">
        <f>Raw_schedule!J360</f>
        <v>0</v>
      </c>
      <c r="L362" s="2">
        <f>Raw_schedule!K360</f>
        <v>0</v>
      </c>
      <c r="M362" s="2">
        <f>Raw_schedule!L360</f>
        <v>0</v>
      </c>
      <c r="N362" s="2">
        <f>Raw_schedule!M360</f>
        <v>0</v>
      </c>
      <c r="O362" s="2">
        <f>Raw_schedule!N360</f>
        <v>0</v>
      </c>
      <c r="P362" s="2">
        <f>Raw_schedule!O360</f>
        <v>0</v>
      </c>
      <c r="Q362" s="2">
        <f>Raw_schedule!P360</f>
        <v>0</v>
      </c>
      <c r="R362" s="2">
        <f>Raw_schedule!Q360</f>
        <v>0</v>
      </c>
      <c r="S362" s="2">
        <f>Raw_schedule!R360</f>
        <v>0</v>
      </c>
      <c r="T362" s="2">
        <f>Raw_schedule!S360</f>
        <v>0</v>
      </c>
      <c r="U362" s="2">
        <f>Raw_schedule!T360</f>
        <v>0</v>
      </c>
      <c r="V362" s="2">
        <f>Raw_schedule!U360</f>
        <v>0</v>
      </c>
      <c r="W362" s="2">
        <f>Raw_schedule!V360</f>
        <v>0</v>
      </c>
      <c r="X362" s="2">
        <f>Raw_schedule!W360</f>
        <v>0</v>
      </c>
      <c r="Y362" s="2">
        <f>Raw_schedule!X360</f>
        <v>0</v>
      </c>
      <c r="Z362" s="2">
        <f>Raw_schedule!Y360</f>
        <v>0</v>
      </c>
      <c r="AA362" s="2">
        <f>Raw_schedule!Z360</f>
        <v>0</v>
      </c>
      <c r="AB362" s="2">
        <f>Raw_schedule!AA360</f>
        <v>0</v>
      </c>
    </row>
    <row r="363" spans="1:28" x14ac:dyDescent="0.25">
      <c r="A363" s="42">
        <f>Raw_schedule!B361</f>
        <v>0</v>
      </c>
      <c r="B363" s="42">
        <f>Raw_schedule!A361</f>
        <v>0</v>
      </c>
      <c r="C363" s="2">
        <f>Raw_schedule!C361</f>
        <v>0</v>
      </c>
      <c r="D363" s="2"/>
      <c r="E363" s="2">
        <f>Raw_schedule!D361</f>
        <v>0</v>
      </c>
      <c r="F363" s="2">
        <f>Raw_schedule!E361</f>
        <v>0</v>
      </c>
      <c r="G363" s="2">
        <f>Raw_schedule!F361</f>
        <v>0</v>
      </c>
      <c r="H363" s="2">
        <f>Raw_schedule!G361</f>
        <v>0</v>
      </c>
      <c r="I363" s="2">
        <f>Raw_schedule!H361</f>
        <v>0</v>
      </c>
      <c r="J363" s="2">
        <f>Raw_schedule!I361</f>
        <v>0</v>
      </c>
      <c r="K363" s="2">
        <f>Raw_schedule!J361</f>
        <v>0</v>
      </c>
      <c r="L363" s="2">
        <f>Raw_schedule!K361</f>
        <v>0</v>
      </c>
      <c r="M363" s="2">
        <f>Raw_schedule!L361</f>
        <v>0</v>
      </c>
      <c r="N363" s="2">
        <f>Raw_schedule!M361</f>
        <v>0</v>
      </c>
      <c r="O363" s="2">
        <f>Raw_schedule!N361</f>
        <v>0</v>
      </c>
      <c r="P363" s="2">
        <f>Raw_schedule!O361</f>
        <v>0</v>
      </c>
      <c r="Q363" s="2">
        <f>Raw_schedule!P361</f>
        <v>0</v>
      </c>
      <c r="R363" s="2">
        <f>Raw_schedule!Q361</f>
        <v>0</v>
      </c>
      <c r="S363" s="2">
        <f>Raw_schedule!R361</f>
        <v>0</v>
      </c>
      <c r="T363" s="2">
        <f>Raw_schedule!S361</f>
        <v>0</v>
      </c>
      <c r="U363" s="2">
        <f>Raw_schedule!T361</f>
        <v>0</v>
      </c>
      <c r="V363" s="2">
        <f>Raw_schedule!U361</f>
        <v>0</v>
      </c>
      <c r="W363" s="2">
        <f>Raw_schedule!V361</f>
        <v>0</v>
      </c>
      <c r="X363" s="2">
        <f>Raw_schedule!W361</f>
        <v>0</v>
      </c>
      <c r="Y363" s="2">
        <f>Raw_schedule!X361</f>
        <v>0</v>
      </c>
      <c r="Z363" s="2">
        <f>Raw_schedule!Y361</f>
        <v>0</v>
      </c>
      <c r="AA363" s="2">
        <f>Raw_schedule!Z361</f>
        <v>0</v>
      </c>
      <c r="AB363" s="2">
        <f>Raw_schedule!AA361</f>
        <v>0</v>
      </c>
    </row>
    <row r="364" spans="1:28" x14ac:dyDescent="0.25">
      <c r="A364" s="42">
        <f>Raw_schedule!B362</f>
        <v>0</v>
      </c>
      <c r="B364" s="42">
        <f>Raw_schedule!A362</f>
        <v>0</v>
      </c>
      <c r="C364" s="2">
        <f>Raw_schedule!C362</f>
        <v>0</v>
      </c>
      <c r="D364" s="2"/>
      <c r="E364" s="2">
        <f>Raw_schedule!D362</f>
        <v>0</v>
      </c>
      <c r="F364" s="2">
        <f>Raw_schedule!E362</f>
        <v>0</v>
      </c>
      <c r="G364" s="2">
        <f>Raw_schedule!F362</f>
        <v>0</v>
      </c>
      <c r="H364" s="2">
        <f>Raw_schedule!G362</f>
        <v>0</v>
      </c>
      <c r="I364" s="2">
        <f>Raw_schedule!H362</f>
        <v>0</v>
      </c>
      <c r="J364" s="2">
        <f>Raw_schedule!I362</f>
        <v>0</v>
      </c>
      <c r="K364" s="2">
        <f>Raw_schedule!J362</f>
        <v>0</v>
      </c>
      <c r="L364" s="2">
        <f>Raw_schedule!K362</f>
        <v>0</v>
      </c>
      <c r="M364" s="2">
        <f>Raw_schedule!L362</f>
        <v>0</v>
      </c>
      <c r="N364" s="2">
        <f>Raw_schedule!M362</f>
        <v>0</v>
      </c>
      <c r="O364" s="2">
        <f>Raw_schedule!N362</f>
        <v>0</v>
      </c>
      <c r="P364" s="2">
        <f>Raw_schedule!O362</f>
        <v>0</v>
      </c>
      <c r="Q364" s="2">
        <f>Raw_schedule!P362</f>
        <v>0</v>
      </c>
      <c r="R364" s="2">
        <f>Raw_schedule!Q362</f>
        <v>0</v>
      </c>
      <c r="S364" s="2">
        <f>Raw_schedule!R362</f>
        <v>0</v>
      </c>
      <c r="T364" s="2">
        <f>Raw_schedule!S362</f>
        <v>0</v>
      </c>
      <c r="U364" s="2">
        <f>Raw_schedule!T362</f>
        <v>0</v>
      </c>
      <c r="V364" s="2">
        <f>Raw_schedule!U362</f>
        <v>0</v>
      </c>
      <c r="W364" s="2">
        <f>Raw_schedule!V362</f>
        <v>0</v>
      </c>
      <c r="X364" s="2">
        <f>Raw_schedule!W362</f>
        <v>0</v>
      </c>
      <c r="Y364" s="2">
        <f>Raw_schedule!X362</f>
        <v>0</v>
      </c>
      <c r="Z364" s="2">
        <f>Raw_schedule!Y362</f>
        <v>0</v>
      </c>
      <c r="AA364" s="2">
        <f>Raw_schedule!Z362</f>
        <v>0</v>
      </c>
      <c r="AB364" s="2">
        <f>Raw_schedule!AA362</f>
        <v>0</v>
      </c>
    </row>
    <row r="365" spans="1:28" x14ac:dyDescent="0.25">
      <c r="A365" s="42">
        <f>Raw_schedule!B363</f>
        <v>0</v>
      </c>
      <c r="B365" s="42">
        <f>Raw_schedule!A363</f>
        <v>0</v>
      </c>
      <c r="C365" s="2">
        <f>Raw_schedule!C363</f>
        <v>0</v>
      </c>
      <c r="D365" s="2"/>
      <c r="E365" s="2">
        <f>Raw_schedule!D363</f>
        <v>0</v>
      </c>
      <c r="F365" s="2">
        <f>Raw_schedule!E363</f>
        <v>0</v>
      </c>
      <c r="G365" s="2">
        <f>Raw_schedule!F363</f>
        <v>0</v>
      </c>
      <c r="H365" s="2">
        <f>Raw_schedule!G363</f>
        <v>0</v>
      </c>
      <c r="I365" s="2">
        <f>Raw_schedule!H363</f>
        <v>0</v>
      </c>
      <c r="J365" s="2">
        <f>Raw_schedule!I363</f>
        <v>0</v>
      </c>
      <c r="K365" s="2">
        <f>Raw_schedule!J363</f>
        <v>0</v>
      </c>
      <c r="L365" s="2">
        <f>Raw_schedule!K363</f>
        <v>0</v>
      </c>
      <c r="M365" s="2">
        <f>Raw_schedule!L363</f>
        <v>0</v>
      </c>
      <c r="N365" s="2">
        <f>Raw_schedule!M363</f>
        <v>0</v>
      </c>
      <c r="O365" s="2">
        <f>Raw_schedule!N363</f>
        <v>0</v>
      </c>
      <c r="P365" s="2">
        <f>Raw_schedule!O363</f>
        <v>0</v>
      </c>
      <c r="Q365" s="2">
        <f>Raw_schedule!P363</f>
        <v>0</v>
      </c>
      <c r="R365" s="2">
        <f>Raw_schedule!Q363</f>
        <v>0</v>
      </c>
      <c r="S365" s="2">
        <f>Raw_schedule!R363</f>
        <v>0</v>
      </c>
      <c r="T365" s="2">
        <f>Raw_schedule!S363</f>
        <v>0</v>
      </c>
      <c r="U365" s="2">
        <f>Raw_schedule!T363</f>
        <v>0</v>
      </c>
      <c r="V365" s="2">
        <f>Raw_schedule!U363</f>
        <v>0</v>
      </c>
      <c r="W365" s="2">
        <f>Raw_schedule!V363</f>
        <v>0</v>
      </c>
      <c r="X365" s="2">
        <f>Raw_schedule!W363</f>
        <v>0</v>
      </c>
      <c r="Y365" s="2">
        <f>Raw_schedule!X363</f>
        <v>0</v>
      </c>
      <c r="Z365" s="2">
        <f>Raw_schedule!Y363</f>
        <v>0</v>
      </c>
      <c r="AA365" s="2">
        <f>Raw_schedule!Z363</f>
        <v>0</v>
      </c>
      <c r="AB365" s="2">
        <f>Raw_schedule!AA363</f>
        <v>0</v>
      </c>
    </row>
    <row r="366" spans="1:28" x14ac:dyDescent="0.25">
      <c r="A366" s="42">
        <f>Raw_schedule!B364</f>
        <v>0</v>
      </c>
      <c r="B366" s="42">
        <f>Raw_schedule!A364</f>
        <v>0</v>
      </c>
      <c r="C366" s="2">
        <f>Raw_schedule!C364</f>
        <v>0</v>
      </c>
      <c r="D366" s="2"/>
      <c r="E366" s="2">
        <f>Raw_schedule!D364</f>
        <v>0</v>
      </c>
      <c r="F366" s="2">
        <f>Raw_schedule!E364</f>
        <v>0</v>
      </c>
      <c r="G366" s="2">
        <f>Raw_schedule!F364</f>
        <v>0</v>
      </c>
      <c r="H366" s="2">
        <f>Raw_schedule!G364</f>
        <v>0</v>
      </c>
      <c r="I366" s="2">
        <f>Raw_schedule!H364</f>
        <v>0</v>
      </c>
      <c r="J366" s="2">
        <f>Raw_schedule!I364</f>
        <v>0</v>
      </c>
      <c r="K366" s="2">
        <f>Raw_schedule!J364</f>
        <v>0</v>
      </c>
      <c r="L366" s="2">
        <f>Raw_schedule!K364</f>
        <v>0</v>
      </c>
      <c r="M366" s="2">
        <f>Raw_schedule!L364</f>
        <v>0</v>
      </c>
      <c r="N366" s="2">
        <f>Raw_schedule!M364</f>
        <v>0</v>
      </c>
      <c r="O366" s="2">
        <f>Raw_schedule!N364</f>
        <v>0</v>
      </c>
      <c r="P366" s="2">
        <f>Raw_schedule!O364</f>
        <v>0</v>
      </c>
      <c r="Q366" s="2">
        <f>Raw_schedule!P364</f>
        <v>0</v>
      </c>
      <c r="R366" s="2">
        <f>Raw_schedule!Q364</f>
        <v>0</v>
      </c>
      <c r="S366" s="2">
        <f>Raw_schedule!R364</f>
        <v>0</v>
      </c>
      <c r="T366" s="2">
        <f>Raw_schedule!S364</f>
        <v>0</v>
      </c>
      <c r="U366" s="2">
        <f>Raw_schedule!T364</f>
        <v>0</v>
      </c>
      <c r="V366" s="2">
        <f>Raw_schedule!U364</f>
        <v>0</v>
      </c>
      <c r="W366" s="2">
        <f>Raw_schedule!V364</f>
        <v>0</v>
      </c>
      <c r="X366" s="2">
        <f>Raw_schedule!W364</f>
        <v>0</v>
      </c>
      <c r="Y366" s="2">
        <f>Raw_schedule!X364</f>
        <v>0</v>
      </c>
      <c r="Z366" s="2">
        <f>Raw_schedule!Y364</f>
        <v>0</v>
      </c>
      <c r="AA366" s="2">
        <f>Raw_schedule!Z364</f>
        <v>0</v>
      </c>
      <c r="AB366" s="2">
        <f>Raw_schedule!AA364</f>
        <v>0</v>
      </c>
    </row>
    <row r="367" spans="1:28" x14ac:dyDescent="0.25">
      <c r="A367" s="42">
        <f>Raw_schedule!B365</f>
        <v>0</v>
      </c>
      <c r="B367" s="42">
        <f>Raw_schedule!A365</f>
        <v>0</v>
      </c>
      <c r="C367" s="2">
        <f>Raw_schedule!C365</f>
        <v>0</v>
      </c>
      <c r="D367" s="2"/>
      <c r="E367" s="2">
        <f>Raw_schedule!D365</f>
        <v>0</v>
      </c>
      <c r="F367" s="2">
        <f>Raw_schedule!E365</f>
        <v>0</v>
      </c>
      <c r="G367" s="2">
        <f>Raw_schedule!F365</f>
        <v>0</v>
      </c>
      <c r="H367" s="2">
        <f>Raw_schedule!G365</f>
        <v>0</v>
      </c>
      <c r="I367" s="2">
        <f>Raw_schedule!H365</f>
        <v>0</v>
      </c>
      <c r="J367" s="2">
        <f>Raw_schedule!I365</f>
        <v>0</v>
      </c>
      <c r="K367" s="2">
        <f>Raw_schedule!J365</f>
        <v>0</v>
      </c>
      <c r="L367" s="2">
        <f>Raw_schedule!K365</f>
        <v>0</v>
      </c>
      <c r="M367" s="2">
        <f>Raw_schedule!L365</f>
        <v>0</v>
      </c>
      <c r="N367" s="2">
        <f>Raw_schedule!M365</f>
        <v>0</v>
      </c>
      <c r="O367" s="2">
        <f>Raw_schedule!N365</f>
        <v>0</v>
      </c>
      <c r="P367" s="2">
        <f>Raw_schedule!O365</f>
        <v>0</v>
      </c>
      <c r="Q367" s="2">
        <f>Raw_schedule!P365</f>
        <v>0</v>
      </c>
      <c r="R367" s="2">
        <f>Raw_schedule!Q365</f>
        <v>0</v>
      </c>
      <c r="S367" s="2">
        <f>Raw_schedule!R365</f>
        <v>0</v>
      </c>
      <c r="T367" s="2">
        <f>Raw_schedule!S365</f>
        <v>0</v>
      </c>
      <c r="U367" s="2">
        <f>Raw_schedule!T365</f>
        <v>0</v>
      </c>
      <c r="V367" s="2">
        <f>Raw_schedule!U365</f>
        <v>0</v>
      </c>
      <c r="W367" s="2">
        <f>Raw_schedule!V365</f>
        <v>0</v>
      </c>
      <c r="X367" s="2">
        <f>Raw_schedule!W365</f>
        <v>0</v>
      </c>
      <c r="Y367" s="2">
        <f>Raw_schedule!X365</f>
        <v>0</v>
      </c>
      <c r="Z367" s="2">
        <f>Raw_schedule!Y365</f>
        <v>0</v>
      </c>
      <c r="AA367" s="2">
        <f>Raw_schedule!Z365</f>
        <v>0</v>
      </c>
      <c r="AB367" s="2">
        <f>Raw_schedule!AA365</f>
        <v>0</v>
      </c>
    </row>
    <row r="368" spans="1:28" x14ac:dyDescent="0.25">
      <c r="A368" s="42">
        <f>Raw_schedule!B366</f>
        <v>0</v>
      </c>
      <c r="B368" s="42">
        <f>Raw_schedule!A366</f>
        <v>0</v>
      </c>
      <c r="C368" s="2">
        <f>Raw_schedule!C366</f>
        <v>0</v>
      </c>
      <c r="D368" s="2"/>
      <c r="E368" s="2">
        <f>Raw_schedule!D366</f>
        <v>0</v>
      </c>
      <c r="F368" s="2">
        <f>Raw_schedule!E366</f>
        <v>0</v>
      </c>
      <c r="G368" s="2">
        <f>Raw_schedule!F366</f>
        <v>0</v>
      </c>
      <c r="H368" s="2">
        <f>Raw_schedule!G366</f>
        <v>0</v>
      </c>
      <c r="I368" s="2">
        <f>Raw_schedule!H366</f>
        <v>0</v>
      </c>
      <c r="J368" s="2">
        <f>Raw_schedule!I366</f>
        <v>0</v>
      </c>
      <c r="K368" s="2">
        <f>Raw_schedule!J366</f>
        <v>0</v>
      </c>
      <c r="L368" s="2">
        <f>Raw_schedule!K366</f>
        <v>0</v>
      </c>
      <c r="M368" s="2">
        <f>Raw_schedule!L366</f>
        <v>0</v>
      </c>
      <c r="N368" s="2">
        <f>Raw_schedule!M366</f>
        <v>0</v>
      </c>
      <c r="O368" s="2">
        <f>Raw_schedule!N366</f>
        <v>0</v>
      </c>
      <c r="P368" s="2">
        <f>Raw_schedule!O366</f>
        <v>0</v>
      </c>
      <c r="Q368" s="2">
        <f>Raw_schedule!P366</f>
        <v>0</v>
      </c>
      <c r="R368" s="2">
        <f>Raw_schedule!Q366</f>
        <v>0</v>
      </c>
      <c r="S368" s="2">
        <f>Raw_schedule!R366</f>
        <v>0</v>
      </c>
      <c r="T368" s="2">
        <f>Raw_schedule!S366</f>
        <v>0</v>
      </c>
      <c r="U368" s="2">
        <f>Raw_schedule!T366</f>
        <v>0</v>
      </c>
      <c r="V368" s="2">
        <f>Raw_schedule!U366</f>
        <v>0</v>
      </c>
      <c r="W368" s="2">
        <f>Raw_schedule!V366</f>
        <v>0</v>
      </c>
      <c r="X368" s="2">
        <f>Raw_schedule!W366</f>
        <v>0</v>
      </c>
      <c r="Y368" s="2">
        <f>Raw_schedule!X366</f>
        <v>0</v>
      </c>
      <c r="Z368" s="2">
        <f>Raw_schedule!Y366</f>
        <v>0</v>
      </c>
      <c r="AA368" s="2">
        <f>Raw_schedule!Z366</f>
        <v>0</v>
      </c>
      <c r="AB368" s="2">
        <f>Raw_schedule!AA366</f>
        <v>0</v>
      </c>
    </row>
    <row r="369" spans="1:28" x14ac:dyDescent="0.25">
      <c r="A369" s="42">
        <f>Raw_schedule!B367</f>
        <v>0</v>
      </c>
      <c r="B369" s="42">
        <f>Raw_schedule!A367</f>
        <v>0</v>
      </c>
      <c r="C369" s="2">
        <f>Raw_schedule!C367</f>
        <v>0</v>
      </c>
      <c r="D369" s="2"/>
      <c r="E369" s="2">
        <f>Raw_schedule!D367</f>
        <v>0</v>
      </c>
      <c r="F369" s="2">
        <f>Raw_schedule!E367</f>
        <v>0</v>
      </c>
      <c r="G369" s="2">
        <f>Raw_schedule!F367</f>
        <v>0</v>
      </c>
      <c r="H369" s="2">
        <f>Raw_schedule!G367</f>
        <v>0</v>
      </c>
      <c r="I369" s="2">
        <f>Raw_schedule!H367</f>
        <v>0</v>
      </c>
      <c r="J369" s="2">
        <f>Raw_schedule!I367</f>
        <v>0</v>
      </c>
      <c r="K369" s="2">
        <f>Raw_schedule!J367</f>
        <v>0</v>
      </c>
      <c r="L369" s="2">
        <f>Raw_schedule!K367</f>
        <v>0</v>
      </c>
      <c r="M369" s="2">
        <f>Raw_schedule!L367</f>
        <v>0</v>
      </c>
      <c r="N369" s="2">
        <f>Raw_schedule!M367</f>
        <v>0</v>
      </c>
      <c r="O369" s="2">
        <f>Raw_schedule!N367</f>
        <v>0</v>
      </c>
      <c r="P369" s="2">
        <f>Raw_schedule!O367</f>
        <v>0</v>
      </c>
      <c r="Q369" s="2">
        <f>Raw_schedule!P367</f>
        <v>0</v>
      </c>
      <c r="R369" s="2">
        <f>Raw_schedule!Q367</f>
        <v>0</v>
      </c>
      <c r="S369" s="2">
        <f>Raw_schedule!R367</f>
        <v>0</v>
      </c>
      <c r="T369" s="2">
        <f>Raw_schedule!S367</f>
        <v>0</v>
      </c>
      <c r="U369" s="2">
        <f>Raw_schedule!T367</f>
        <v>0</v>
      </c>
      <c r="V369" s="2">
        <f>Raw_schedule!U367</f>
        <v>0</v>
      </c>
      <c r="W369" s="2">
        <f>Raw_schedule!V367</f>
        <v>0</v>
      </c>
      <c r="X369" s="2">
        <f>Raw_schedule!W367</f>
        <v>0</v>
      </c>
      <c r="Y369" s="2">
        <f>Raw_schedule!X367</f>
        <v>0</v>
      </c>
      <c r="Z369" s="2">
        <f>Raw_schedule!Y367</f>
        <v>0</v>
      </c>
      <c r="AA369" s="2">
        <f>Raw_schedule!Z367</f>
        <v>0</v>
      </c>
      <c r="AB369" s="2">
        <f>Raw_schedule!AA367</f>
        <v>0</v>
      </c>
    </row>
    <row r="370" spans="1:28" x14ac:dyDescent="0.25">
      <c r="A370" s="42">
        <f>Raw_schedule!B368</f>
        <v>0</v>
      </c>
      <c r="B370" s="42">
        <f>Raw_schedule!A368</f>
        <v>0</v>
      </c>
      <c r="C370" s="2">
        <f>Raw_schedule!C368</f>
        <v>0</v>
      </c>
      <c r="D370" s="2"/>
      <c r="E370" s="2">
        <f>Raw_schedule!D368</f>
        <v>0</v>
      </c>
      <c r="F370" s="2">
        <f>Raw_schedule!E368</f>
        <v>0</v>
      </c>
      <c r="G370" s="2">
        <f>Raw_schedule!F368</f>
        <v>0</v>
      </c>
      <c r="H370" s="2">
        <f>Raw_schedule!G368</f>
        <v>0</v>
      </c>
      <c r="I370" s="2">
        <f>Raw_schedule!H368</f>
        <v>0</v>
      </c>
      <c r="J370" s="2">
        <f>Raw_schedule!I368</f>
        <v>0</v>
      </c>
      <c r="K370" s="2">
        <f>Raw_schedule!J368</f>
        <v>0</v>
      </c>
      <c r="L370" s="2">
        <f>Raw_schedule!K368</f>
        <v>0</v>
      </c>
      <c r="M370" s="2">
        <f>Raw_schedule!L368</f>
        <v>0</v>
      </c>
      <c r="N370" s="2">
        <f>Raw_schedule!M368</f>
        <v>0</v>
      </c>
      <c r="O370" s="2">
        <f>Raw_schedule!N368</f>
        <v>0</v>
      </c>
      <c r="P370" s="2">
        <f>Raw_schedule!O368</f>
        <v>0</v>
      </c>
      <c r="Q370" s="2">
        <f>Raw_schedule!P368</f>
        <v>0</v>
      </c>
      <c r="R370" s="2">
        <f>Raw_schedule!Q368</f>
        <v>0</v>
      </c>
      <c r="S370" s="2">
        <f>Raw_schedule!R368</f>
        <v>0</v>
      </c>
      <c r="T370" s="2">
        <f>Raw_schedule!S368</f>
        <v>0</v>
      </c>
      <c r="U370" s="2">
        <f>Raw_schedule!T368</f>
        <v>0</v>
      </c>
      <c r="V370" s="2">
        <f>Raw_schedule!U368</f>
        <v>0</v>
      </c>
      <c r="W370" s="2">
        <f>Raw_schedule!V368</f>
        <v>0</v>
      </c>
      <c r="X370" s="2">
        <f>Raw_schedule!W368</f>
        <v>0</v>
      </c>
      <c r="Y370" s="2">
        <f>Raw_schedule!X368</f>
        <v>0</v>
      </c>
      <c r="Z370" s="2">
        <f>Raw_schedule!Y368</f>
        <v>0</v>
      </c>
      <c r="AA370" s="2">
        <f>Raw_schedule!Z368</f>
        <v>0</v>
      </c>
      <c r="AB370" s="2">
        <f>Raw_schedule!AA368</f>
        <v>0</v>
      </c>
    </row>
    <row r="371" spans="1:28" x14ac:dyDescent="0.25">
      <c r="A371" s="42">
        <f>Raw_schedule!B369</f>
        <v>0</v>
      </c>
      <c r="B371" s="42">
        <f>Raw_schedule!A369</f>
        <v>0</v>
      </c>
      <c r="C371" s="2">
        <f>Raw_schedule!C369</f>
        <v>0</v>
      </c>
      <c r="D371" s="2"/>
      <c r="E371" s="2">
        <f>Raw_schedule!D369</f>
        <v>0</v>
      </c>
      <c r="F371" s="2">
        <f>Raw_schedule!E369</f>
        <v>0</v>
      </c>
      <c r="G371" s="2">
        <f>Raw_schedule!F369</f>
        <v>0</v>
      </c>
      <c r="H371" s="2">
        <f>Raw_schedule!G369</f>
        <v>0</v>
      </c>
      <c r="I371" s="2">
        <f>Raw_schedule!H369</f>
        <v>0</v>
      </c>
      <c r="J371" s="2">
        <f>Raw_schedule!I369</f>
        <v>0</v>
      </c>
      <c r="K371" s="2">
        <f>Raw_schedule!J369</f>
        <v>0</v>
      </c>
      <c r="L371" s="2">
        <f>Raw_schedule!K369</f>
        <v>0</v>
      </c>
      <c r="M371" s="2">
        <f>Raw_schedule!L369</f>
        <v>0</v>
      </c>
      <c r="N371" s="2">
        <f>Raw_schedule!M369</f>
        <v>0</v>
      </c>
      <c r="O371" s="2">
        <f>Raw_schedule!N369</f>
        <v>0</v>
      </c>
      <c r="P371" s="2">
        <f>Raw_schedule!O369</f>
        <v>0</v>
      </c>
      <c r="Q371" s="2">
        <f>Raw_schedule!P369</f>
        <v>0</v>
      </c>
      <c r="R371" s="2">
        <f>Raw_schedule!Q369</f>
        <v>0</v>
      </c>
      <c r="S371" s="2">
        <f>Raw_schedule!R369</f>
        <v>0</v>
      </c>
      <c r="T371" s="2">
        <f>Raw_schedule!S369</f>
        <v>0</v>
      </c>
      <c r="U371" s="2">
        <f>Raw_schedule!T369</f>
        <v>0</v>
      </c>
      <c r="V371" s="2">
        <f>Raw_schedule!U369</f>
        <v>0</v>
      </c>
      <c r="W371" s="2">
        <f>Raw_schedule!V369</f>
        <v>0</v>
      </c>
      <c r="X371" s="2">
        <f>Raw_schedule!W369</f>
        <v>0</v>
      </c>
      <c r="Y371" s="2">
        <f>Raw_schedule!X369</f>
        <v>0</v>
      </c>
      <c r="Z371" s="2">
        <f>Raw_schedule!Y369</f>
        <v>0</v>
      </c>
      <c r="AA371" s="2">
        <f>Raw_schedule!Z369</f>
        <v>0</v>
      </c>
      <c r="AB371" s="2">
        <f>Raw_schedule!AA369</f>
        <v>0</v>
      </c>
    </row>
    <row r="372" spans="1:28" x14ac:dyDescent="0.25">
      <c r="A372" s="42">
        <f>Raw_schedule!B370</f>
        <v>0</v>
      </c>
      <c r="B372" s="42">
        <f>Raw_schedule!A370</f>
        <v>0</v>
      </c>
      <c r="C372" s="2">
        <f>Raw_schedule!C370</f>
        <v>0</v>
      </c>
      <c r="D372" s="2"/>
      <c r="E372" s="2">
        <f>Raw_schedule!D370</f>
        <v>0</v>
      </c>
      <c r="F372" s="2">
        <f>Raw_schedule!E370</f>
        <v>0</v>
      </c>
      <c r="G372" s="2">
        <f>Raw_schedule!F370</f>
        <v>0</v>
      </c>
      <c r="H372" s="2">
        <f>Raw_schedule!G370</f>
        <v>0</v>
      </c>
      <c r="I372" s="2">
        <f>Raw_schedule!H370</f>
        <v>0</v>
      </c>
      <c r="J372" s="2">
        <f>Raw_schedule!I370</f>
        <v>0</v>
      </c>
      <c r="K372" s="2">
        <f>Raw_schedule!J370</f>
        <v>0</v>
      </c>
      <c r="L372" s="2">
        <f>Raw_schedule!K370</f>
        <v>0</v>
      </c>
      <c r="M372" s="2">
        <f>Raw_schedule!L370</f>
        <v>0</v>
      </c>
      <c r="N372" s="2">
        <f>Raw_schedule!M370</f>
        <v>0</v>
      </c>
      <c r="O372" s="2">
        <f>Raw_schedule!N370</f>
        <v>0</v>
      </c>
      <c r="P372" s="2">
        <f>Raw_schedule!O370</f>
        <v>0</v>
      </c>
      <c r="Q372" s="2">
        <f>Raw_schedule!P370</f>
        <v>0</v>
      </c>
      <c r="R372" s="2">
        <f>Raw_schedule!Q370</f>
        <v>0</v>
      </c>
      <c r="S372" s="2">
        <f>Raw_schedule!R370</f>
        <v>0</v>
      </c>
      <c r="T372" s="2">
        <f>Raw_schedule!S370</f>
        <v>0</v>
      </c>
      <c r="U372" s="2">
        <f>Raw_schedule!T370</f>
        <v>0</v>
      </c>
      <c r="V372" s="2">
        <f>Raw_schedule!U370</f>
        <v>0</v>
      </c>
      <c r="W372" s="2">
        <f>Raw_schedule!V370</f>
        <v>0</v>
      </c>
      <c r="X372" s="2">
        <f>Raw_schedule!W370</f>
        <v>0</v>
      </c>
      <c r="Y372" s="2">
        <f>Raw_schedule!X370</f>
        <v>0</v>
      </c>
      <c r="Z372" s="2">
        <f>Raw_schedule!Y370</f>
        <v>0</v>
      </c>
      <c r="AA372" s="2">
        <f>Raw_schedule!Z370</f>
        <v>0</v>
      </c>
      <c r="AB372" s="2">
        <f>Raw_schedule!AA370</f>
        <v>0</v>
      </c>
    </row>
    <row r="373" spans="1:28" x14ac:dyDescent="0.25">
      <c r="A373" s="42">
        <f>Raw_schedule!B371</f>
        <v>0</v>
      </c>
      <c r="B373" s="42">
        <f>Raw_schedule!A371</f>
        <v>0</v>
      </c>
      <c r="C373" s="2">
        <f>Raw_schedule!C371</f>
        <v>0</v>
      </c>
      <c r="D373" s="2"/>
      <c r="E373" s="2">
        <f>Raw_schedule!D371</f>
        <v>0</v>
      </c>
      <c r="F373" s="2">
        <f>Raw_schedule!E371</f>
        <v>0</v>
      </c>
      <c r="G373" s="2">
        <f>Raw_schedule!F371</f>
        <v>0</v>
      </c>
      <c r="H373" s="2">
        <f>Raw_schedule!G371</f>
        <v>0</v>
      </c>
      <c r="I373" s="2">
        <f>Raw_schedule!H371</f>
        <v>0</v>
      </c>
      <c r="J373" s="2">
        <f>Raw_schedule!I371</f>
        <v>0</v>
      </c>
      <c r="K373" s="2">
        <f>Raw_schedule!J371</f>
        <v>0</v>
      </c>
      <c r="L373" s="2">
        <f>Raw_schedule!K371</f>
        <v>0</v>
      </c>
      <c r="M373" s="2">
        <f>Raw_schedule!L371</f>
        <v>0</v>
      </c>
      <c r="N373" s="2">
        <f>Raw_schedule!M371</f>
        <v>0</v>
      </c>
      <c r="O373" s="2">
        <f>Raw_schedule!N371</f>
        <v>0</v>
      </c>
      <c r="P373" s="2">
        <f>Raw_schedule!O371</f>
        <v>0</v>
      </c>
      <c r="Q373" s="2">
        <f>Raw_schedule!P371</f>
        <v>0</v>
      </c>
      <c r="R373" s="2">
        <f>Raw_schedule!Q371</f>
        <v>0</v>
      </c>
      <c r="S373" s="2">
        <f>Raw_schedule!R371</f>
        <v>0</v>
      </c>
      <c r="T373" s="2">
        <f>Raw_schedule!S371</f>
        <v>0</v>
      </c>
      <c r="U373" s="2">
        <f>Raw_schedule!T371</f>
        <v>0</v>
      </c>
      <c r="V373" s="2">
        <f>Raw_schedule!U371</f>
        <v>0</v>
      </c>
      <c r="W373" s="2">
        <f>Raw_schedule!V371</f>
        <v>0</v>
      </c>
      <c r="X373" s="2">
        <f>Raw_schedule!W371</f>
        <v>0</v>
      </c>
      <c r="Y373" s="2">
        <f>Raw_schedule!X371</f>
        <v>0</v>
      </c>
      <c r="Z373" s="2">
        <f>Raw_schedule!Y371</f>
        <v>0</v>
      </c>
      <c r="AA373" s="2">
        <f>Raw_schedule!Z371</f>
        <v>0</v>
      </c>
      <c r="AB373" s="2">
        <f>Raw_schedule!AA371</f>
        <v>0</v>
      </c>
    </row>
    <row r="374" spans="1:28" x14ac:dyDescent="0.25">
      <c r="A374" s="42">
        <f>Raw_schedule!B372</f>
        <v>0</v>
      </c>
      <c r="B374" s="42">
        <f>Raw_schedule!A372</f>
        <v>0</v>
      </c>
      <c r="C374" s="2">
        <f>Raw_schedule!C372</f>
        <v>0</v>
      </c>
      <c r="D374" s="2"/>
      <c r="E374" s="2">
        <f>Raw_schedule!D372</f>
        <v>0</v>
      </c>
      <c r="F374" s="2">
        <f>Raw_schedule!E372</f>
        <v>0</v>
      </c>
      <c r="G374" s="2">
        <f>Raw_schedule!F372</f>
        <v>0</v>
      </c>
      <c r="H374" s="2">
        <f>Raw_schedule!G372</f>
        <v>0</v>
      </c>
      <c r="I374" s="2">
        <f>Raw_schedule!H372</f>
        <v>0</v>
      </c>
      <c r="J374" s="2">
        <f>Raw_schedule!I372</f>
        <v>0</v>
      </c>
      <c r="K374" s="2">
        <f>Raw_schedule!J372</f>
        <v>0</v>
      </c>
      <c r="L374" s="2">
        <f>Raw_schedule!K372</f>
        <v>0</v>
      </c>
      <c r="M374" s="2">
        <f>Raw_schedule!L372</f>
        <v>0</v>
      </c>
      <c r="N374" s="2">
        <f>Raw_schedule!M372</f>
        <v>0</v>
      </c>
      <c r="O374" s="2">
        <f>Raw_schedule!N372</f>
        <v>0</v>
      </c>
      <c r="P374" s="2">
        <f>Raw_schedule!O372</f>
        <v>0</v>
      </c>
      <c r="Q374" s="2">
        <f>Raw_schedule!P372</f>
        <v>0</v>
      </c>
      <c r="R374" s="2">
        <f>Raw_schedule!Q372</f>
        <v>0</v>
      </c>
      <c r="S374" s="2">
        <f>Raw_schedule!R372</f>
        <v>0</v>
      </c>
      <c r="T374" s="2">
        <f>Raw_schedule!S372</f>
        <v>0</v>
      </c>
      <c r="U374" s="2">
        <f>Raw_schedule!T372</f>
        <v>0</v>
      </c>
      <c r="V374" s="2">
        <f>Raw_schedule!U372</f>
        <v>0</v>
      </c>
      <c r="W374" s="2">
        <f>Raw_schedule!V372</f>
        <v>0</v>
      </c>
      <c r="X374" s="2">
        <f>Raw_schedule!W372</f>
        <v>0</v>
      </c>
      <c r="Y374" s="2">
        <f>Raw_schedule!X372</f>
        <v>0</v>
      </c>
      <c r="Z374" s="2">
        <f>Raw_schedule!Y372</f>
        <v>0</v>
      </c>
      <c r="AA374" s="2">
        <f>Raw_schedule!Z372</f>
        <v>0</v>
      </c>
      <c r="AB374" s="2">
        <f>Raw_schedule!AA372</f>
        <v>0</v>
      </c>
    </row>
    <row r="375" spans="1:28" x14ac:dyDescent="0.25">
      <c r="A375" s="42">
        <f>Raw_schedule!B373</f>
        <v>0</v>
      </c>
      <c r="B375" s="42">
        <f>Raw_schedule!A373</f>
        <v>0</v>
      </c>
      <c r="C375" s="2">
        <f>Raw_schedule!C373</f>
        <v>0</v>
      </c>
      <c r="D375" s="2"/>
      <c r="E375" s="2">
        <f>Raw_schedule!D373</f>
        <v>0</v>
      </c>
      <c r="F375" s="2">
        <f>Raw_schedule!E373</f>
        <v>0</v>
      </c>
      <c r="G375" s="2">
        <f>Raw_schedule!F373</f>
        <v>0</v>
      </c>
      <c r="H375" s="2">
        <f>Raw_schedule!G373</f>
        <v>0</v>
      </c>
      <c r="I375" s="2">
        <f>Raw_schedule!H373</f>
        <v>0</v>
      </c>
      <c r="J375" s="2">
        <f>Raw_schedule!I373</f>
        <v>0</v>
      </c>
      <c r="K375" s="2">
        <f>Raw_schedule!J373</f>
        <v>0</v>
      </c>
      <c r="L375" s="2">
        <f>Raw_schedule!K373</f>
        <v>0</v>
      </c>
      <c r="M375" s="2">
        <f>Raw_schedule!L373</f>
        <v>0</v>
      </c>
      <c r="N375" s="2">
        <f>Raw_schedule!M373</f>
        <v>0</v>
      </c>
      <c r="O375" s="2">
        <f>Raw_schedule!N373</f>
        <v>0</v>
      </c>
      <c r="P375" s="2">
        <f>Raw_schedule!O373</f>
        <v>0</v>
      </c>
      <c r="Q375" s="2">
        <f>Raw_schedule!P373</f>
        <v>0</v>
      </c>
      <c r="R375" s="2">
        <f>Raw_schedule!Q373</f>
        <v>0</v>
      </c>
      <c r="S375" s="2">
        <f>Raw_schedule!R373</f>
        <v>0</v>
      </c>
      <c r="T375" s="2">
        <f>Raw_schedule!S373</f>
        <v>0</v>
      </c>
      <c r="U375" s="2">
        <f>Raw_schedule!T373</f>
        <v>0</v>
      </c>
      <c r="V375" s="2">
        <f>Raw_schedule!U373</f>
        <v>0</v>
      </c>
      <c r="W375" s="2">
        <f>Raw_schedule!V373</f>
        <v>0</v>
      </c>
      <c r="X375" s="2">
        <f>Raw_schedule!W373</f>
        <v>0</v>
      </c>
      <c r="Y375" s="2">
        <f>Raw_schedule!X373</f>
        <v>0</v>
      </c>
      <c r="Z375" s="2">
        <f>Raw_schedule!Y373</f>
        <v>0</v>
      </c>
      <c r="AA375" s="2">
        <f>Raw_schedule!Z373</f>
        <v>0</v>
      </c>
      <c r="AB375" s="2">
        <f>Raw_schedule!AA373</f>
        <v>0</v>
      </c>
    </row>
    <row r="376" spans="1:28" x14ac:dyDescent="0.25">
      <c r="A376" s="42">
        <f>Raw_schedule!B374</f>
        <v>0</v>
      </c>
      <c r="B376" s="42">
        <f>Raw_schedule!A374</f>
        <v>0</v>
      </c>
      <c r="C376" s="2">
        <f>Raw_schedule!C374</f>
        <v>0</v>
      </c>
      <c r="D376" s="2"/>
      <c r="E376" s="2">
        <f>Raw_schedule!D374</f>
        <v>0</v>
      </c>
      <c r="F376" s="2">
        <f>Raw_schedule!E374</f>
        <v>0</v>
      </c>
      <c r="G376" s="2">
        <f>Raw_schedule!F374</f>
        <v>0</v>
      </c>
      <c r="H376" s="2">
        <f>Raw_schedule!G374</f>
        <v>0</v>
      </c>
      <c r="I376" s="2">
        <f>Raw_schedule!H374</f>
        <v>0</v>
      </c>
      <c r="J376" s="2">
        <f>Raw_schedule!I374</f>
        <v>0</v>
      </c>
      <c r="K376" s="2">
        <f>Raw_schedule!J374</f>
        <v>0</v>
      </c>
      <c r="L376" s="2">
        <f>Raw_schedule!K374</f>
        <v>0</v>
      </c>
      <c r="M376" s="2">
        <f>Raw_schedule!L374</f>
        <v>0</v>
      </c>
      <c r="N376" s="2">
        <f>Raw_schedule!M374</f>
        <v>0</v>
      </c>
      <c r="O376" s="2">
        <f>Raw_schedule!N374</f>
        <v>0</v>
      </c>
      <c r="P376" s="2">
        <f>Raw_schedule!O374</f>
        <v>0</v>
      </c>
      <c r="Q376" s="2">
        <f>Raw_schedule!P374</f>
        <v>0</v>
      </c>
      <c r="R376" s="2">
        <f>Raw_schedule!Q374</f>
        <v>0</v>
      </c>
      <c r="S376" s="2">
        <f>Raw_schedule!R374</f>
        <v>0</v>
      </c>
      <c r="T376" s="2">
        <f>Raw_schedule!S374</f>
        <v>0</v>
      </c>
      <c r="U376" s="2">
        <f>Raw_schedule!T374</f>
        <v>0</v>
      </c>
      <c r="V376" s="2">
        <f>Raw_schedule!U374</f>
        <v>0</v>
      </c>
      <c r="W376" s="2">
        <f>Raw_schedule!V374</f>
        <v>0</v>
      </c>
      <c r="X376" s="2">
        <f>Raw_schedule!W374</f>
        <v>0</v>
      </c>
      <c r="Y376" s="2">
        <f>Raw_schedule!X374</f>
        <v>0</v>
      </c>
      <c r="Z376" s="2">
        <f>Raw_schedule!Y374</f>
        <v>0</v>
      </c>
      <c r="AA376" s="2">
        <f>Raw_schedule!Z374</f>
        <v>0</v>
      </c>
      <c r="AB376" s="2">
        <f>Raw_schedule!AA374</f>
        <v>0</v>
      </c>
    </row>
    <row r="377" spans="1:28" x14ac:dyDescent="0.25">
      <c r="A377" s="42">
        <f>Raw_schedule!B375</f>
        <v>0</v>
      </c>
      <c r="B377" s="42">
        <f>Raw_schedule!A375</f>
        <v>0</v>
      </c>
      <c r="C377" s="2">
        <f>Raw_schedule!C375</f>
        <v>0</v>
      </c>
      <c r="D377" s="2"/>
      <c r="E377" s="2">
        <f>Raw_schedule!D375</f>
        <v>0</v>
      </c>
      <c r="F377" s="2">
        <f>Raw_schedule!E375</f>
        <v>0</v>
      </c>
      <c r="G377" s="2">
        <f>Raw_schedule!F375</f>
        <v>0</v>
      </c>
      <c r="H377" s="2">
        <f>Raw_schedule!G375</f>
        <v>0</v>
      </c>
      <c r="I377" s="2">
        <f>Raw_schedule!H375</f>
        <v>0</v>
      </c>
      <c r="J377" s="2">
        <f>Raw_schedule!I375</f>
        <v>0</v>
      </c>
      <c r="K377" s="2">
        <f>Raw_schedule!J375</f>
        <v>0</v>
      </c>
      <c r="L377" s="2">
        <f>Raw_schedule!K375</f>
        <v>0</v>
      </c>
      <c r="M377" s="2">
        <f>Raw_schedule!L375</f>
        <v>0</v>
      </c>
      <c r="N377" s="2">
        <f>Raw_schedule!M375</f>
        <v>0</v>
      </c>
      <c r="O377" s="2">
        <f>Raw_schedule!N375</f>
        <v>0</v>
      </c>
      <c r="P377" s="2">
        <f>Raw_schedule!O375</f>
        <v>0</v>
      </c>
      <c r="Q377" s="2">
        <f>Raw_schedule!P375</f>
        <v>0</v>
      </c>
      <c r="R377" s="2">
        <f>Raw_schedule!Q375</f>
        <v>0</v>
      </c>
      <c r="S377" s="2">
        <f>Raw_schedule!R375</f>
        <v>0</v>
      </c>
      <c r="T377" s="2">
        <f>Raw_schedule!S375</f>
        <v>0</v>
      </c>
      <c r="U377" s="2">
        <f>Raw_schedule!T375</f>
        <v>0</v>
      </c>
      <c r="V377" s="2">
        <f>Raw_schedule!U375</f>
        <v>0</v>
      </c>
      <c r="W377" s="2">
        <f>Raw_schedule!V375</f>
        <v>0</v>
      </c>
      <c r="X377" s="2">
        <f>Raw_schedule!W375</f>
        <v>0</v>
      </c>
      <c r="Y377" s="2">
        <f>Raw_schedule!X375</f>
        <v>0</v>
      </c>
      <c r="Z377" s="2">
        <f>Raw_schedule!Y375</f>
        <v>0</v>
      </c>
      <c r="AA377" s="2">
        <f>Raw_schedule!Z375</f>
        <v>0</v>
      </c>
      <c r="AB377" s="2">
        <f>Raw_schedule!AA375</f>
        <v>0</v>
      </c>
    </row>
    <row r="378" spans="1:28" x14ac:dyDescent="0.25">
      <c r="A378" s="42">
        <f>Raw_schedule!B376</f>
        <v>0</v>
      </c>
      <c r="B378" s="42">
        <f>Raw_schedule!A376</f>
        <v>0</v>
      </c>
      <c r="C378" s="2">
        <f>Raw_schedule!C376</f>
        <v>0</v>
      </c>
      <c r="D378" s="2"/>
      <c r="E378" s="2">
        <f>Raw_schedule!D376</f>
        <v>0</v>
      </c>
      <c r="F378" s="2">
        <f>Raw_schedule!E376</f>
        <v>0</v>
      </c>
      <c r="G378" s="2">
        <f>Raw_schedule!F376</f>
        <v>0</v>
      </c>
      <c r="H378" s="2">
        <f>Raw_schedule!G376</f>
        <v>0</v>
      </c>
      <c r="I378" s="2">
        <f>Raw_schedule!H376</f>
        <v>0</v>
      </c>
      <c r="J378" s="2">
        <f>Raw_schedule!I376</f>
        <v>0</v>
      </c>
      <c r="K378" s="2">
        <f>Raw_schedule!J376</f>
        <v>0</v>
      </c>
      <c r="L378" s="2">
        <f>Raw_schedule!K376</f>
        <v>0</v>
      </c>
      <c r="M378" s="2">
        <f>Raw_schedule!L376</f>
        <v>0</v>
      </c>
      <c r="N378" s="2">
        <f>Raw_schedule!M376</f>
        <v>0</v>
      </c>
      <c r="O378" s="2">
        <f>Raw_schedule!N376</f>
        <v>0</v>
      </c>
      <c r="P378" s="2">
        <f>Raw_schedule!O376</f>
        <v>0</v>
      </c>
      <c r="Q378" s="2">
        <f>Raw_schedule!P376</f>
        <v>0</v>
      </c>
      <c r="R378" s="2">
        <f>Raw_schedule!Q376</f>
        <v>0</v>
      </c>
      <c r="S378" s="2">
        <f>Raw_schedule!R376</f>
        <v>0</v>
      </c>
      <c r="T378" s="2">
        <f>Raw_schedule!S376</f>
        <v>0</v>
      </c>
      <c r="U378" s="2">
        <f>Raw_schedule!T376</f>
        <v>0</v>
      </c>
      <c r="V378" s="2">
        <f>Raw_schedule!U376</f>
        <v>0</v>
      </c>
      <c r="W378" s="2">
        <f>Raw_schedule!V376</f>
        <v>0</v>
      </c>
      <c r="X378" s="2">
        <f>Raw_schedule!W376</f>
        <v>0</v>
      </c>
      <c r="Y378" s="2">
        <f>Raw_schedule!X376</f>
        <v>0</v>
      </c>
      <c r="Z378" s="2">
        <f>Raw_schedule!Y376</f>
        <v>0</v>
      </c>
      <c r="AA378" s="2">
        <f>Raw_schedule!Z376</f>
        <v>0</v>
      </c>
      <c r="AB378" s="2">
        <f>Raw_schedule!AA376</f>
        <v>0</v>
      </c>
    </row>
    <row r="379" spans="1:28" x14ac:dyDescent="0.25">
      <c r="A379" s="42">
        <f>Raw_schedule!B377</f>
        <v>0</v>
      </c>
      <c r="B379" s="42">
        <f>Raw_schedule!A377</f>
        <v>0</v>
      </c>
      <c r="C379" s="2">
        <f>Raw_schedule!C377</f>
        <v>0</v>
      </c>
      <c r="D379" s="2"/>
      <c r="E379" s="2">
        <f>Raw_schedule!D377</f>
        <v>0</v>
      </c>
      <c r="F379" s="2">
        <f>Raw_schedule!E377</f>
        <v>0</v>
      </c>
      <c r="G379" s="2">
        <f>Raw_schedule!F377</f>
        <v>0</v>
      </c>
      <c r="H379" s="2">
        <f>Raw_schedule!G377</f>
        <v>0</v>
      </c>
      <c r="I379" s="2">
        <f>Raw_schedule!H377</f>
        <v>0</v>
      </c>
      <c r="J379" s="2">
        <f>Raw_schedule!I377</f>
        <v>0</v>
      </c>
      <c r="K379" s="2">
        <f>Raw_schedule!J377</f>
        <v>0</v>
      </c>
      <c r="L379" s="2">
        <f>Raw_schedule!K377</f>
        <v>0</v>
      </c>
      <c r="M379" s="2">
        <f>Raw_schedule!L377</f>
        <v>0</v>
      </c>
      <c r="N379" s="2">
        <f>Raw_schedule!M377</f>
        <v>0</v>
      </c>
      <c r="O379" s="2">
        <f>Raw_schedule!N377</f>
        <v>0</v>
      </c>
      <c r="P379" s="2">
        <f>Raw_schedule!O377</f>
        <v>0</v>
      </c>
      <c r="Q379" s="2">
        <f>Raw_schedule!P377</f>
        <v>0</v>
      </c>
      <c r="R379" s="2">
        <f>Raw_schedule!Q377</f>
        <v>0</v>
      </c>
      <c r="S379" s="2">
        <f>Raw_schedule!R377</f>
        <v>0</v>
      </c>
      <c r="T379" s="2">
        <f>Raw_schedule!S377</f>
        <v>0</v>
      </c>
      <c r="U379" s="2">
        <f>Raw_schedule!T377</f>
        <v>0</v>
      </c>
      <c r="V379" s="2">
        <f>Raw_schedule!U377</f>
        <v>0</v>
      </c>
      <c r="W379" s="2">
        <f>Raw_schedule!V377</f>
        <v>0</v>
      </c>
      <c r="X379" s="2">
        <f>Raw_schedule!W377</f>
        <v>0</v>
      </c>
      <c r="Y379" s="2">
        <f>Raw_schedule!X377</f>
        <v>0</v>
      </c>
      <c r="Z379" s="2">
        <f>Raw_schedule!Y377</f>
        <v>0</v>
      </c>
      <c r="AA379" s="2">
        <f>Raw_schedule!Z377</f>
        <v>0</v>
      </c>
      <c r="AB379" s="2">
        <f>Raw_schedule!AA377</f>
        <v>0</v>
      </c>
    </row>
    <row r="380" spans="1:28" x14ac:dyDescent="0.25">
      <c r="A380" s="42">
        <f>Raw_schedule!B378</f>
        <v>0</v>
      </c>
      <c r="B380" s="42">
        <f>Raw_schedule!A378</f>
        <v>0</v>
      </c>
      <c r="C380" s="2">
        <f>Raw_schedule!C378</f>
        <v>0</v>
      </c>
      <c r="D380" s="2"/>
      <c r="E380" s="2">
        <f>Raw_schedule!D378</f>
        <v>0</v>
      </c>
      <c r="F380" s="2">
        <f>Raw_schedule!E378</f>
        <v>0</v>
      </c>
      <c r="G380" s="2">
        <f>Raw_schedule!F378</f>
        <v>0</v>
      </c>
      <c r="H380" s="2">
        <f>Raw_schedule!G378</f>
        <v>0</v>
      </c>
      <c r="I380" s="2">
        <f>Raw_schedule!H378</f>
        <v>0</v>
      </c>
      <c r="J380" s="2">
        <f>Raw_schedule!I378</f>
        <v>0</v>
      </c>
      <c r="K380" s="2">
        <f>Raw_schedule!J378</f>
        <v>0</v>
      </c>
      <c r="L380" s="2">
        <f>Raw_schedule!K378</f>
        <v>0</v>
      </c>
      <c r="M380" s="2">
        <f>Raw_schedule!L378</f>
        <v>0</v>
      </c>
      <c r="N380" s="2">
        <f>Raw_schedule!M378</f>
        <v>0</v>
      </c>
      <c r="O380" s="2">
        <f>Raw_schedule!N378</f>
        <v>0</v>
      </c>
      <c r="P380" s="2">
        <f>Raw_schedule!O378</f>
        <v>0</v>
      </c>
      <c r="Q380" s="2">
        <f>Raw_schedule!P378</f>
        <v>0</v>
      </c>
      <c r="R380" s="2">
        <f>Raw_schedule!Q378</f>
        <v>0</v>
      </c>
      <c r="S380" s="2">
        <f>Raw_schedule!R378</f>
        <v>0</v>
      </c>
      <c r="T380" s="2">
        <f>Raw_schedule!S378</f>
        <v>0</v>
      </c>
      <c r="U380" s="2">
        <f>Raw_schedule!T378</f>
        <v>0</v>
      </c>
      <c r="V380" s="2">
        <f>Raw_schedule!U378</f>
        <v>0</v>
      </c>
      <c r="W380" s="2">
        <f>Raw_schedule!V378</f>
        <v>0</v>
      </c>
      <c r="X380" s="2">
        <f>Raw_schedule!W378</f>
        <v>0</v>
      </c>
      <c r="Y380" s="2">
        <f>Raw_schedule!X378</f>
        <v>0</v>
      </c>
      <c r="Z380" s="2">
        <f>Raw_schedule!Y378</f>
        <v>0</v>
      </c>
      <c r="AA380" s="2">
        <f>Raw_schedule!Z378</f>
        <v>0</v>
      </c>
      <c r="AB380" s="2">
        <f>Raw_schedule!AA378</f>
        <v>0</v>
      </c>
    </row>
    <row r="381" spans="1:28" x14ac:dyDescent="0.25">
      <c r="A381" s="42">
        <f>Raw_schedule!B379</f>
        <v>0</v>
      </c>
      <c r="B381" s="42">
        <f>Raw_schedule!A379</f>
        <v>0</v>
      </c>
      <c r="C381" s="2">
        <f>Raw_schedule!C379</f>
        <v>0</v>
      </c>
      <c r="D381" s="2"/>
      <c r="E381" s="2">
        <f>Raw_schedule!D379</f>
        <v>0</v>
      </c>
      <c r="F381" s="2">
        <f>Raw_schedule!E379</f>
        <v>0</v>
      </c>
      <c r="G381" s="2">
        <f>Raw_schedule!F379</f>
        <v>0</v>
      </c>
      <c r="H381" s="2">
        <f>Raw_schedule!G379</f>
        <v>0</v>
      </c>
      <c r="I381" s="2">
        <f>Raw_schedule!H379</f>
        <v>0</v>
      </c>
      <c r="J381" s="2">
        <f>Raw_schedule!I379</f>
        <v>0</v>
      </c>
      <c r="K381" s="2">
        <f>Raw_schedule!J379</f>
        <v>0</v>
      </c>
      <c r="L381" s="2">
        <f>Raw_schedule!K379</f>
        <v>0</v>
      </c>
      <c r="M381" s="2">
        <f>Raw_schedule!L379</f>
        <v>0</v>
      </c>
      <c r="N381" s="2">
        <f>Raw_schedule!M379</f>
        <v>0</v>
      </c>
      <c r="O381" s="2">
        <f>Raw_schedule!N379</f>
        <v>0</v>
      </c>
      <c r="P381" s="2">
        <f>Raw_schedule!O379</f>
        <v>0</v>
      </c>
      <c r="Q381" s="2">
        <f>Raw_schedule!P379</f>
        <v>0</v>
      </c>
      <c r="R381" s="2">
        <f>Raw_schedule!Q379</f>
        <v>0</v>
      </c>
      <c r="S381" s="2">
        <f>Raw_schedule!R379</f>
        <v>0</v>
      </c>
      <c r="T381" s="2">
        <f>Raw_schedule!S379</f>
        <v>0</v>
      </c>
      <c r="U381" s="2">
        <f>Raw_schedule!T379</f>
        <v>0</v>
      </c>
      <c r="V381" s="2">
        <f>Raw_schedule!U379</f>
        <v>0</v>
      </c>
      <c r="W381" s="2">
        <f>Raw_schedule!V379</f>
        <v>0</v>
      </c>
      <c r="X381" s="2">
        <f>Raw_schedule!W379</f>
        <v>0</v>
      </c>
      <c r="Y381" s="2">
        <f>Raw_schedule!X379</f>
        <v>0</v>
      </c>
      <c r="Z381" s="2">
        <f>Raw_schedule!Y379</f>
        <v>0</v>
      </c>
      <c r="AA381" s="2">
        <f>Raw_schedule!Z379</f>
        <v>0</v>
      </c>
      <c r="AB381" s="2">
        <f>Raw_schedule!AA379</f>
        <v>0</v>
      </c>
    </row>
    <row r="382" spans="1:28" x14ac:dyDescent="0.25">
      <c r="A382" s="42">
        <f>Raw_schedule!B380</f>
        <v>0</v>
      </c>
      <c r="B382" s="42">
        <f>Raw_schedule!A380</f>
        <v>0</v>
      </c>
      <c r="C382" s="2">
        <f>Raw_schedule!C380</f>
        <v>0</v>
      </c>
      <c r="D382" s="2"/>
      <c r="E382" s="2">
        <f>Raw_schedule!D380</f>
        <v>0</v>
      </c>
      <c r="F382" s="2">
        <f>Raw_schedule!E380</f>
        <v>0</v>
      </c>
      <c r="G382" s="2">
        <f>Raw_schedule!F380</f>
        <v>0</v>
      </c>
      <c r="H382" s="2">
        <f>Raw_schedule!G380</f>
        <v>0</v>
      </c>
      <c r="I382" s="2">
        <f>Raw_schedule!H380</f>
        <v>0</v>
      </c>
      <c r="J382" s="2">
        <f>Raw_schedule!I380</f>
        <v>0</v>
      </c>
      <c r="K382" s="2">
        <f>Raw_schedule!J380</f>
        <v>0</v>
      </c>
      <c r="L382" s="2">
        <f>Raw_schedule!K380</f>
        <v>0</v>
      </c>
      <c r="M382" s="2">
        <f>Raw_schedule!L380</f>
        <v>0</v>
      </c>
      <c r="N382" s="2">
        <f>Raw_schedule!M380</f>
        <v>0</v>
      </c>
      <c r="O382" s="2">
        <f>Raw_schedule!N380</f>
        <v>0</v>
      </c>
      <c r="P382" s="2">
        <f>Raw_schedule!O380</f>
        <v>0</v>
      </c>
      <c r="Q382" s="2">
        <f>Raw_schedule!P380</f>
        <v>0</v>
      </c>
      <c r="R382" s="2">
        <f>Raw_schedule!Q380</f>
        <v>0</v>
      </c>
      <c r="S382" s="2">
        <f>Raw_schedule!R380</f>
        <v>0</v>
      </c>
      <c r="T382" s="2">
        <f>Raw_schedule!S380</f>
        <v>0</v>
      </c>
      <c r="U382" s="2">
        <f>Raw_schedule!T380</f>
        <v>0</v>
      </c>
      <c r="V382" s="2">
        <f>Raw_schedule!U380</f>
        <v>0</v>
      </c>
      <c r="W382" s="2">
        <f>Raw_schedule!V380</f>
        <v>0</v>
      </c>
      <c r="X382" s="2">
        <f>Raw_schedule!W380</f>
        <v>0</v>
      </c>
      <c r="Y382" s="2">
        <f>Raw_schedule!X380</f>
        <v>0</v>
      </c>
      <c r="Z382" s="2">
        <f>Raw_schedule!Y380</f>
        <v>0</v>
      </c>
      <c r="AA382" s="2">
        <f>Raw_schedule!Z380</f>
        <v>0</v>
      </c>
      <c r="AB382" s="2">
        <f>Raw_schedule!AA380</f>
        <v>0</v>
      </c>
    </row>
    <row r="383" spans="1:28" x14ac:dyDescent="0.25">
      <c r="A383" s="42">
        <f>Raw_schedule!B381</f>
        <v>0</v>
      </c>
      <c r="B383" s="42">
        <f>Raw_schedule!A381</f>
        <v>0</v>
      </c>
      <c r="C383" s="2">
        <f>Raw_schedule!C381</f>
        <v>0</v>
      </c>
      <c r="D383" s="2"/>
      <c r="E383" s="2">
        <f>Raw_schedule!D381</f>
        <v>0</v>
      </c>
      <c r="F383" s="2">
        <f>Raw_schedule!E381</f>
        <v>0</v>
      </c>
      <c r="G383" s="2">
        <f>Raw_schedule!F381</f>
        <v>0</v>
      </c>
      <c r="H383" s="2">
        <f>Raw_schedule!G381</f>
        <v>0</v>
      </c>
      <c r="I383" s="2">
        <f>Raw_schedule!H381</f>
        <v>0</v>
      </c>
      <c r="J383" s="2">
        <f>Raw_schedule!I381</f>
        <v>0</v>
      </c>
      <c r="K383" s="2">
        <f>Raw_schedule!J381</f>
        <v>0</v>
      </c>
      <c r="L383" s="2">
        <f>Raw_schedule!K381</f>
        <v>0</v>
      </c>
      <c r="M383" s="2">
        <f>Raw_schedule!L381</f>
        <v>0</v>
      </c>
      <c r="N383" s="2">
        <f>Raw_schedule!M381</f>
        <v>0</v>
      </c>
      <c r="O383" s="2">
        <f>Raw_schedule!N381</f>
        <v>0</v>
      </c>
      <c r="P383" s="2">
        <f>Raw_schedule!O381</f>
        <v>0</v>
      </c>
      <c r="Q383" s="2">
        <f>Raw_schedule!P381</f>
        <v>0</v>
      </c>
      <c r="R383" s="2">
        <f>Raw_schedule!Q381</f>
        <v>0</v>
      </c>
      <c r="S383" s="2">
        <f>Raw_schedule!R381</f>
        <v>0</v>
      </c>
      <c r="T383" s="2">
        <f>Raw_schedule!S381</f>
        <v>0</v>
      </c>
      <c r="U383" s="2">
        <f>Raw_schedule!T381</f>
        <v>0</v>
      </c>
      <c r="V383" s="2">
        <f>Raw_schedule!U381</f>
        <v>0</v>
      </c>
      <c r="W383" s="2">
        <f>Raw_schedule!V381</f>
        <v>0</v>
      </c>
      <c r="X383" s="2">
        <f>Raw_schedule!W381</f>
        <v>0</v>
      </c>
      <c r="Y383" s="2">
        <f>Raw_schedule!X381</f>
        <v>0</v>
      </c>
      <c r="Z383" s="2">
        <f>Raw_schedule!Y381</f>
        <v>0</v>
      </c>
      <c r="AA383" s="2">
        <f>Raw_schedule!Z381</f>
        <v>0</v>
      </c>
      <c r="AB383" s="2">
        <f>Raw_schedule!AA381</f>
        <v>0</v>
      </c>
    </row>
    <row r="384" spans="1:28" x14ac:dyDescent="0.25">
      <c r="A384" s="42">
        <f>Raw_schedule!B382</f>
        <v>0</v>
      </c>
      <c r="B384" s="42">
        <f>Raw_schedule!A382</f>
        <v>0</v>
      </c>
      <c r="C384" s="2">
        <f>Raw_schedule!C382</f>
        <v>0</v>
      </c>
      <c r="D384" s="2"/>
      <c r="E384" s="2">
        <f>Raw_schedule!D382</f>
        <v>0</v>
      </c>
      <c r="F384" s="2">
        <f>Raw_schedule!E382</f>
        <v>0</v>
      </c>
      <c r="G384" s="2">
        <f>Raw_schedule!F382</f>
        <v>0</v>
      </c>
      <c r="H384" s="2">
        <f>Raw_schedule!G382</f>
        <v>0</v>
      </c>
      <c r="I384" s="2">
        <f>Raw_schedule!H382</f>
        <v>0</v>
      </c>
      <c r="J384" s="2">
        <f>Raw_schedule!I382</f>
        <v>0</v>
      </c>
      <c r="K384" s="2">
        <f>Raw_schedule!J382</f>
        <v>0</v>
      </c>
      <c r="L384" s="2">
        <f>Raw_schedule!K382</f>
        <v>0</v>
      </c>
      <c r="M384" s="2">
        <f>Raw_schedule!L382</f>
        <v>0</v>
      </c>
      <c r="N384" s="2">
        <f>Raw_schedule!M382</f>
        <v>0</v>
      </c>
      <c r="O384" s="2">
        <f>Raw_schedule!N382</f>
        <v>0</v>
      </c>
      <c r="P384" s="2">
        <f>Raw_schedule!O382</f>
        <v>0</v>
      </c>
      <c r="Q384" s="2">
        <f>Raw_schedule!P382</f>
        <v>0</v>
      </c>
      <c r="R384" s="2">
        <f>Raw_schedule!Q382</f>
        <v>0</v>
      </c>
      <c r="S384" s="2">
        <f>Raw_schedule!R382</f>
        <v>0</v>
      </c>
      <c r="T384" s="2">
        <f>Raw_schedule!S382</f>
        <v>0</v>
      </c>
      <c r="U384" s="2">
        <f>Raw_schedule!T382</f>
        <v>0</v>
      </c>
      <c r="V384" s="2">
        <f>Raw_schedule!U382</f>
        <v>0</v>
      </c>
      <c r="W384" s="2">
        <f>Raw_schedule!V382</f>
        <v>0</v>
      </c>
      <c r="X384" s="2">
        <f>Raw_schedule!W382</f>
        <v>0</v>
      </c>
      <c r="Y384" s="2">
        <f>Raw_schedule!X382</f>
        <v>0</v>
      </c>
      <c r="Z384" s="2">
        <f>Raw_schedule!Y382</f>
        <v>0</v>
      </c>
      <c r="AA384" s="2">
        <f>Raw_schedule!Z382</f>
        <v>0</v>
      </c>
      <c r="AB384" s="2">
        <f>Raw_schedule!AA382</f>
        <v>0</v>
      </c>
    </row>
    <row r="385" spans="1:28" x14ac:dyDescent="0.25">
      <c r="A385" s="42">
        <f>Raw_schedule!B383</f>
        <v>0</v>
      </c>
      <c r="B385" s="42">
        <f>Raw_schedule!A383</f>
        <v>0</v>
      </c>
      <c r="C385" s="2">
        <f>Raw_schedule!C383</f>
        <v>0</v>
      </c>
      <c r="D385" s="2"/>
      <c r="E385" s="2">
        <f>Raw_schedule!D383</f>
        <v>0</v>
      </c>
      <c r="F385" s="2">
        <f>Raw_schedule!E383</f>
        <v>0</v>
      </c>
      <c r="G385" s="2">
        <f>Raw_schedule!F383</f>
        <v>0</v>
      </c>
      <c r="H385" s="2">
        <f>Raw_schedule!G383</f>
        <v>0</v>
      </c>
      <c r="I385" s="2">
        <f>Raw_schedule!H383</f>
        <v>0</v>
      </c>
      <c r="J385" s="2">
        <f>Raw_schedule!I383</f>
        <v>0</v>
      </c>
      <c r="K385" s="2">
        <f>Raw_schedule!J383</f>
        <v>0</v>
      </c>
      <c r="L385" s="2">
        <f>Raw_schedule!K383</f>
        <v>0</v>
      </c>
      <c r="M385" s="2">
        <f>Raw_schedule!L383</f>
        <v>0</v>
      </c>
      <c r="N385" s="2">
        <f>Raw_schedule!M383</f>
        <v>0</v>
      </c>
      <c r="O385" s="2">
        <f>Raw_schedule!N383</f>
        <v>0</v>
      </c>
      <c r="P385" s="2">
        <f>Raw_schedule!O383</f>
        <v>0</v>
      </c>
      <c r="Q385" s="2">
        <f>Raw_schedule!P383</f>
        <v>0</v>
      </c>
      <c r="R385" s="2">
        <f>Raw_schedule!Q383</f>
        <v>0</v>
      </c>
      <c r="S385" s="2">
        <f>Raw_schedule!R383</f>
        <v>0</v>
      </c>
      <c r="T385" s="2">
        <f>Raw_schedule!S383</f>
        <v>0</v>
      </c>
      <c r="U385" s="2">
        <f>Raw_schedule!T383</f>
        <v>0</v>
      </c>
      <c r="V385" s="2">
        <f>Raw_schedule!U383</f>
        <v>0</v>
      </c>
      <c r="W385" s="2">
        <f>Raw_schedule!V383</f>
        <v>0</v>
      </c>
      <c r="X385" s="2">
        <f>Raw_schedule!W383</f>
        <v>0</v>
      </c>
      <c r="Y385" s="2">
        <f>Raw_schedule!X383</f>
        <v>0</v>
      </c>
      <c r="Z385" s="2">
        <f>Raw_schedule!Y383</f>
        <v>0</v>
      </c>
      <c r="AA385" s="2">
        <f>Raw_schedule!Z383</f>
        <v>0</v>
      </c>
      <c r="AB385" s="2">
        <f>Raw_schedule!AA383</f>
        <v>0</v>
      </c>
    </row>
    <row r="386" spans="1:28" x14ac:dyDescent="0.25">
      <c r="A386" s="42">
        <f>Raw_schedule!B384</f>
        <v>0</v>
      </c>
      <c r="B386" s="42">
        <f>Raw_schedule!A384</f>
        <v>0</v>
      </c>
      <c r="C386" s="2">
        <f>Raw_schedule!C384</f>
        <v>0</v>
      </c>
      <c r="D386" s="2"/>
      <c r="E386" s="2">
        <f>Raw_schedule!D384</f>
        <v>0</v>
      </c>
      <c r="F386" s="2">
        <f>Raw_schedule!E384</f>
        <v>0</v>
      </c>
      <c r="G386" s="2">
        <f>Raw_schedule!F384</f>
        <v>0</v>
      </c>
      <c r="H386" s="2">
        <f>Raw_schedule!G384</f>
        <v>0</v>
      </c>
      <c r="I386" s="2">
        <f>Raw_schedule!H384</f>
        <v>0</v>
      </c>
      <c r="J386" s="2">
        <f>Raw_schedule!I384</f>
        <v>0</v>
      </c>
      <c r="K386" s="2">
        <f>Raw_schedule!J384</f>
        <v>0</v>
      </c>
      <c r="L386" s="2">
        <f>Raw_schedule!K384</f>
        <v>0</v>
      </c>
      <c r="M386" s="2">
        <f>Raw_schedule!L384</f>
        <v>0</v>
      </c>
      <c r="N386" s="2">
        <f>Raw_schedule!M384</f>
        <v>0</v>
      </c>
      <c r="O386" s="2">
        <f>Raw_schedule!N384</f>
        <v>0</v>
      </c>
      <c r="P386" s="2">
        <f>Raw_schedule!O384</f>
        <v>0</v>
      </c>
      <c r="Q386" s="2">
        <f>Raw_schedule!P384</f>
        <v>0</v>
      </c>
      <c r="R386" s="2">
        <f>Raw_schedule!Q384</f>
        <v>0</v>
      </c>
      <c r="S386" s="2">
        <f>Raw_schedule!R384</f>
        <v>0</v>
      </c>
      <c r="T386" s="2">
        <f>Raw_schedule!S384</f>
        <v>0</v>
      </c>
      <c r="U386" s="2">
        <f>Raw_schedule!T384</f>
        <v>0</v>
      </c>
      <c r="V386" s="2">
        <f>Raw_schedule!U384</f>
        <v>0</v>
      </c>
      <c r="W386" s="2">
        <f>Raw_schedule!V384</f>
        <v>0</v>
      </c>
      <c r="X386" s="2">
        <f>Raw_schedule!W384</f>
        <v>0</v>
      </c>
      <c r="Y386" s="2">
        <f>Raw_schedule!X384</f>
        <v>0</v>
      </c>
      <c r="Z386" s="2">
        <f>Raw_schedule!Y384</f>
        <v>0</v>
      </c>
      <c r="AA386" s="2">
        <f>Raw_schedule!Z384</f>
        <v>0</v>
      </c>
      <c r="AB386" s="2">
        <f>Raw_schedule!AA384</f>
        <v>0</v>
      </c>
    </row>
    <row r="387" spans="1:28" x14ac:dyDescent="0.25">
      <c r="A387" s="42">
        <f>Raw_schedule!B385</f>
        <v>0</v>
      </c>
      <c r="B387" s="42">
        <f>Raw_schedule!A385</f>
        <v>0</v>
      </c>
      <c r="C387" s="2">
        <f>Raw_schedule!C385</f>
        <v>0</v>
      </c>
      <c r="D387" s="2"/>
      <c r="E387" s="2">
        <f>Raw_schedule!D385</f>
        <v>0</v>
      </c>
      <c r="F387" s="2">
        <f>Raw_schedule!E385</f>
        <v>0</v>
      </c>
      <c r="G387" s="2">
        <f>Raw_schedule!F385</f>
        <v>0</v>
      </c>
      <c r="H387" s="2">
        <f>Raw_schedule!G385</f>
        <v>0</v>
      </c>
      <c r="I387" s="2">
        <f>Raw_schedule!H385</f>
        <v>0</v>
      </c>
      <c r="J387" s="2">
        <f>Raw_schedule!I385</f>
        <v>0</v>
      </c>
      <c r="K387" s="2">
        <f>Raw_schedule!J385</f>
        <v>0</v>
      </c>
      <c r="L387" s="2">
        <f>Raw_schedule!K385</f>
        <v>0</v>
      </c>
      <c r="M387" s="2">
        <f>Raw_schedule!L385</f>
        <v>0</v>
      </c>
      <c r="N387" s="2">
        <f>Raw_schedule!M385</f>
        <v>0</v>
      </c>
      <c r="O387" s="2">
        <f>Raw_schedule!N385</f>
        <v>0</v>
      </c>
      <c r="P387" s="2">
        <f>Raw_schedule!O385</f>
        <v>0</v>
      </c>
      <c r="Q387" s="2">
        <f>Raw_schedule!P385</f>
        <v>0</v>
      </c>
      <c r="R387" s="2">
        <f>Raw_schedule!Q385</f>
        <v>0</v>
      </c>
      <c r="S387" s="2">
        <f>Raw_schedule!R385</f>
        <v>0</v>
      </c>
      <c r="T387" s="2">
        <f>Raw_schedule!S385</f>
        <v>0</v>
      </c>
      <c r="U387" s="2">
        <f>Raw_schedule!T385</f>
        <v>0</v>
      </c>
      <c r="V387" s="2">
        <f>Raw_schedule!U385</f>
        <v>0</v>
      </c>
      <c r="W387" s="2">
        <f>Raw_schedule!V385</f>
        <v>0</v>
      </c>
      <c r="X387" s="2">
        <f>Raw_schedule!W385</f>
        <v>0</v>
      </c>
      <c r="Y387" s="2">
        <f>Raw_schedule!X385</f>
        <v>0</v>
      </c>
      <c r="Z387" s="2">
        <f>Raw_schedule!Y385</f>
        <v>0</v>
      </c>
      <c r="AA387" s="2">
        <f>Raw_schedule!Z385</f>
        <v>0</v>
      </c>
      <c r="AB387" s="2">
        <f>Raw_schedule!AA385</f>
        <v>0</v>
      </c>
    </row>
    <row r="388" spans="1:28" x14ac:dyDescent="0.25">
      <c r="A388" s="42">
        <f>Raw_schedule!B386</f>
        <v>0</v>
      </c>
      <c r="B388" s="42">
        <f>Raw_schedule!A386</f>
        <v>0</v>
      </c>
      <c r="C388" s="2">
        <f>Raw_schedule!C386</f>
        <v>0</v>
      </c>
      <c r="D388" s="2"/>
      <c r="E388" s="2">
        <f>Raw_schedule!D386</f>
        <v>0</v>
      </c>
      <c r="F388" s="2">
        <f>Raw_schedule!E386</f>
        <v>0</v>
      </c>
      <c r="G388" s="2">
        <f>Raw_schedule!F386</f>
        <v>0</v>
      </c>
      <c r="H388" s="2">
        <f>Raw_schedule!G386</f>
        <v>0</v>
      </c>
      <c r="I388" s="2">
        <f>Raw_schedule!H386</f>
        <v>0</v>
      </c>
      <c r="J388" s="2">
        <f>Raw_schedule!I386</f>
        <v>0</v>
      </c>
      <c r="K388" s="2">
        <f>Raw_schedule!J386</f>
        <v>0</v>
      </c>
      <c r="L388" s="2">
        <f>Raw_schedule!K386</f>
        <v>0</v>
      </c>
      <c r="M388" s="2">
        <f>Raw_schedule!L386</f>
        <v>0</v>
      </c>
      <c r="N388" s="2">
        <f>Raw_schedule!M386</f>
        <v>0</v>
      </c>
      <c r="O388" s="2">
        <f>Raw_schedule!N386</f>
        <v>0</v>
      </c>
      <c r="P388" s="2">
        <f>Raw_schedule!O386</f>
        <v>0</v>
      </c>
      <c r="Q388" s="2">
        <f>Raw_schedule!P386</f>
        <v>0</v>
      </c>
      <c r="R388" s="2">
        <f>Raw_schedule!Q386</f>
        <v>0</v>
      </c>
      <c r="S388" s="2">
        <f>Raw_schedule!R386</f>
        <v>0</v>
      </c>
      <c r="T388" s="2">
        <f>Raw_schedule!S386</f>
        <v>0</v>
      </c>
      <c r="U388" s="2">
        <f>Raw_schedule!T386</f>
        <v>0</v>
      </c>
      <c r="V388" s="2">
        <f>Raw_schedule!U386</f>
        <v>0</v>
      </c>
      <c r="W388" s="2">
        <f>Raw_schedule!V386</f>
        <v>0</v>
      </c>
      <c r="X388" s="2">
        <f>Raw_schedule!W386</f>
        <v>0</v>
      </c>
      <c r="Y388" s="2">
        <f>Raw_schedule!X386</f>
        <v>0</v>
      </c>
      <c r="Z388" s="2">
        <f>Raw_schedule!Y386</f>
        <v>0</v>
      </c>
      <c r="AA388" s="2">
        <f>Raw_schedule!Z386</f>
        <v>0</v>
      </c>
      <c r="AB388" s="2">
        <f>Raw_schedule!AA386</f>
        <v>0</v>
      </c>
    </row>
    <row r="389" spans="1:28" x14ac:dyDescent="0.25">
      <c r="A389" s="42">
        <f>Raw_schedule!B387</f>
        <v>0</v>
      </c>
      <c r="B389" s="42">
        <f>Raw_schedule!A387</f>
        <v>0</v>
      </c>
      <c r="C389" s="2">
        <f>Raw_schedule!C387</f>
        <v>0</v>
      </c>
      <c r="D389" s="2"/>
      <c r="E389" s="2">
        <f>Raw_schedule!D387</f>
        <v>0</v>
      </c>
      <c r="F389" s="2">
        <f>Raw_schedule!E387</f>
        <v>0</v>
      </c>
      <c r="G389" s="2">
        <f>Raw_schedule!F387</f>
        <v>0</v>
      </c>
      <c r="H389" s="2">
        <f>Raw_schedule!G387</f>
        <v>0</v>
      </c>
      <c r="I389" s="2">
        <f>Raw_schedule!H387</f>
        <v>0</v>
      </c>
      <c r="J389" s="2">
        <f>Raw_schedule!I387</f>
        <v>0</v>
      </c>
      <c r="K389" s="2">
        <f>Raw_schedule!J387</f>
        <v>0</v>
      </c>
      <c r="L389" s="2">
        <f>Raw_schedule!K387</f>
        <v>0</v>
      </c>
      <c r="M389" s="2">
        <f>Raw_schedule!L387</f>
        <v>0</v>
      </c>
      <c r="N389" s="2">
        <f>Raw_schedule!M387</f>
        <v>0</v>
      </c>
      <c r="O389" s="2">
        <f>Raw_schedule!N387</f>
        <v>0</v>
      </c>
      <c r="P389" s="2">
        <f>Raw_schedule!O387</f>
        <v>0</v>
      </c>
      <c r="Q389" s="2">
        <f>Raw_schedule!P387</f>
        <v>0</v>
      </c>
      <c r="R389" s="2">
        <f>Raw_schedule!Q387</f>
        <v>0</v>
      </c>
      <c r="S389" s="2">
        <f>Raw_schedule!R387</f>
        <v>0</v>
      </c>
      <c r="T389" s="2">
        <f>Raw_schedule!S387</f>
        <v>0</v>
      </c>
      <c r="U389" s="2">
        <f>Raw_schedule!T387</f>
        <v>0</v>
      </c>
      <c r="V389" s="2">
        <f>Raw_schedule!U387</f>
        <v>0</v>
      </c>
      <c r="W389" s="2">
        <f>Raw_schedule!V387</f>
        <v>0</v>
      </c>
      <c r="X389" s="2">
        <f>Raw_schedule!W387</f>
        <v>0</v>
      </c>
      <c r="Y389" s="2">
        <f>Raw_schedule!X387</f>
        <v>0</v>
      </c>
      <c r="Z389" s="2">
        <f>Raw_schedule!Y387</f>
        <v>0</v>
      </c>
      <c r="AA389" s="2">
        <f>Raw_schedule!Z387</f>
        <v>0</v>
      </c>
      <c r="AB389" s="2">
        <f>Raw_schedule!AA387</f>
        <v>0</v>
      </c>
    </row>
    <row r="390" spans="1:28" x14ac:dyDescent="0.25">
      <c r="A390" s="42">
        <f>Raw_schedule!B388</f>
        <v>0</v>
      </c>
      <c r="B390" s="42">
        <f>Raw_schedule!A388</f>
        <v>0</v>
      </c>
      <c r="C390" s="2">
        <f>Raw_schedule!C388</f>
        <v>0</v>
      </c>
      <c r="D390" s="2"/>
      <c r="E390" s="2">
        <f>Raw_schedule!D388</f>
        <v>0</v>
      </c>
      <c r="F390" s="2">
        <f>Raw_schedule!E388</f>
        <v>0</v>
      </c>
      <c r="G390" s="2">
        <f>Raw_schedule!F388</f>
        <v>0</v>
      </c>
      <c r="H390" s="2">
        <f>Raw_schedule!G388</f>
        <v>0</v>
      </c>
      <c r="I390" s="2">
        <f>Raw_schedule!H388</f>
        <v>0</v>
      </c>
      <c r="J390" s="2">
        <f>Raw_schedule!I388</f>
        <v>0</v>
      </c>
      <c r="K390" s="2">
        <f>Raw_schedule!J388</f>
        <v>0</v>
      </c>
      <c r="L390" s="2">
        <f>Raw_schedule!K388</f>
        <v>0</v>
      </c>
      <c r="M390" s="2">
        <f>Raw_schedule!L388</f>
        <v>0</v>
      </c>
      <c r="N390" s="2">
        <f>Raw_schedule!M388</f>
        <v>0</v>
      </c>
      <c r="O390" s="2">
        <f>Raw_schedule!N388</f>
        <v>0</v>
      </c>
      <c r="P390" s="2">
        <f>Raw_schedule!O388</f>
        <v>0</v>
      </c>
      <c r="Q390" s="2">
        <f>Raw_schedule!P388</f>
        <v>0</v>
      </c>
      <c r="R390" s="2">
        <f>Raw_schedule!Q388</f>
        <v>0</v>
      </c>
      <c r="S390" s="2">
        <f>Raw_schedule!R388</f>
        <v>0</v>
      </c>
      <c r="T390" s="2">
        <f>Raw_schedule!S388</f>
        <v>0</v>
      </c>
      <c r="U390" s="2">
        <f>Raw_schedule!T388</f>
        <v>0</v>
      </c>
      <c r="V390" s="2">
        <f>Raw_schedule!U388</f>
        <v>0</v>
      </c>
      <c r="W390" s="2">
        <f>Raw_schedule!V388</f>
        <v>0</v>
      </c>
      <c r="X390" s="2">
        <f>Raw_schedule!W388</f>
        <v>0</v>
      </c>
      <c r="Y390" s="2">
        <f>Raw_schedule!X388</f>
        <v>0</v>
      </c>
      <c r="Z390" s="2">
        <f>Raw_schedule!Y388</f>
        <v>0</v>
      </c>
      <c r="AA390" s="2">
        <f>Raw_schedule!Z388</f>
        <v>0</v>
      </c>
      <c r="AB390" s="2">
        <f>Raw_schedule!AA388</f>
        <v>0</v>
      </c>
    </row>
    <row r="391" spans="1:28" x14ac:dyDescent="0.25">
      <c r="A391" s="42">
        <f>Raw_schedule!B389</f>
        <v>0</v>
      </c>
      <c r="B391" s="42">
        <f>Raw_schedule!A389</f>
        <v>0</v>
      </c>
      <c r="C391" s="2">
        <f>Raw_schedule!C389</f>
        <v>0</v>
      </c>
      <c r="D391" s="2"/>
      <c r="E391" s="2">
        <f>Raw_schedule!D389</f>
        <v>0</v>
      </c>
      <c r="F391" s="2">
        <f>Raw_schedule!E389</f>
        <v>0</v>
      </c>
      <c r="G391" s="2">
        <f>Raw_schedule!F389</f>
        <v>0</v>
      </c>
      <c r="H391" s="2">
        <f>Raw_schedule!G389</f>
        <v>0</v>
      </c>
      <c r="I391" s="2">
        <f>Raw_schedule!H389</f>
        <v>0</v>
      </c>
      <c r="J391" s="2">
        <f>Raw_schedule!I389</f>
        <v>0</v>
      </c>
      <c r="K391" s="2">
        <f>Raw_schedule!J389</f>
        <v>0</v>
      </c>
      <c r="L391" s="2">
        <f>Raw_schedule!K389</f>
        <v>0</v>
      </c>
      <c r="M391" s="2">
        <f>Raw_schedule!L389</f>
        <v>0</v>
      </c>
      <c r="N391" s="2">
        <f>Raw_schedule!M389</f>
        <v>0</v>
      </c>
      <c r="O391" s="2">
        <f>Raw_schedule!N389</f>
        <v>0</v>
      </c>
      <c r="P391" s="2">
        <f>Raw_schedule!O389</f>
        <v>0</v>
      </c>
      <c r="Q391" s="2">
        <f>Raw_schedule!P389</f>
        <v>0</v>
      </c>
      <c r="R391" s="2">
        <f>Raw_schedule!Q389</f>
        <v>0</v>
      </c>
      <c r="S391" s="2">
        <f>Raw_schedule!R389</f>
        <v>0</v>
      </c>
      <c r="T391" s="2">
        <f>Raw_schedule!S389</f>
        <v>0</v>
      </c>
      <c r="U391" s="2">
        <f>Raw_schedule!T389</f>
        <v>0</v>
      </c>
      <c r="V391" s="2">
        <f>Raw_schedule!U389</f>
        <v>0</v>
      </c>
      <c r="W391" s="2">
        <f>Raw_schedule!V389</f>
        <v>0</v>
      </c>
      <c r="X391" s="2">
        <f>Raw_schedule!W389</f>
        <v>0</v>
      </c>
      <c r="Y391" s="2">
        <f>Raw_schedule!X389</f>
        <v>0</v>
      </c>
      <c r="Z391" s="2">
        <f>Raw_schedule!Y389</f>
        <v>0</v>
      </c>
      <c r="AA391" s="2">
        <f>Raw_schedule!Z389</f>
        <v>0</v>
      </c>
      <c r="AB391" s="2">
        <f>Raw_schedule!AA389</f>
        <v>0</v>
      </c>
    </row>
    <row r="392" spans="1:28" x14ac:dyDescent="0.25">
      <c r="A392" s="42">
        <f>Raw_schedule!B390</f>
        <v>0</v>
      </c>
      <c r="B392" s="42">
        <f>Raw_schedule!A390</f>
        <v>0</v>
      </c>
      <c r="C392" s="2">
        <f>Raw_schedule!C390</f>
        <v>0</v>
      </c>
      <c r="D392" s="2"/>
      <c r="E392" s="2">
        <f>Raw_schedule!D390</f>
        <v>0</v>
      </c>
      <c r="F392" s="2">
        <f>Raw_schedule!E390</f>
        <v>0</v>
      </c>
      <c r="G392" s="2">
        <f>Raw_schedule!F390</f>
        <v>0</v>
      </c>
      <c r="H392" s="2">
        <f>Raw_schedule!G390</f>
        <v>0</v>
      </c>
      <c r="I392" s="2">
        <f>Raw_schedule!H390</f>
        <v>0</v>
      </c>
      <c r="J392" s="2">
        <f>Raw_schedule!I390</f>
        <v>0</v>
      </c>
      <c r="K392" s="2">
        <f>Raw_schedule!J390</f>
        <v>0</v>
      </c>
      <c r="L392" s="2">
        <f>Raw_schedule!K390</f>
        <v>0</v>
      </c>
      <c r="M392" s="2">
        <f>Raw_schedule!L390</f>
        <v>0</v>
      </c>
      <c r="N392" s="2">
        <f>Raw_schedule!M390</f>
        <v>0</v>
      </c>
      <c r="O392" s="2">
        <f>Raw_schedule!N390</f>
        <v>0</v>
      </c>
      <c r="P392" s="2">
        <f>Raw_schedule!O390</f>
        <v>0</v>
      </c>
      <c r="Q392" s="2">
        <f>Raw_schedule!P390</f>
        <v>0</v>
      </c>
      <c r="R392" s="2">
        <f>Raw_schedule!Q390</f>
        <v>0</v>
      </c>
      <c r="S392" s="2">
        <f>Raw_schedule!R390</f>
        <v>0</v>
      </c>
      <c r="T392" s="2">
        <f>Raw_schedule!S390</f>
        <v>0</v>
      </c>
      <c r="U392" s="2">
        <f>Raw_schedule!T390</f>
        <v>0</v>
      </c>
      <c r="V392" s="2">
        <f>Raw_schedule!U390</f>
        <v>0</v>
      </c>
      <c r="W392" s="2">
        <f>Raw_schedule!V390</f>
        <v>0</v>
      </c>
      <c r="X392" s="2">
        <f>Raw_schedule!W390</f>
        <v>0</v>
      </c>
      <c r="Y392" s="2">
        <f>Raw_schedule!X390</f>
        <v>0</v>
      </c>
      <c r="Z392" s="2">
        <f>Raw_schedule!Y390</f>
        <v>0</v>
      </c>
      <c r="AA392" s="2">
        <f>Raw_schedule!Z390</f>
        <v>0</v>
      </c>
      <c r="AB392" s="2">
        <f>Raw_schedule!AA390</f>
        <v>0</v>
      </c>
    </row>
    <row r="393" spans="1:28" x14ac:dyDescent="0.25">
      <c r="A393" s="42">
        <f>Raw_schedule!B391</f>
        <v>0</v>
      </c>
      <c r="B393" s="42">
        <f>Raw_schedule!A391</f>
        <v>0</v>
      </c>
      <c r="C393" s="2">
        <f>Raw_schedule!C391</f>
        <v>0</v>
      </c>
      <c r="D393" s="2"/>
      <c r="E393" s="2">
        <f>Raw_schedule!D391</f>
        <v>0</v>
      </c>
      <c r="F393" s="2">
        <f>Raw_schedule!E391</f>
        <v>0</v>
      </c>
      <c r="G393" s="2">
        <f>Raw_schedule!F391</f>
        <v>0</v>
      </c>
      <c r="H393" s="2">
        <f>Raw_schedule!G391</f>
        <v>0</v>
      </c>
      <c r="I393" s="2">
        <f>Raw_schedule!H391</f>
        <v>0</v>
      </c>
      <c r="J393" s="2">
        <f>Raw_schedule!I391</f>
        <v>0</v>
      </c>
      <c r="K393" s="2">
        <f>Raw_schedule!J391</f>
        <v>0</v>
      </c>
      <c r="L393" s="2">
        <f>Raw_schedule!K391</f>
        <v>0</v>
      </c>
      <c r="M393" s="2">
        <f>Raw_schedule!L391</f>
        <v>0</v>
      </c>
      <c r="N393" s="2">
        <f>Raw_schedule!M391</f>
        <v>0</v>
      </c>
      <c r="O393" s="2">
        <f>Raw_schedule!N391</f>
        <v>0</v>
      </c>
      <c r="P393" s="2">
        <f>Raw_schedule!O391</f>
        <v>0</v>
      </c>
      <c r="Q393" s="2">
        <f>Raw_schedule!P391</f>
        <v>0</v>
      </c>
      <c r="R393" s="2">
        <f>Raw_schedule!Q391</f>
        <v>0</v>
      </c>
      <c r="S393" s="2">
        <f>Raw_schedule!R391</f>
        <v>0</v>
      </c>
      <c r="T393" s="2">
        <f>Raw_schedule!S391</f>
        <v>0</v>
      </c>
      <c r="U393" s="2">
        <f>Raw_schedule!T391</f>
        <v>0</v>
      </c>
      <c r="V393" s="2">
        <f>Raw_schedule!U391</f>
        <v>0</v>
      </c>
      <c r="W393" s="2">
        <f>Raw_schedule!V391</f>
        <v>0</v>
      </c>
      <c r="X393" s="2">
        <f>Raw_schedule!W391</f>
        <v>0</v>
      </c>
      <c r="Y393" s="2">
        <f>Raw_schedule!X391</f>
        <v>0</v>
      </c>
      <c r="Z393" s="2">
        <f>Raw_schedule!Y391</f>
        <v>0</v>
      </c>
      <c r="AA393" s="2">
        <f>Raw_schedule!Z391</f>
        <v>0</v>
      </c>
      <c r="AB393" s="2">
        <f>Raw_schedule!AA391</f>
        <v>0</v>
      </c>
    </row>
    <row r="394" spans="1:28" x14ac:dyDescent="0.25">
      <c r="A394" s="42">
        <f>Raw_schedule!B392</f>
        <v>0</v>
      </c>
      <c r="B394" s="42">
        <f>Raw_schedule!A392</f>
        <v>0</v>
      </c>
      <c r="C394" s="2">
        <f>Raw_schedule!C392</f>
        <v>0</v>
      </c>
      <c r="D394" s="2"/>
      <c r="E394" s="2">
        <f>Raw_schedule!D392</f>
        <v>0</v>
      </c>
      <c r="F394" s="2">
        <f>Raw_schedule!E392</f>
        <v>0</v>
      </c>
      <c r="G394" s="2">
        <f>Raw_schedule!F392</f>
        <v>0</v>
      </c>
      <c r="H394" s="2">
        <f>Raw_schedule!G392</f>
        <v>0</v>
      </c>
      <c r="I394" s="2">
        <f>Raw_schedule!H392</f>
        <v>0</v>
      </c>
      <c r="J394" s="2">
        <f>Raw_schedule!I392</f>
        <v>0</v>
      </c>
      <c r="K394" s="2">
        <f>Raw_schedule!J392</f>
        <v>0</v>
      </c>
      <c r="L394" s="2">
        <f>Raw_schedule!K392</f>
        <v>0</v>
      </c>
      <c r="M394" s="2">
        <f>Raw_schedule!L392</f>
        <v>0</v>
      </c>
      <c r="N394" s="2">
        <f>Raw_schedule!M392</f>
        <v>0</v>
      </c>
      <c r="O394" s="2">
        <f>Raw_schedule!N392</f>
        <v>0</v>
      </c>
      <c r="P394" s="2">
        <f>Raw_schedule!O392</f>
        <v>0</v>
      </c>
      <c r="Q394" s="2">
        <f>Raw_schedule!P392</f>
        <v>0</v>
      </c>
      <c r="R394" s="2">
        <f>Raw_schedule!Q392</f>
        <v>0</v>
      </c>
      <c r="S394" s="2">
        <f>Raw_schedule!R392</f>
        <v>0</v>
      </c>
      <c r="T394" s="2">
        <f>Raw_schedule!S392</f>
        <v>0</v>
      </c>
      <c r="U394" s="2">
        <f>Raw_schedule!T392</f>
        <v>0</v>
      </c>
      <c r="V394" s="2">
        <f>Raw_schedule!U392</f>
        <v>0</v>
      </c>
      <c r="W394" s="2">
        <f>Raw_schedule!V392</f>
        <v>0</v>
      </c>
      <c r="X394" s="2">
        <f>Raw_schedule!W392</f>
        <v>0</v>
      </c>
      <c r="Y394" s="2">
        <f>Raw_schedule!X392</f>
        <v>0</v>
      </c>
      <c r="Z394" s="2">
        <f>Raw_schedule!Y392</f>
        <v>0</v>
      </c>
      <c r="AA394" s="2">
        <f>Raw_schedule!Z392</f>
        <v>0</v>
      </c>
      <c r="AB394" s="2">
        <f>Raw_schedule!AA392</f>
        <v>0</v>
      </c>
    </row>
    <row r="395" spans="1:28" x14ac:dyDescent="0.25">
      <c r="A395" s="42">
        <f>Raw_schedule!B393</f>
        <v>0</v>
      </c>
      <c r="B395" s="42">
        <f>Raw_schedule!A393</f>
        <v>0</v>
      </c>
      <c r="C395" s="2">
        <f>Raw_schedule!C393</f>
        <v>0</v>
      </c>
      <c r="D395" s="2"/>
      <c r="E395" s="2">
        <f>Raw_schedule!D393</f>
        <v>0</v>
      </c>
      <c r="F395" s="2">
        <f>Raw_schedule!E393</f>
        <v>0</v>
      </c>
      <c r="G395" s="2">
        <f>Raw_schedule!F393</f>
        <v>0</v>
      </c>
      <c r="H395" s="2">
        <f>Raw_schedule!G393</f>
        <v>0</v>
      </c>
      <c r="I395" s="2">
        <f>Raw_schedule!H393</f>
        <v>0</v>
      </c>
      <c r="J395" s="2">
        <f>Raw_schedule!I393</f>
        <v>0</v>
      </c>
      <c r="K395" s="2">
        <f>Raw_schedule!J393</f>
        <v>0</v>
      </c>
      <c r="L395" s="2">
        <f>Raw_schedule!K393</f>
        <v>0</v>
      </c>
      <c r="M395" s="2">
        <f>Raw_schedule!L393</f>
        <v>0</v>
      </c>
      <c r="N395" s="2">
        <f>Raw_schedule!M393</f>
        <v>0</v>
      </c>
      <c r="O395" s="2">
        <f>Raw_schedule!N393</f>
        <v>0</v>
      </c>
      <c r="P395" s="2">
        <f>Raw_schedule!O393</f>
        <v>0</v>
      </c>
      <c r="Q395" s="2">
        <f>Raw_schedule!P393</f>
        <v>0</v>
      </c>
      <c r="R395" s="2">
        <f>Raw_schedule!Q393</f>
        <v>0</v>
      </c>
      <c r="S395" s="2">
        <f>Raw_schedule!R393</f>
        <v>0</v>
      </c>
      <c r="T395" s="2">
        <f>Raw_schedule!S393</f>
        <v>0</v>
      </c>
      <c r="U395" s="2">
        <f>Raw_schedule!T393</f>
        <v>0</v>
      </c>
      <c r="V395" s="2">
        <f>Raw_schedule!U393</f>
        <v>0</v>
      </c>
      <c r="W395" s="2">
        <f>Raw_schedule!V393</f>
        <v>0</v>
      </c>
      <c r="X395" s="2">
        <f>Raw_schedule!W393</f>
        <v>0</v>
      </c>
      <c r="Y395" s="2">
        <f>Raw_schedule!X393</f>
        <v>0</v>
      </c>
      <c r="Z395" s="2">
        <f>Raw_schedule!Y393</f>
        <v>0</v>
      </c>
      <c r="AA395" s="2">
        <f>Raw_schedule!Z393</f>
        <v>0</v>
      </c>
      <c r="AB395" s="2">
        <f>Raw_schedule!AA393</f>
        <v>0</v>
      </c>
    </row>
    <row r="396" spans="1:28" x14ac:dyDescent="0.25">
      <c r="A396" s="42">
        <f>Raw_schedule!B394</f>
        <v>0</v>
      </c>
      <c r="B396" s="42">
        <f>Raw_schedule!A394</f>
        <v>0</v>
      </c>
      <c r="C396" s="2">
        <f>Raw_schedule!C394</f>
        <v>0</v>
      </c>
      <c r="D396" s="2"/>
      <c r="E396" s="2">
        <f>Raw_schedule!D394</f>
        <v>0</v>
      </c>
      <c r="F396" s="2">
        <f>Raw_schedule!E394</f>
        <v>0</v>
      </c>
      <c r="G396" s="2">
        <f>Raw_schedule!F394</f>
        <v>0</v>
      </c>
      <c r="H396" s="2">
        <f>Raw_schedule!G394</f>
        <v>0</v>
      </c>
      <c r="I396" s="2">
        <f>Raw_schedule!H394</f>
        <v>0</v>
      </c>
      <c r="J396" s="2">
        <f>Raw_schedule!I394</f>
        <v>0</v>
      </c>
      <c r="K396" s="2">
        <f>Raw_schedule!J394</f>
        <v>0</v>
      </c>
      <c r="L396" s="2">
        <f>Raw_schedule!K394</f>
        <v>0</v>
      </c>
      <c r="M396" s="2">
        <f>Raw_schedule!L394</f>
        <v>0</v>
      </c>
      <c r="N396" s="2">
        <f>Raw_schedule!M394</f>
        <v>0</v>
      </c>
      <c r="O396" s="2">
        <f>Raw_schedule!N394</f>
        <v>0</v>
      </c>
      <c r="P396" s="2">
        <f>Raw_schedule!O394</f>
        <v>0</v>
      </c>
      <c r="Q396" s="2">
        <f>Raw_schedule!P394</f>
        <v>0</v>
      </c>
      <c r="R396" s="2">
        <f>Raw_schedule!Q394</f>
        <v>0</v>
      </c>
      <c r="S396" s="2">
        <f>Raw_schedule!R394</f>
        <v>0</v>
      </c>
      <c r="T396" s="2">
        <f>Raw_schedule!S394</f>
        <v>0</v>
      </c>
      <c r="U396" s="2">
        <f>Raw_schedule!T394</f>
        <v>0</v>
      </c>
      <c r="V396" s="2">
        <f>Raw_schedule!U394</f>
        <v>0</v>
      </c>
      <c r="W396" s="2">
        <f>Raw_schedule!V394</f>
        <v>0</v>
      </c>
      <c r="X396" s="2">
        <f>Raw_schedule!W394</f>
        <v>0</v>
      </c>
      <c r="Y396" s="2">
        <f>Raw_schedule!X394</f>
        <v>0</v>
      </c>
      <c r="Z396" s="2">
        <f>Raw_schedule!Y394</f>
        <v>0</v>
      </c>
      <c r="AA396" s="2">
        <f>Raw_schedule!Z394</f>
        <v>0</v>
      </c>
      <c r="AB396" s="2">
        <f>Raw_schedule!AA394</f>
        <v>0</v>
      </c>
    </row>
    <row r="397" spans="1:28" x14ac:dyDescent="0.25">
      <c r="A397" s="42">
        <f>Raw_schedule!B395</f>
        <v>0</v>
      </c>
      <c r="B397" s="42">
        <f>Raw_schedule!A395</f>
        <v>0</v>
      </c>
      <c r="C397" s="2">
        <f>Raw_schedule!C395</f>
        <v>0</v>
      </c>
      <c r="D397" s="2"/>
      <c r="E397" s="2">
        <f>Raw_schedule!D395</f>
        <v>0</v>
      </c>
      <c r="F397" s="2">
        <f>Raw_schedule!E395</f>
        <v>0</v>
      </c>
      <c r="G397" s="2">
        <f>Raw_schedule!F395</f>
        <v>0</v>
      </c>
      <c r="H397" s="2">
        <f>Raw_schedule!G395</f>
        <v>0</v>
      </c>
      <c r="I397" s="2">
        <f>Raw_schedule!H395</f>
        <v>0</v>
      </c>
      <c r="J397" s="2">
        <f>Raw_schedule!I395</f>
        <v>0</v>
      </c>
      <c r="K397" s="2">
        <f>Raw_schedule!J395</f>
        <v>0</v>
      </c>
      <c r="L397" s="2">
        <f>Raw_schedule!K395</f>
        <v>0</v>
      </c>
      <c r="M397" s="2">
        <f>Raw_schedule!L395</f>
        <v>0</v>
      </c>
      <c r="N397" s="2">
        <f>Raw_schedule!M395</f>
        <v>0</v>
      </c>
      <c r="O397" s="2">
        <f>Raw_schedule!N395</f>
        <v>0</v>
      </c>
      <c r="P397" s="2">
        <f>Raw_schedule!O395</f>
        <v>0</v>
      </c>
      <c r="Q397" s="2">
        <f>Raw_schedule!P395</f>
        <v>0</v>
      </c>
      <c r="R397" s="2">
        <f>Raw_schedule!Q395</f>
        <v>0</v>
      </c>
      <c r="S397" s="2">
        <f>Raw_schedule!R395</f>
        <v>0</v>
      </c>
      <c r="T397" s="2">
        <f>Raw_schedule!S395</f>
        <v>0</v>
      </c>
      <c r="U397" s="2">
        <f>Raw_schedule!T395</f>
        <v>0</v>
      </c>
      <c r="V397" s="2">
        <f>Raw_schedule!U395</f>
        <v>0</v>
      </c>
      <c r="W397" s="2">
        <f>Raw_schedule!V395</f>
        <v>0</v>
      </c>
      <c r="X397" s="2">
        <f>Raw_schedule!W395</f>
        <v>0</v>
      </c>
      <c r="Y397" s="2">
        <f>Raw_schedule!X395</f>
        <v>0</v>
      </c>
      <c r="Z397" s="2">
        <f>Raw_schedule!Y395</f>
        <v>0</v>
      </c>
      <c r="AA397" s="2">
        <f>Raw_schedule!Z395</f>
        <v>0</v>
      </c>
      <c r="AB397" s="2">
        <f>Raw_schedule!AA395</f>
        <v>0</v>
      </c>
    </row>
    <row r="398" spans="1:28" x14ac:dyDescent="0.25">
      <c r="A398" s="42">
        <f>Raw_schedule!B396</f>
        <v>0</v>
      </c>
      <c r="B398" s="42">
        <f>Raw_schedule!A396</f>
        <v>0</v>
      </c>
      <c r="C398" s="2">
        <f>Raw_schedule!C396</f>
        <v>0</v>
      </c>
      <c r="D398" s="2"/>
      <c r="E398" s="2">
        <f>Raw_schedule!D396</f>
        <v>0</v>
      </c>
      <c r="F398" s="2">
        <f>Raw_schedule!E396</f>
        <v>0</v>
      </c>
      <c r="G398" s="2">
        <f>Raw_schedule!F396</f>
        <v>0</v>
      </c>
      <c r="H398" s="2">
        <f>Raw_schedule!G396</f>
        <v>0</v>
      </c>
      <c r="I398" s="2">
        <f>Raw_schedule!H396</f>
        <v>0</v>
      </c>
      <c r="J398" s="2">
        <f>Raw_schedule!I396</f>
        <v>0</v>
      </c>
      <c r="K398" s="2">
        <f>Raw_schedule!J396</f>
        <v>0</v>
      </c>
      <c r="L398" s="2">
        <f>Raw_schedule!K396</f>
        <v>0</v>
      </c>
      <c r="M398" s="2">
        <f>Raw_schedule!L396</f>
        <v>0</v>
      </c>
      <c r="N398" s="2">
        <f>Raw_schedule!M396</f>
        <v>0</v>
      </c>
      <c r="O398" s="2">
        <f>Raw_schedule!N396</f>
        <v>0</v>
      </c>
      <c r="P398" s="2">
        <f>Raw_schedule!O396</f>
        <v>0</v>
      </c>
      <c r="Q398" s="2">
        <f>Raw_schedule!P396</f>
        <v>0</v>
      </c>
      <c r="R398" s="2">
        <f>Raw_schedule!Q396</f>
        <v>0</v>
      </c>
      <c r="S398" s="2">
        <f>Raw_schedule!R396</f>
        <v>0</v>
      </c>
      <c r="T398" s="2">
        <f>Raw_schedule!S396</f>
        <v>0</v>
      </c>
      <c r="U398" s="2">
        <f>Raw_schedule!T396</f>
        <v>0</v>
      </c>
      <c r="V398" s="2">
        <f>Raw_schedule!U396</f>
        <v>0</v>
      </c>
      <c r="W398" s="2">
        <f>Raw_schedule!V396</f>
        <v>0</v>
      </c>
      <c r="X398" s="2">
        <f>Raw_schedule!W396</f>
        <v>0</v>
      </c>
      <c r="Y398" s="2">
        <f>Raw_schedule!X396</f>
        <v>0</v>
      </c>
      <c r="Z398" s="2">
        <f>Raw_schedule!Y396</f>
        <v>0</v>
      </c>
      <c r="AA398" s="2">
        <f>Raw_schedule!Z396</f>
        <v>0</v>
      </c>
      <c r="AB398" s="2">
        <f>Raw_schedule!AA396</f>
        <v>0</v>
      </c>
    </row>
    <row r="399" spans="1:28" x14ac:dyDescent="0.25">
      <c r="A399" s="42">
        <f>Raw_schedule!B397</f>
        <v>0</v>
      </c>
      <c r="B399" s="42">
        <f>Raw_schedule!A397</f>
        <v>0</v>
      </c>
      <c r="C399" s="2">
        <f>Raw_schedule!C397</f>
        <v>0</v>
      </c>
      <c r="D399" s="2"/>
      <c r="E399" s="2">
        <f>Raw_schedule!D397</f>
        <v>0</v>
      </c>
      <c r="F399" s="2">
        <f>Raw_schedule!E397</f>
        <v>0</v>
      </c>
      <c r="G399" s="2">
        <f>Raw_schedule!F397</f>
        <v>0</v>
      </c>
      <c r="H399" s="2">
        <f>Raw_schedule!G397</f>
        <v>0</v>
      </c>
      <c r="I399" s="2">
        <f>Raw_schedule!H397</f>
        <v>0</v>
      </c>
      <c r="J399" s="2">
        <f>Raw_schedule!I397</f>
        <v>0</v>
      </c>
      <c r="K399" s="2">
        <f>Raw_schedule!J397</f>
        <v>0</v>
      </c>
      <c r="L399" s="2">
        <f>Raw_schedule!K397</f>
        <v>0</v>
      </c>
      <c r="M399" s="2">
        <f>Raw_schedule!L397</f>
        <v>0</v>
      </c>
      <c r="N399" s="2">
        <f>Raw_schedule!M397</f>
        <v>0</v>
      </c>
      <c r="O399" s="2">
        <f>Raw_schedule!N397</f>
        <v>0</v>
      </c>
      <c r="P399" s="2">
        <f>Raw_schedule!O397</f>
        <v>0</v>
      </c>
      <c r="Q399" s="2">
        <f>Raw_schedule!P397</f>
        <v>0</v>
      </c>
      <c r="R399" s="2">
        <f>Raw_schedule!Q397</f>
        <v>0</v>
      </c>
      <c r="S399" s="2">
        <f>Raw_schedule!R397</f>
        <v>0</v>
      </c>
      <c r="T399" s="2">
        <f>Raw_schedule!S397</f>
        <v>0</v>
      </c>
      <c r="U399" s="2">
        <f>Raw_schedule!T397</f>
        <v>0</v>
      </c>
      <c r="V399" s="2">
        <f>Raw_schedule!U397</f>
        <v>0</v>
      </c>
      <c r="W399" s="2">
        <f>Raw_schedule!V397</f>
        <v>0</v>
      </c>
      <c r="X399" s="2">
        <f>Raw_schedule!W397</f>
        <v>0</v>
      </c>
      <c r="Y399" s="2">
        <f>Raw_schedule!X397</f>
        <v>0</v>
      </c>
      <c r="Z399" s="2">
        <f>Raw_schedule!Y397</f>
        <v>0</v>
      </c>
      <c r="AA399" s="2">
        <f>Raw_schedule!Z397</f>
        <v>0</v>
      </c>
      <c r="AB399" s="2">
        <f>Raw_schedule!AA397</f>
        <v>0</v>
      </c>
    </row>
    <row r="400" spans="1:28" x14ac:dyDescent="0.25">
      <c r="A400" s="42">
        <f>Raw_schedule!B398</f>
        <v>0</v>
      </c>
      <c r="B400" s="42">
        <f>Raw_schedule!A398</f>
        <v>0</v>
      </c>
      <c r="C400" s="2">
        <f>Raw_schedule!C398</f>
        <v>0</v>
      </c>
      <c r="D400" s="2"/>
      <c r="E400" s="2">
        <f>Raw_schedule!D398</f>
        <v>0</v>
      </c>
      <c r="F400" s="2">
        <f>Raw_schedule!E398</f>
        <v>0</v>
      </c>
      <c r="G400" s="2">
        <f>Raw_schedule!F398</f>
        <v>0</v>
      </c>
      <c r="H400" s="2">
        <f>Raw_schedule!G398</f>
        <v>0</v>
      </c>
      <c r="I400" s="2">
        <f>Raw_schedule!H398</f>
        <v>0</v>
      </c>
      <c r="J400" s="2">
        <f>Raw_schedule!I398</f>
        <v>0</v>
      </c>
      <c r="K400" s="2">
        <f>Raw_schedule!J398</f>
        <v>0</v>
      </c>
      <c r="L400" s="2">
        <f>Raw_schedule!K398</f>
        <v>0</v>
      </c>
      <c r="M400" s="2">
        <f>Raw_schedule!L398</f>
        <v>0</v>
      </c>
      <c r="N400" s="2">
        <f>Raw_schedule!M398</f>
        <v>0</v>
      </c>
      <c r="O400" s="2">
        <f>Raw_schedule!N398</f>
        <v>0</v>
      </c>
      <c r="P400" s="2">
        <f>Raw_schedule!O398</f>
        <v>0</v>
      </c>
      <c r="Q400" s="2">
        <f>Raw_schedule!P398</f>
        <v>0</v>
      </c>
      <c r="R400" s="2">
        <f>Raw_schedule!Q398</f>
        <v>0</v>
      </c>
      <c r="S400" s="2">
        <f>Raw_schedule!R398</f>
        <v>0</v>
      </c>
      <c r="T400" s="2">
        <f>Raw_schedule!S398</f>
        <v>0</v>
      </c>
      <c r="U400" s="2">
        <f>Raw_schedule!T398</f>
        <v>0</v>
      </c>
      <c r="V400" s="2">
        <f>Raw_schedule!U398</f>
        <v>0</v>
      </c>
      <c r="W400" s="2">
        <f>Raw_schedule!V398</f>
        <v>0</v>
      </c>
      <c r="X400" s="2">
        <f>Raw_schedule!W398</f>
        <v>0</v>
      </c>
      <c r="Y400" s="2">
        <f>Raw_schedule!X398</f>
        <v>0</v>
      </c>
      <c r="Z400" s="2">
        <f>Raw_schedule!Y398</f>
        <v>0</v>
      </c>
      <c r="AA400" s="2">
        <f>Raw_schedule!Z398</f>
        <v>0</v>
      </c>
      <c r="AB400" s="2">
        <f>Raw_schedule!AA398</f>
        <v>0</v>
      </c>
    </row>
    <row r="401" spans="1:28" x14ac:dyDescent="0.25">
      <c r="A401" s="42">
        <f>Raw_schedule!B399</f>
        <v>0</v>
      </c>
      <c r="B401" s="42">
        <f>Raw_schedule!A399</f>
        <v>0</v>
      </c>
      <c r="C401" s="2">
        <f>Raw_schedule!C399</f>
        <v>0</v>
      </c>
      <c r="D401" s="2"/>
      <c r="E401" s="2">
        <f>Raw_schedule!D399</f>
        <v>0</v>
      </c>
      <c r="F401" s="2">
        <f>Raw_schedule!E399</f>
        <v>0</v>
      </c>
      <c r="G401" s="2">
        <f>Raw_schedule!F399</f>
        <v>0</v>
      </c>
      <c r="H401" s="2">
        <f>Raw_schedule!G399</f>
        <v>0</v>
      </c>
      <c r="I401" s="2">
        <f>Raw_schedule!H399</f>
        <v>0</v>
      </c>
      <c r="J401" s="2">
        <f>Raw_schedule!I399</f>
        <v>0</v>
      </c>
      <c r="K401" s="2">
        <f>Raw_schedule!J399</f>
        <v>0</v>
      </c>
      <c r="L401" s="2">
        <f>Raw_schedule!K399</f>
        <v>0</v>
      </c>
      <c r="M401" s="2">
        <f>Raw_schedule!L399</f>
        <v>0</v>
      </c>
      <c r="N401" s="2">
        <f>Raw_schedule!M399</f>
        <v>0</v>
      </c>
      <c r="O401" s="2">
        <f>Raw_schedule!N399</f>
        <v>0</v>
      </c>
      <c r="P401" s="2">
        <f>Raw_schedule!O399</f>
        <v>0</v>
      </c>
      <c r="Q401" s="2">
        <f>Raw_schedule!P399</f>
        <v>0</v>
      </c>
      <c r="R401" s="2">
        <f>Raw_schedule!Q399</f>
        <v>0</v>
      </c>
      <c r="S401" s="2">
        <f>Raw_schedule!R399</f>
        <v>0</v>
      </c>
      <c r="T401" s="2">
        <f>Raw_schedule!S399</f>
        <v>0</v>
      </c>
      <c r="U401" s="2">
        <f>Raw_schedule!T399</f>
        <v>0</v>
      </c>
      <c r="V401" s="2">
        <f>Raw_schedule!U399</f>
        <v>0</v>
      </c>
      <c r="W401" s="2">
        <f>Raw_schedule!V399</f>
        <v>0</v>
      </c>
      <c r="X401" s="2">
        <f>Raw_schedule!W399</f>
        <v>0</v>
      </c>
      <c r="Y401" s="2">
        <f>Raw_schedule!X399</f>
        <v>0</v>
      </c>
      <c r="Z401" s="2">
        <f>Raw_schedule!Y399</f>
        <v>0</v>
      </c>
      <c r="AA401" s="2">
        <f>Raw_schedule!Z399</f>
        <v>0</v>
      </c>
      <c r="AB401" s="2">
        <f>Raw_schedule!AA399</f>
        <v>0</v>
      </c>
    </row>
    <row r="402" spans="1:28" x14ac:dyDescent="0.25">
      <c r="A402" s="42">
        <f>Raw_schedule!B400</f>
        <v>0</v>
      </c>
      <c r="B402" s="42">
        <f>Raw_schedule!A400</f>
        <v>0</v>
      </c>
      <c r="C402" s="2">
        <f>Raw_schedule!C400</f>
        <v>0</v>
      </c>
      <c r="D402" s="2"/>
      <c r="E402" s="2">
        <f>Raw_schedule!D400</f>
        <v>0</v>
      </c>
      <c r="F402" s="2">
        <f>Raw_schedule!E400</f>
        <v>0</v>
      </c>
      <c r="G402" s="2">
        <f>Raw_schedule!F400</f>
        <v>0</v>
      </c>
      <c r="H402" s="2">
        <f>Raw_schedule!G400</f>
        <v>0</v>
      </c>
      <c r="I402" s="2">
        <f>Raw_schedule!H400</f>
        <v>0</v>
      </c>
      <c r="J402" s="2">
        <f>Raw_schedule!I400</f>
        <v>0</v>
      </c>
      <c r="K402" s="2">
        <f>Raw_schedule!J400</f>
        <v>0</v>
      </c>
      <c r="L402" s="2">
        <f>Raw_schedule!K400</f>
        <v>0</v>
      </c>
      <c r="M402" s="2">
        <f>Raw_schedule!L400</f>
        <v>0</v>
      </c>
      <c r="N402" s="2">
        <f>Raw_schedule!M400</f>
        <v>0</v>
      </c>
      <c r="O402" s="2">
        <f>Raw_schedule!N400</f>
        <v>0</v>
      </c>
      <c r="P402" s="2">
        <f>Raw_schedule!O400</f>
        <v>0</v>
      </c>
      <c r="Q402" s="2">
        <f>Raw_schedule!P400</f>
        <v>0</v>
      </c>
      <c r="R402" s="2">
        <f>Raw_schedule!Q400</f>
        <v>0</v>
      </c>
      <c r="S402" s="2">
        <f>Raw_schedule!R400</f>
        <v>0</v>
      </c>
      <c r="T402" s="2">
        <f>Raw_schedule!S400</f>
        <v>0</v>
      </c>
      <c r="U402" s="2">
        <f>Raw_schedule!T400</f>
        <v>0</v>
      </c>
      <c r="V402" s="2">
        <f>Raw_schedule!U400</f>
        <v>0</v>
      </c>
      <c r="W402" s="2">
        <f>Raw_schedule!V400</f>
        <v>0</v>
      </c>
      <c r="X402" s="2">
        <f>Raw_schedule!W400</f>
        <v>0</v>
      </c>
      <c r="Y402" s="2">
        <f>Raw_schedule!X400</f>
        <v>0</v>
      </c>
      <c r="Z402" s="2">
        <f>Raw_schedule!Y400</f>
        <v>0</v>
      </c>
      <c r="AA402" s="2">
        <f>Raw_schedule!Z400</f>
        <v>0</v>
      </c>
      <c r="AB402" s="2">
        <f>Raw_schedule!AA400</f>
        <v>0</v>
      </c>
    </row>
    <row r="403" spans="1:28" x14ac:dyDescent="0.25">
      <c r="A403" s="42">
        <f>Raw_schedule!B401</f>
        <v>0</v>
      </c>
      <c r="B403" s="42">
        <f>Raw_schedule!A401</f>
        <v>0</v>
      </c>
      <c r="C403" s="2">
        <f>Raw_schedule!C401</f>
        <v>0</v>
      </c>
      <c r="D403" s="2"/>
      <c r="E403" s="2">
        <f>Raw_schedule!D401</f>
        <v>0</v>
      </c>
      <c r="F403" s="2">
        <f>Raw_schedule!E401</f>
        <v>0</v>
      </c>
      <c r="G403" s="2">
        <f>Raw_schedule!F401</f>
        <v>0</v>
      </c>
      <c r="H403" s="2">
        <f>Raw_schedule!G401</f>
        <v>0</v>
      </c>
      <c r="I403" s="2">
        <f>Raw_schedule!H401</f>
        <v>0</v>
      </c>
      <c r="J403" s="2">
        <f>Raw_schedule!I401</f>
        <v>0</v>
      </c>
      <c r="K403" s="2">
        <f>Raw_schedule!J401</f>
        <v>0</v>
      </c>
      <c r="L403" s="2">
        <f>Raw_schedule!K401</f>
        <v>0</v>
      </c>
      <c r="M403" s="2">
        <f>Raw_schedule!L401</f>
        <v>0</v>
      </c>
      <c r="N403" s="2">
        <f>Raw_schedule!M401</f>
        <v>0</v>
      </c>
      <c r="O403" s="2">
        <f>Raw_schedule!N401</f>
        <v>0</v>
      </c>
      <c r="P403" s="2">
        <f>Raw_schedule!O401</f>
        <v>0</v>
      </c>
      <c r="Q403" s="2">
        <f>Raw_schedule!P401</f>
        <v>0</v>
      </c>
      <c r="R403" s="2">
        <f>Raw_schedule!Q401</f>
        <v>0</v>
      </c>
      <c r="S403" s="2">
        <f>Raw_schedule!R401</f>
        <v>0</v>
      </c>
      <c r="T403" s="2">
        <f>Raw_schedule!S401</f>
        <v>0</v>
      </c>
      <c r="U403" s="2">
        <f>Raw_schedule!T401</f>
        <v>0</v>
      </c>
      <c r="V403" s="2">
        <f>Raw_schedule!U401</f>
        <v>0</v>
      </c>
      <c r="W403" s="2">
        <f>Raw_schedule!V401</f>
        <v>0</v>
      </c>
      <c r="X403" s="2">
        <f>Raw_schedule!W401</f>
        <v>0</v>
      </c>
      <c r="Y403" s="2">
        <f>Raw_schedule!X401</f>
        <v>0</v>
      </c>
      <c r="Z403" s="2">
        <f>Raw_schedule!Y401</f>
        <v>0</v>
      </c>
      <c r="AA403" s="2">
        <f>Raw_schedule!Z401</f>
        <v>0</v>
      </c>
      <c r="AB403" s="2">
        <f>Raw_schedule!AA401</f>
        <v>0</v>
      </c>
    </row>
    <row r="404" spans="1:28" x14ac:dyDescent="0.25">
      <c r="A404" s="42">
        <f>Raw_schedule!B402</f>
        <v>0</v>
      </c>
      <c r="B404" s="42">
        <f>Raw_schedule!A402</f>
        <v>0</v>
      </c>
      <c r="C404" s="2">
        <f>Raw_schedule!C402</f>
        <v>0</v>
      </c>
      <c r="D404" s="2"/>
      <c r="E404" s="2">
        <f>Raw_schedule!D402</f>
        <v>0</v>
      </c>
      <c r="F404" s="2">
        <f>Raw_schedule!E402</f>
        <v>0</v>
      </c>
      <c r="G404" s="2">
        <f>Raw_schedule!F402</f>
        <v>0</v>
      </c>
      <c r="H404" s="2">
        <f>Raw_schedule!G402</f>
        <v>0</v>
      </c>
      <c r="I404" s="2">
        <f>Raw_schedule!H402</f>
        <v>0</v>
      </c>
      <c r="J404" s="2">
        <f>Raw_schedule!I402</f>
        <v>0</v>
      </c>
      <c r="K404" s="2">
        <f>Raw_schedule!J402</f>
        <v>0</v>
      </c>
      <c r="L404" s="2">
        <f>Raw_schedule!K402</f>
        <v>0</v>
      </c>
      <c r="M404" s="2">
        <f>Raw_schedule!L402</f>
        <v>0</v>
      </c>
      <c r="N404" s="2">
        <f>Raw_schedule!M402</f>
        <v>0</v>
      </c>
      <c r="O404" s="2">
        <f>Raw_schedule!N402</f>
        <v>0</v>
      </c>
      <c r="P404" s="2">
        <f>Raw_schedule!O402</f>
        <v>0</v>
      </c>
      <c r="Q404" s="2">
        <f>Raw_schedule!P402</f>
        <v>0</v>
      </c>
      <c r="R404" s="2">
        <f>Raw_schedule!Q402</f>
        <v>0</v>
      </c>
      <c r="S404" s="2">
        <f>Raw_schedule!R402</f>
        <v>0</v>
      </c>
      <c r="T404" s="2">
        <f>Raw_schedule!S402</f>
        <v>0</v>
      </c>
      <c r="U404" s="2">
        <f>Raw_schedule!T402</f>
        <v>0</v>
      </c>
      <c r="V404" s="2">
        <f>Raw_schedule!U402</f>
        <v>0</v>
      </c>
      <c r="W404" s="2">
        <f>Raw_schedule!V402</f>
        <v>0</v>
      </c>
      <c r="X404" s="2">
        <f>Raw_schedule!W402</f>
        <v>0</v>
      </c>
      <c r="Y404" s="2">
        <f>Raw_schedule!X402</f>
        <v>0</v>
      </c>
      <c r="Z404" s="2">
        <f>Raw_schedule!Y402</f>
        <v>0</v>
      </c>
      <c r="AA404" s="2">
        <f>Raw_schedule!Z402</f>
        <v>0</v>
      </c>
      <c r="AB404" s="2">
        <f>Raw_schedule!AA402</f>
        <v>0</v>
      </c>
    </row>
    <row r="405" spans="1:28" x14ac:dyDescent="0.25">
      <c r="A405" s="42">
        <f>Raw_schedule!B403</f>
        <v>0</v>
      </c>
      <c r="B405" s="42">
        <f>Raw_schedule!A403</f>
        <v>0</v>
      </c>
      <c r="C405" s="2">
        <f>Raw_schedule!C403</f>
        <v>0</v>
      </c>
      <c r="D405" s="2"/>
      <c r="E405" s="2">
        <f>Raw_schedule!D403</f>
        <v>0</v>
      </c>
      <c r="F405" s="2">
        <f>Raw_schedule!E403</f>
        <v>0</v>
      </c>
      <c r="G405" s="2">
        <f>Raw_schedule!F403</f>
        <v>0</v>
      </c>
      <c r="H405" s="2">
        <f>Raw_schedule!G403</f>
        <v>0</v>
      </c>
      <c r="I405" s="2">
        <f>Raw_schedule!H403</f>
        <v>0</v>
      </c>
      <c r="J405" s="2">
        <f>Raw_schedule!I403</f>
        <v>0</v>
      </c>
      <c r="K405" s="2">
        <f>Raw_schedule!J403</f>
        <v>0</v>
      </c>
      <c r="L405" s="2">
        <f>Raw_schedule!K403</f>
        <v>0</v>
      </c>
      <c r="M405" s="2">
        <f>Raw_schedule!L403</f>
        <v>0</v>
      </c>
      <c r="N405" s="2">
        <f>Raw_schedule!M403</f>
        <v>0</v>
      </c>
      <c r="O405" s="2">
        <f>Raw_schedule!N403</f>
        <v>0</v>
      </c>
      <c r="P405" s="2">
        <f>Raw_schedule!O403</f>
        <v>0</v>
      </c>
      <c r="Q405" s="2">
        <f>Raw_schedule!P403</f>
        <v>0</v>
      </c>
      <c r="R405" s="2">
        <f>Raw_schedule!Q403</f>
        <v>0</v>
      </c>
      <c r="S405" s="2">
        <f>Raw_schedule!R403</f>
        <v>0</v>
      </c>
      <c r="T405" s="2">
        <f>Raw_schedule!S403</f>
        <v>0</v>
      </c>
      <c r="U405" s="2">
        <f>Raw_schedule!T403</f>
        <v>0</v>
      </c>
      <c r="V405" s="2">
        <f>Raw_schedule!U403</f>
        <v>0</v>
      </c>
      <c r="W405" s="2">
        <f>Raw_schedule!V403</f>
        <v>0</v>
      </c>
      <c r="X405" s="2">
        <f>Raw_schedule!W403</f>
        <v>0</v>
      </c>
      <c r="Y405" s="2">
        <f>Raw_schedule!X403</f>
        <v>0</v>
      </c>
      <c r="Z405" s="2">
        <f>Raw_schedule!Y403</f>
        <v>0</v>
      </c>
      <c r="AA405" s="2">
        <f>Raw_schedule!Z403</f>
        <v>0</v>
      </c>
      <c r="AB405" s="2">
        <f>Raw_schedule!AA403</f>
        <v>0</v>
      </c>
    </row>
    <row r="406" spans="1:28" x14ac:dyDescent="0.25">
      <c r="A406" s="42">
        <f>Raw_schedule!B404</f>
        <v>0</v>
      </c>
      <c r="B406" s="42">
        <f>Raw_schedule!A404</f>
        <v>0</v>
      </c>
      <c r="C406" s="2">
        <f>Raw_schedule!C404</f>
        <v>0</v>
      </c>
      <c r="D406" s="2"/>
      <c r="E406" s="2">
        <f>Raw_schedule!D404</f>
        <v>0</v>
      </c>
      <c r="F406" s="2">
        <f>Raw_schedule!E404</f>
        <v>0</v>
      </c>
      <c r="G406" s="2">
        <f>Raw_schedule!F404</f>
        <v>0</v>
      </c>
      <c r="H406" s="2">
        <f>Raw_schedule!G404</f>
        <v>0</v>
      </c>
      <c r="I406" s="2">
        <f>Raw_schedule!H404</f>
        <v>0</v>
      </c>
      <c r="J406" s="2">
        <f>Raw_schedule!I404</f>
        <v>0</v>
      </c>
      <c r="K406" s="2">
        <f>Raw_schedule!J404</f>
        <v>0</v>
      </c>
      <c r="L406" s="2">
        <f>Raw_schedule!K404</f>
        <v>0</v>
      </c>
      <c r="M406" s="2">
        <f>Raw_schedule!L404</f>
        <v>0</v>
      </c>
      <c r="N406" s="2">
        <f>Raw_schedule!M404</f>
        <v>0</v>
      </c>
      <c r="O406" s="2">
        <f>Raw_schedule!N404</f>
        <v>0</v>
      </c>
      <c r="P406" s="2">
        <f>Raw_schedule!O404</f>
        <v>0</v>
      </c>
      <c r="Q406" s="2">
        <f>Raw_schedule!P404</f>
        <v>0</v>
      </c>
      <c r="R406" s="2">
        <f>Raw_schedule!Q404</f>
        <v>0</v>
      </c>
      <c r="S406" s="2">
        <f>Raw_schedule!R404</f>
        <v>0</v>
      </c>
      <c r="T406" s="2">
        <f>Raw_schedule!S404</f>
        <v>0</v>
      </c>
      <c r="U406" s="2">
        <f>Raw_schedule!T404</f>
        <v>0</v>
      </c>
      <c r="V406" s="2">
        <f>Raw_schedule!U404</f>
        <v>0</v>
      </c>
      <c r="W406" s="2">
        <f>Raw_schedule!V404</f>
        <v>0</v>
      </c>
      <c r="X406" s="2">
        <f>Raw_schedule!W404</f>
        <v>0</v>
      </c>
      <c r="Y406" s="2">
        <f>Raw_schedule!X404</f>
        <v>0</v>
      </c>
      <c r="Z406" s="2">
        <f>Raw_schedule!Y404</f>
        <v>0</v>
      </c>
      <c r="AA406" s="2">
        <f>Raw_schedule!Z404</f>
        <v>0</v>
      </c>
      <c r="AB406" s="2">
        <f>Raw_schedule!AA404</f>
        <v>0</v>
      </c>
    </row>
    <row r="407" spans="1:28" x14ac:dyDescent="0.25">
      <c r="A407" s="42">
        <f>Raw_schedule!B405</f>
        <v>0</v>
      </c>
      <c r="B407" s="42">
        <f>Raw_schedule!A405</f>
        <v>0</v>
      </c>
      <c r="C407" s="2">
        <f>Raw_schedule!C405</f>
        <v>0</v>
      </c>
      <c r="D407" s="2"/>
      <c r="E407" s="2">
        <f>Raw_schedule!D405</f>
        <v>0</v>
      </c>
      <c r="F407" s="2">
        <f>Raw_schedule!E405</f>
        <v>0</v>
      </c>
      <c r="G407" s="2">
        <f>Raw_schedule!F405</f>
        <v>0</v>
      </c>
      <c r="H407" s="2">
        <f>Raw_schedule!G405</f>
        <v>0</v>
      </c>
      <c r="I407" s="2">
        <f>Raw_schedule!H405</f>
        <v>0</v>
      </c>
      <c r="J407" s="2">
        <f>Raw_schedule!I405</f>
        <v>0</v>
      </c>
      <c r="K407" s="2">
        <f>Raw_schedule!J405</f>
        <v>0</v>
      </c>
      <c r="L407" s="2">
        <f>Raw_schedule!K405</f>
        <v>0</v>
      </c>
      <c r="M407" s="2">
        <f>Raw_schedule!L405</f>
        <v>0</v>
      </c>
      <c r="N407" s="2">
        <f>Raw_schedule!M405</f>
        <v>0</v>
      </c>
      <c r="O407" s="2">
        <f>Raw_schedule!N405</f>
        <v>0</v>
      </c>
      <c r="P407" s="2">
        <f>Raw_schedule!O405</f>
        <v>0</v>
      </c>
      <c r="Q407" s="2">
        <f>Raw_schedule!P405</f>
        <v>0</v>
      </c>
      <c r="R407" s="2">
        <f>Raw_schedule!Q405</f>
        <v>0</v>
      </c>
      <c r="S407" s="2">
        <f>Raw_schedule!R405</f>
        <v>0</v>
      </c>
      <c r="T407" s="2">
        <f>Raw_schedule!S405</f>
        <v>0</v>
      </c>
      <c r="U407" s="2">
        <f>Raw_schedule!T405</f>
        <v>0</v>
      </c>
      <c r="V407" s="2">
        <f>Raw_schedule!U405</f>
        <v>0</v>
      </c>
      <c r="W407" s="2">
        <f>Raw_schedule!V405</f>
        <v>0</v>
      </c>
      <c r="X407" s="2">
        <f>Raw_schedule!W405</f>
        <v>0</v>
      </c>
      <c r="Y407" s="2">
        <f>Raw_schedule!X405</f>
        <v>0</v>
      </c>
      <c r="Z407" s="2">
        <f>Raw_schedule!Y405</f>
        <v>0</v>
      </c>
      <c r="AA407" s="2">
        <f>Raw_schedule!Z405</f>
        <v>0</v>
      </c>
      <c r="AB407" s="2">
        <f>Raw_schedule!AA405</f>
        <v>0</v>
      </c>
    </row>
    <row r="408" spans="1:28" x14ac:dyDescent="0.25">
      <c r="A408" s="42">
        <f>Raw_schedule!B406</f>
        <v>0</v>
      </c>
      <c r="B408" s="42">
        <f>Raw_schedule!A406</f>
        <v>0</v>
      </c>
      <c r="C408" s="2">
        <f>Raw_schedule!C406</f>
        <v>0</v>
      </c>
      <c r="D408" s="2"/>
      <c r="E408" s="2">
        <f>Raw_schedule!D406</f>
        <v>0</v>
      </c>
      <c r="F408" s="2">
        <f>Raw_schedule!E406</f>
        <v>0</v>
      </c>
      <c r="G408" s="2">
        <f>Raw_schedule!F406</f>
        <v>0</v>
      </c>
      <c r="H408" s="2">
        <f>Raw_schedule!G406</f>
        <v>0</v>
      </c>
      <c r="I408" s="2">
        <f>Raw_schedule!H406</f>
        <v>0</v>
      </c>
      <c r="J408" s="2">
        <f>Raw_schedule!I406</f>
        <v>0</v>
      </c>
      <c r="K408" s="2">
        <f>Raw_schedule!J406</f>
        <v>0</v>
      </c>
      <c r="L408" s="2">
        <f>Raw_schedule!K406</f>
        <v>0</v>
      </c>
      <c r="M408" s="2">
        <f>Raw_schedule!L406</f>
        <v>0</v>
      </c>
      <c r="N408" s="2">
        <f>Raw_schedule!M406</f>
        <v>0</v>
      </c>
      <c r="O408" s="2">
        <f>Raw_schedule!N406</f>
        <v>0</v>
      </c>
      <c r="P408" s="2">
        <f>Raw_schedule!O406</f>
        <v>0</v>
      </c>
      <c r="Q408" s="2">
        <f>Raw_schedule!P406</f>
        <v>0</v>
      </c>
      <c r="R408" s="2">
        <f>Raw_schedule!Q406</f>
        <v>0</v>
      </c>
      <c r="S408" s="2">
        <f>Raw_schedule!R406</f>
        <v>0</v>
      </c>
      <c r="T408" s="2">
        <f>Raw_schedule!S406</f>
        <v>0</v>
      </c>
      <c r="U408" s="2">
        <f>Raw_schedule!T406</f>
        <v>0</v>
      </c>
      <c r="V408" s="2">
        <f>Raw_schedule!U406</f>
        <v>0</v>
      </c>
      <c r="W408" s="2">
        <f>Raw_schedule!V406</f>
        <v>0</v>
      </c>
      <c r="X408" s="2">
        <f>Raw_schedule!W406</f>
        <v>0</v>
      </c>
      <c r="Y408" s="2">
        <f>Raw_schedule!X406</f>
        <v>0</v>
      </c>
      <c r="Z408" s="2">
        <f>Raw_schedule!Y406</f>
        <v>0</v>
      </c>
      <c r="AA408" s="2">
        <f>Raw_schedule!Z406</f>
        <v>0</v>
      </c>
      <c r="AB408" s="2">
        <f>Raw_schedule!AA406</f>
        <v>0</v>
      </c>
    </row>
    <row r="409" spans="1:28" x14ac:dyDescent="0.25">
      <c r="A409" s="42">
        <f>Raw_schedule!B407</f>
        <v>0</v>
      </c>
      <c r="B409" s="42">
        <f>Raw_schedule!A407</f>
        <v>0</v>
      </c>
      <c r="C409" s="2">
        <f>Raw_schedule!C407</f>
        <v>0</v>
      </c>
      <c r="D409" s="2"/>
      <c r="E409" s="2">
        <f>Raw_schedule!D407</f>
        <v>0</v>
      </c>
      <c r="F409" s="2">
        <f>Raw_schedule!E407</f>
        <v>0</v>
      </c>
      <c r="G409" s="2">
        <f>Raw_schedule!F407</f>
        <v>0</v>
      </c>
      <c r="H409" s="2">
        <f>Raw_schedule!G407</f>
        <v>0</v>
      </c>
      <c r="I409" s="2">
        <f>Raw_schedule!H407</f>
        <v>0</v>
      </c>
      <c r="J409" s="2">
        <f>Raw_schedule!I407</f>
        <v>0</v>
      </c>
      <c r="K409" s="2">
        <f>Raw_schedule!J407</f>
        <v>0</v>
      </c>
      <c r="L409" s="2">
        <f>Raw_schedule!K407</f>
        <v>0</v>
      </c>
      <c r="M409" s="2">
        <f>Raw_schedule!L407</f>
        <v>0</v>
      </c>
      <c r="N409" s="2">
        <f>Raw_schedule!M407</f>
        <v>0</v>
      </c>
      <c r="O409" s="2">
        <f>Raw_schedule!N407</f>
        <v>0</v>
      </c>
      <c r="P409" s="2">
        <f>Raw_schedule!O407</f>
        <v>0</v>
      </c>
      <c r="Q409" s="2">
        <f>Raw_schedule!P407</f>
        <v>0</v>
      </c>
      <c r="R409" s="2">
        <f>Raw_schedule!Q407</f>
        <v>0</v>
      </c>
      <c r="S409" s="2">
        <f>Raw_schedule!R407</f>
        <v>0</v>
      </c>
      <c r="T409" s="2">
        <f>Raw_schedule!S407</f>
        <v>0</v>
      </c>
      <c r="U409" s="2">
        <f>Raw_schedule!T407</f>
        <v>0</v>
      </c>
      <c r="V409" s="2">
        <f>Raw_schedule!U407</f>
        <v>0</v>
      </c>
      <c r="W409" s="2">
        <f>Raw_schedule!V407</f>
        <v>0</v>
      </c>
      <c r="X409" s="2">
        <f>Raw_schedule!W407</f>
        <v>0</v>
      </c>
      <c r="Y409" s="2">
        <f>Raw_schedule!X407</f>
        <v>0</v>
      </c>
      <c r="Z409" s="2">
        <f>Raw_schedule!Y407</f>
        <v>0</v>
      </c>
      <c r="AA409" s="2">
        <f>Raw_schedule!Z407</f>
        <v>0</v>
      </c>
      <c r="AB409" s="2">
        <f>Raw_schedule!AA407</f>
        <v>0</v>
      </c>
    </row>
    <row r="410" spans="1:28" x14ac:dyDescent="0.25">
      <c r="A410" s="42">
        <f>Raw_schedule!B408</f>
        <v>0</v>
      </c>
      <c r="B410" s="42">
        <f>Raw_schedule!A408</f>
        <v>0</v>
      </c>
      <c r="C410" s="2">
        <f>Raw_schedule!C408</f>
        <v>0</v>
      </c>
      <c r="D410" s="2"/>
      <c r="E410" s="2">
        <f>Raw_schedule!D408</f>
        <v>0</v>
      </c>
      <c r="F410" s="2">
        <f>Raw_schedule!E408</f>
        <v>0</v>
      </c>
      <c r="G410" s="2">
        <f>Raw_schedule!F408</f>
        <v>0</v>
      </c>
      <c r="H410" s="2">
        <f>Raw_schedule!G408</f>
        <v>0</v>
      </c>
      <c r="I410" s="2">
        <f>Raw_schedule!H408</f>
        <v>0</v>
      </c>
      <c r="J410" s="2">
        <f>Raw_schedule!I408</f>
        <v>0</v>
      </c>
      <c r="K410" s="2">
        <f>Raw_schedule!J408</f>
        <v>0</v>
      </c>
      <c r="L410" s="2">
        <f>Raw_schedule!K408</f>
        <v>0</v>
      </c>
      <c r="M410" s="2">
        <f>Raw_schedule!L408</f>
        <v>0</v>
      </c>
      <c r="N410" s="2">
        <f>Raw_schedule!M408</f>
        <v>0</v>
      </c>
      <c r="O410" s="2">
        <f>Raw_schedule!N408</f>
        <v>0</v>
      </c>
      <c r="P410" s="2">
        <f>Raw_schedule!O408</f>
        <v>0</v>
      </c>
      <c r="Q410" s="2">
        <f>Raw_schedule!P408</f>
        <v>0</v>
      </c>
      <c r="R410" s="2">
        <f>Raw_schedule!Q408</f>
        <v>0</v>
      </c>
      <c r="S410" s="2">
        <f>Raw_schedule!R408</f>
        <v>0</v>
      </c>
      <c r="T410" s="2">
        <f>Raw_schedule!S408</f>
        <v>0</v>
      </c>
      <c r="U410" s="2">
        <f>Raw_schedule!T408</f>
        <v>0</v>
      </c>
      <c r="V410" s="2">
        <f>Raw_schedule!U408</f>
        <v>0</v>
      </c>
      <c r="W410" s="2">
        <f>Raw_schedule!V408</f>
        <v>0</v>
      </c>
      <c r="X410" s="2">
        <f>Raw_schedule!W408</f>
        <v>0</v>
      </c>
      <c r="Y410" s="2">
        <f>Raw_schedule!X408</f>
        <v>0</v>
      </c>
      <c r="Z410" s="2">
        <f>Raw_schedule!Y408</f>
        <v>0</v>
      </c>
      <c r="AA410" s="2">
        <f>Raw_schedule!Z408</f>
        <v>0</v>
      </c>
      <c r="AB410" s="2">
        <f>Raw_schedule!AA408</f>
        <v>0</v>
      </c>
    </row>
    <row r="411" spans="1:28" x14ac:dyDescent="0.25">
      <c r="A411" s="42">
        <f>Raw_schedule!B409</f>
        <v>0</v>
      </c>
      <c r="B411" s="42">
        <f>Raw_schedule!A409</f>
        <v>0</v>
      </c>
      <c r="C411" s="2">
        <f>Raw_schedule!C409</f>
        <v>0</v>
      </c>
      <c r="D411" s="2"/>
      <c r="E411" s="2">
        <f>Raw_schedule!D409</f>
        <v>0</v>
      </c>
      <c r="F411" s="2">
        <f>Raw_schedule!E409</f>
        <v>0</v>
      </c>
      <c r="G411" s="2">
        <f>Raw_schedule!F409</f>
        <v>0</v>
      </c>
      <c r="H411" s="2">
        <f>Raw_schedule!G409</f>
        <v>0</v>
      </c>
      <c r="I411" s="2">
        <f>Raw_schedule!H409</f>
        <v>0</v>
      </c>
      <c r="J411" s="2">
        <f>Raw_schedule!I409</f>
        <v>0</v>
      </c>
      <c r="K411" s="2">
        <f>Raw_schedule!J409</f>
        <v>0</v>
      </c>
      <c r="L411" s="2">
        <f>Raw_schedule!K409</f>
        <v>0</v>
      </c>
      <c r="M411" s="2">
        <f>Raw_schedule!L409</f>
        <v>0</v>
      </c>
      <c r="N411" s="2">
        <f>Raw_schedule!M409</f>
        <v>0</v>
      </c>
      <c r="O411" s="2">
        <f>Raw_schedule!N409</f>
        <v>0</v>
      </c>
      <c r="P411" s="2">
        <f>Raw_schedule!O409</f>
        <v>0</v>
      </c>
      <c r="Q411" s="2">
        <f>Raw_schedule!P409</f>
        <v>0</v>
      </c>
      <c r="R411" s="2">
        <f>Raw_schedule!Q409</f>
        <v>0</v>
      </c>
      <c r="S411" s="2">
        <f>Raw_schedule!R409</f>
        <v>0</v>
      </c>
      <c r="T411" s="2">
        <f>Raw_schedule!S409</f>
        <v>0</v>
      </c>
      <c r="U411" s="2">
        <f>Raw_schedule!T409</f>
        <v>0</v>
      </c>
      <c r="V411" s="2">
        <f>Raw_schedule!U409</f>
        <v>0</v>
      </c>
      <c r="W411" s="2">
        <f>Raw_schedule!V409</f>
        <v>0</v>
      </c>
      <c r="X411" s="2">
        <f>Raw_schedule!W409</f>
        <v>0</v>
      </c>
      <c r="Y411" s="2">
        <f>Raw_schedule!X409</f>
        <v>0</v>
      </c>
      <c r="Z411" s="2">
        <f>Raw_schedule!Y409</f>
        <v>0</v>
      </c>
      <c r="AA411" s="2">
        <f>Raw_schedule!Z409</f>
        <v>0</v>
      </c>
      <c r="AB411" s="2">
        <f>Raw_schedule!AA409</f>
        <v>0</v>
      </c>
    </row>
    <row r="412" spans="1:28" x14ac:dyDescent="0.25">
      <c r="A412" s="42">
        <f>Raw_schedule!B410</f>
        <v>0</v>
      </c>
      <c r="B412" s="42">
        <f>Raw_schedule!A410</f>
        <v>0</v>
      </c>
      <c r="C412" s="2">
        <f>Raw_schedule!C410</f>
        <v>0</v>
      </c>
      <c r="D412" s="2"/>
      <c r="E412" s="2">
        <f>Raw_schedule!D410</f>
        <v>0</v>
      </c>
      <c r="F412" s="2">
        <f>Raw_schedule!E410</f>
        <v>0</v>
      </c>
      <c r="G412" s="2">
        <f>Raw_schedule!F410</f>
        <v>0</v>
      </c>
      <c r="H412" s="2">
        <f>Raw_schedule!G410</f>
        <v>0</v>
      </c>
      <c r="I412" s="2">
        <f>Raw_schedule!H410</f>
        <v>0</v>
      </c>
      <c r="J412" s="2">
        <f>Raw_schedule!I410</f>
        <v>0</v>
      </c>
      <c r="K412" s="2">
        <f>Raw_schedule!J410</f>
        <v>0</v>
      </c>
      <c r="L412" s="2">
        <f>Raw_schedule!K410</f>
        <v>0</v>
      </c>
      <c r="M412" s="2">
        <f>Raw_schedule!L410</f>
        <v>0</v>
      </c>
      <c r="N412" s="2">
        <f>Raw_schedule!M410</f>
        <v>0</v>
      </c>
      <c r="O412" s="2">
        <f>Raw_schedule!N410</f>
        <v>0</v>
      </c>
      <c r="P412" s="2">
        <f>Raw_schedule!O410</f>
        <v>0</v>
      </c>
      <c r="Q412" s="2">
        <f>Raw_schedule!P410</f>
        <v>0</v>
      </c>
      <c r="R412" s="2">
        <f>Raw_schedule!Q410</f>
        <v>0</v>
      </c>
      <c r="S412" s="2">
        <f>Raw_schedule!R410</f>
        <v>0</v>
      </c>
      <c r="T412" s="2">
        <f>Raw_schedule!S410</f>
        <v>0</v>
      </c>
      <c r="U412" s="2">
        <f>Raw_schedule!T410</f>
        <v>0</v>
      </c>
      <c r="V412" s="2">
        <f>Raw_schedule!U410</f>
        <v>0</v>
      </c>
      <c r="W412" s="2">
        <f>Raw_schedule!V410</f>
        <v>0</v>
      </c>
      <c r="X412" s="2">
        <f>Raw_schedule!W410</f>
        <v>0</v>
      </c>
      <c r="Y412" s="2">
        <f>Raw_schedule!X410</f>
        <v>0</v>
      </c>
      <c r="Z412" s="2">
        <f>Raw_schedule!Y410</f>
        <v>0</v>
      </c>
      <c r="AA412" s="2">
        <f>Raw_schedule!Z410</f>
        <v>0</v>
      </c>
      <c r="AB412" s="2">
        <f>Raw_schedule!AA410</f>
        <v>0</v>
      </c>
    </row>
    <row r="413" spans="1:28" x14ac:dyDescent="0.25">
      <c r="A413" s="42">
        <f>Raw_schedule!B411</f>
        <v>0</v>
      </c>
      <c r="B413" s="42">
        <f>Raw_schedule!A411</f>
        <v>0</v>
      </c>
      <c r="C413" s="2">
        <f>Raw_schedule!C411</f>
        <v>0</v>
      </c>
      <c r="D413" s="2"/>
      <c r="E413" s="2">
        <f>Raw_schedule!D411</f>
        <v>0</v>
      </c>
      <c r="F413" s="2">
        <f>Raw_schedule!E411</f>
        <v>0</v>
      </c>
      <c r="G413" s="2">
        <f>Raw_schedule!F411</f>
        <v>0</v>
      </c>
      <c r="H413" s="2">
        <f>Raw_schedule!G411</f>
        <v>0</v>
      </c>
      <c r="I413" s="2">
        <f>Raw_schedule!H411</f>
        <v>0</v>
      </c>
      <c r="J413" s="2">
        <f>Raw_schedule!I411</f>
        <v>0</v>
      </c>
      <c r="K413" s="2">
        <f>Raw_schedule!J411</f>
        <v>0</v>
      </c>
      <c r="L413" s="2">
        <f>Raw_schedule!K411</f>
        <v>0</v>
      </c>
      <c r="M413" s="2">
        <f>Raw_schedule!L411</f>
        <v>0</v>
      </c>
      <c r="N413" s="2">
        <f>Raw_schedule!M411</f>
        <v>0</v>
      </c>
      <c r="O413" s="2">
        <f>Raw_schedule!N411</f>
        <v>0</v>
      </c>
      <c r="P413" s="2">
        <f>Raw_schedule!O411</f>
        <v>0</v>
      </c>
      <c r="Q413" s="2">
        <f>Raw_schedule!P411</f>
        <v>0</v>
      </c>
      <c r="R413" s="2">
        <f>Raw_schedule!Q411</f>
        <v>0</v>
      </c>
      <c r="S413" s="2">
        <f>Raw_schedule!R411</f>
        <v>0</v>
      </c>
      <c r="T413" s="2">
        <f>Raw_schedule!S411</f>
        <v>0</v>
      </c>
      <c r="U413" s="2">
        <f>Raw_schedule!T411</f>
        <v>0</v>
      </c>
      <c r="V413" s="2">
        <f>Raw_schedule!U411</f>
        <v>0</v>
      </c>
      <c r="W413" s="2">
        <f>Raw_schedule!V411</f>
        <v>0</v>
      </c>
      <c r="X413" s="2">
        <f>Raw_schedule!W411</f>
        <v>0</v>
      </c>
      <c r="Y413" s="2">
        <f>Raw_schedule!X411</f>
        <v>0</v>
      </c>
      <c r="Z413" s="2">
        <f>Raw_schedule!Y411</f>
        <v>0</v>
      </c>
      <c r="AA413" s="2">
        <f>Raw_schedule!Z411</f>
        <v>0</v>
      </c>
      <c r="AB413" s="2">
        <f>Raw_schedule!AA411</f>
        <v>0</v>
      </c>
    </row>
    <row r="414" spans="1:28" x14ac:dyDescent="0.25">
      <c r="A414" s="42">
        <f>Raw_schedule!B412</f>
        <v>0</v>
      </c>
      <c r="B414" s="42">
        <f>Raw_schedule!A412</f>
        <v>0</v>
      </c>
      <c r="C414" s="2">
        <f>Raw_schedule!C412</f>
        <v>0</v>
      </c>
      <c r="D414" s="2"/>
      <c r="E414" s="2">
        <f>Raw_schedule!D412</f>
        <v>0</v>
      </c>
      <c r="F414" s="2">
        <f>Raw_schedule!E412</f>
        <v>0</v>
      </c>
      <c r="G414" s="2">
        <f>Raw_schedule!F412</f>
        <v>0</v>
      </c>
      <c r="H414" s="2">
        <f>Raw_schedule!G412</f>
        <v>0</v>
      </c>
      <c r="I414" s="2">
        <f>Raw_schedule!H412</f>
        <v>0</v>
      </c>
      <c r="J414" s="2">
        <f>Raw_schedule!I412</f>
        <v>0</v>
      </c>
      <c r="K414" s="2">
        <f>Raw_schedule!J412</f>
        <v>0</v>
      </c>
      <c r="L414" s="2">
        <f>Raw_schedule!K412</f>
        <v>0</v>
      </c>
      <c r="M414" s="2">
        <f>Raw_schedule!L412</f>
        <v>0</v>
      </c>
      <c r="N414" s="2">
        <f>Raw_schedule!M412</f>
        <v>0</v>
      </c>
      <c r="O414" s="2">
        <f>Raw_schedule!N412</f>
        <v>0</v>
      </c>
      <c r="P414" s="2">
        <f>Raw_schedule!O412</f>
        <v>0</v>
      </c>
      <c r="Q414" s="2">
        <f>Raw_schedule!P412</f>
        <v>0</v>
      </c>
      <c r="R414" s="2">
        <f>Raw_schedule!Q412</f>
        <v>0</v>
      </c>
      <c r="S414" s="2">
        <f>Raw_schedule!R412</f>
        <v>0</v>
      </c>
      <c r="T414" s="2">
        <f>Raw_schedule!S412</f>
        <v>0</v>
      </c>
      <c r="U414" s="2">
        <f>Raw_schedule!T412</f>
        <v>0</v>
      </c>
      <c r="V414" s="2">
        <f>Raw_schedule!U412</f>
        <v>0</v>
      </c>
      <c r="W414" s="2">
        <f>Raw_schedule!V412</f>
        <v>0</v>
      </c>
      <c r="X414" s="2">
        <f>Raw_schedule!W412</f>
        <v>0</v>
      </c>
      <c r="Y414" s="2">
        <f>Raw_schedule!X412</f>
        <v>0</v>
      </c>
      <c r="Z414" s="2">
        <f>Raw_schedule!Y412</f>
        <v>0</v>
      </c>
      <c r="AA414" s="2">
        <f>Raw_schedule!Z412</f>
        <v>0</v>
      </c>
      <c r="AB414" s="2">
        <f>Raw_schedule!AA412</f>
        <v>0</v>
      </c>
    </row>
    <row r="415" spans="1:28" x14ac:dyDescent="0.25">
      <c r="A415" s="42">
        <f>Raw_schedule!B413</f>
        <v>0</v>
      </c>
      <c r="B415" s="42">
        <f>Raw_schedule!A413</f>
        <v>0</v>
      </c>
      <c r="C415" s="2">
        <f>Raw_schedule!C413</f>
        <v>0</v>
      </c>
      <c r="D415" s="2"/>
      <c r="E415" s="2">
        <f>Raw_schedule!D413</f>
        <v>0</v>
      </c>
      <c r="F415" s="2">
        <f>Raw_schedule!E413</f>
        <v>0</v>
      </c>
      <c r="G415" s="2">
        <f>Raw_schedule!F413</f>
        <v>0</v>
      </c>
      <c r="H415" s="2">
        <f>Raw_schedule!G413</f>
        <v>0</v>
      </c>
      <c r="I415" s="2">
        <f>Raw_schedule!H413</f>
        <v>0</v>
      </c>
      <c r="J415" s="2">
        <f>Raw_schedule!I413</f>
        <v>0</v>
      </c>
      <c r="K415" s="2">
        <f>Raw_schedule!J413</f>
        <v>0</v>
      </c>
      <c r="L415" s="2">
        <f>Raw_schedule!K413</f>
        <v>0</v>
      </c>
      <c r="M415" s="2">
        <f>Raw_schedule!L413</f>
        <v>0</v>
      </c>
      <c r="N415" s="2">
        <f>Raw_schedule!M413</f>
        <v>0</v>
      </c>
      <c r="O415" s="2">
        <f>Raw_schedule!N413</f>
        <v>0</v>
      </c>
      <c r="P415" s="2">
        <f>Raw_schedule!O413</f>
        <v>0</v>
      </c>
      <c r="Q415" s="2">
        <f>Raw_schedule!P413</f>
        <v>0</v>
      </c>
      <c r="R415" s="2">
        <f>Raw_schedule!Q413</f>
        <v>0</v>
      </c>
      <c r="S415" s="2">
        <f>Raw_schedule!R413</f>
        <v>0</v>
      </c>
      <c r="T415" s="2">
        <f>Raw_schedule!S413</f>
        <v>0</v>
      </c>
      <c r="U415" s="2">
        <f>Raw_schedule!T413</f>
        <v>0</v>
      </c>
      <c r="V415" s="2">
        <f>Raw_schedule!U413</f>
        <v>0</v>
      </c>
      <c r="W415" s="2">
        <f>Raw_schedule!V413</f>
        <v>0</v>
      </c>
      <c r="X415" s="2">
        <f>Raw_schedule!W413</f>
        <v>0</v>
      </c>
      <c r="Y415" s="2">
        <f>Raw_schedule!X413</f>
        <v>0</v>
      </c>
      <c r="Z415" s="2">
        <f>Raw_schedule!Y413</f>
        <v>0</v>
      </c>
      <c r="AA415" s="2">
        <f>Raw_schedule!Z413</f>
        <v>0</v>
      </c>
      <c r="AB415" s="2">
        <f>Raw_schedule!AA413</f>
        <v>0</v>
      </c>
    </row>
    <row r="416" spans="1:28" x14ac:dyDescent="0.25">
      <c r="A416" s="42">
        <f>Raw_schedule!B414</f>
        <v>0</v>
      </c>
      <c r="B416" s="42">
        <f>Raw_schedule!A414</f>
        <v>0</v>
      </c>
      <c r="C416" s="2">
        <f>Raw_schedule!C414</f>
        <v>0</v>
      </c>
      <c r="D416" s="2"/>
      <c r="E416" s="2">
        <f>Raw_schedule!D414</f>
        <v>0</v>
      </c>
      <c r="F416" s="2">
        <f>Raw_schedule!E414</f>
        <v>0</v>
      </c>
      <c r="G416" s="2">
        <f>Raw_schedule!F414</f>
        <v>0</v>
      </c>
      <c r="H416" s="2">
        <f>Raw_schedule!G414</f>
        <v>0</v>
      </c>
      <c r="I416" s="2">
        <f>Raw_schedule!H414</f>
        <v>0</v>
      </c>
      <c r="J416" s="2">
        <f>Raw_schedule!I414</f>
        <v>0</v>
      </c>
      <c r="K416" s="2">
        <f>Raw_schedule!J414</f>
        <v>0</v>
      </c>
      <c r="L416" s="2">
        <f>Raw_schedule!K414</f>
        <v>0</v>
      </c>
      <c r="M416" s="2">
        <f>Raw_schedule!L414</f>
        <v>0</v>
      </c>
      <c r="N416" s="2">
        <f>Raw_schedule!M414</f>
        <v>0</v>
      </c>
      <c r="O416" s="2">
        <f>Raw_schedule!N414</f>
        <v>0</v>
      </c>
      <c r="P416" s="2">
        <f>Raw_schedule!O414</f>
        <v>0</v>
      </c>
      <c r="Q416" s="2">
        <f>Raw_schedule!P414</f>
        <v>0</v>
      </c>
      <c r="R416" s="2">
        <f>Raw_schedule!Q414</f>
        <v>0</v>
      </c>
      <c r="S416" s="2">
        <f>Raw_schedule!R414</f>
        <v>0</v>
      </c>
      <c r="T416" s="2">
        <f>Raw_schedule!S414</f>
        <v>0</v>
      </c>
      <c r="U416" s="2">
        <f>Raw_schedule!T414</f>
        <v>0</v>
      </c>
      <c r="V416" s="2">
        <f>Raw_schedule!U414</f>
        <v>0</v>
      </c>
      <c r="W416" s="2">
        <f>Raw_schedule!V414</f>
        <v>0</v>
      </c>
      <c r="X416" s="2">
        <f>Raw_schedule!W414</f>
        <v>0</v>
      </c>
      <c r="Y416" s="2">
        <f>Raw_schedule!X414</f>
        <v>0</v>
      </c>
      <c r="Z416" s="2">
        <f>Raw_schedule!Y414</f>
        <v>0</v>
      </c>
      <c r="AA416" s="2">
        <f>Raw_schedule!Z414</f>
        <v>0</v>
      </c>
      <c r="AB416" s="2">
        <f>Raw_schedule!AA414</f>
        <v>0</v>
      </c>
    </row>
    <row r="417" spans="1:28" x14ac:dyDescent="0.25">
      <c r="A417" s="42">
        <f>Raw_schedule!B415</f>
        <v>0</v>
      </c>
      <c r="B417" s="42">
        <f>Raw_schedule!A415</f>
        <v>0</v>
      </c>
      <c r="C417" s="2">
        <f>Raw_schedule!C415</f>
        <v>0</v>
      </c>
      <c r="D417" s="2"/>
      <c r="E417" s="2">
        <f>Raw_schedule!D415</f>
        <v>0</v>
      </c>
      <c r="F417" s="2">
        <f>Raw_schedule!E415</f>
        <v>0</v>
      </c>
      <c r="G417" s="2">
        <f>Raw_schedule!F415</f>
        <v>0</v>
      </c>
      <c r="H417" s="2">
        <f>Raw_schedule!G415</f>
        <v>0</v>
      </c>
      <c r="I417" s="2">
        <f>Raw_schedule!H415</f>
        <v>0</v>
      </c>
      <c r="J417" s="2">
        <f>Raw_schedule!I415</f>
        <v>0</v>
      </c>
      <c r="K417" s="2">
        <f>Raw_schedule!J415</f>
        <v>0</v>
      </c>
      <c r="L417" s="2">
        <f>Raw_schedule!K415</f>
        <v>0</v>
      </c>
      <c r="M417" s="2">
        <f>Raw_schedule!L415</f>
        <v>0</v>
      </c>
      <c r="N417" s="2">
        <f>Raw_schedule!M415</f>
        <v>0</v>
      </c>
      <c r="O417" s="2">
        <f>Raw_schedule!N415</f>
        <v>0</v>
      </c>
      <c r="P417" s="2">
        <f>Raw_schedule!O415</f>
        <v>0</v>
      </c>
      <c r="Q417" s="2">
        <f>Raw_schedule!P415</f>
        <v>0</v>
      </c>
      <c r="R417" s="2">
        <f>Raw_schedule!Q415</f>
        <v>0</v>
      </c>
      <c r="S417" s="2">
        <f>Raw_schedule!R415</f>
        <v>0</v>
      </c>
      <c r="T417" s="2">
        <f>Raw_schedule!S415</f>
        <v>0</v>
      </c>
      <c r="U417" s="2">
        <f>Raw_schedule!T415</f>
        <v>0</v>
      </c>
      <c r="V417" s="2">
        <f>Raw_schedule!U415</f>
        <v>0</v>
      </c>
      <c r="W417" s="2">
        <f>Raw_schedule!V415</f>
        <v>0</v>
      </c>
      <c r="X417" s="2">
        <f>Raw_schedule!W415</f>
        <v>0</v>
      </c>
      <c r="Y417" s="2">
        <f>Raw_schedule!X415</f>
        <v>0</v>
      </c>
      <c r="Z417" s="2">
        <f>Raw_schedule!Y415</f>
        <v>0</v>
      </c>
      <c r="AA417" s="2">
        <f>Raw_schedule!Z415</f>
        <v>0</v>
      </c>
      <c r="AB417" s="2">
        <f>Raw_schedule!AA415</f>
        <v>0</v>
      </c>
    </row>
    <row r="418" spans="1:28" x14ac:dyDescent="0.25">
      <c r="A418" s="42">
        <f>Raw_schedule!B416</f>
        <v>0</v>
      </c>
      <c r="B418" s="42">
        <f>Raw_schedule!A416</f>
        <v>0</v>
      </c>
      <c r="C418" s="2">
        <f>Raw_schedule!C416</f>
        <v>0</v>
      </c>
      <c r="D418" s="2"/>
      <c r="E418" s="2">
        <f>Raw_schedule!D416</f>
        <v>0</v>
      </c>
      <c r="F418" s="2">
        <f>Raw_schedule!E416</f>
        <v>0</v>
      </c>
      <c r="G418" s="2">
        <f>Raw_schedule!F416</f>
        <v>0</v>
      </c>
      <c r="H418" s="2">
        <f>Raw_schedule!G416</f>
        <v>0</v>
      </c>
      <c r="I418" s="2">
        <f>Raw_schedule!H416</f>
        <v>0</v>
      </c>
      <c r="J418" s="2">
        <f>Raw_schedule!I416</f>
        <v>0</v>
      </c>
      <c r="K418" s="2">
        <f>Raw_schedule!J416</f>
        <v>0</v>
      </c>
      <c r="L418" s="2">
        <f>Raw_schedule!K416</f>
        <v>0</v>
      </c>
      <c r="M418" s="2">
        <f>Raw_schedule!L416</f>
        <v>0</v>
      </c>
      <c r="N418" s="2">
        <f>Raw_schedule!M416</f>
        <v>0</v>
      </c>
      <c r="O418" s="2">
        <f>Raw_schedule!N416</f>
        <v>0</v>
      </c>
      <c r="P418" s="2">
        <f>Raw_schedule!O416</f>
        <v>0</v>
      </c>
      <c r="Q418" s="2">
        <f>Raw_schedule!P416</f>
        <v>0</v>
      </c>
      <c r="R418" s="2">
        <f>Raw_schedule!Q416</f>
        <v>0</v>
      </c>
      <c r="S418" s="2">
        <f>Raw_schedule!R416</f>
        <v>0</v>
      </c>
      <c r="T418" s="2">
        <f>Raw_schedule!S416</f>
        <v>0</v>
      </c>
      <c r="U418" s="2">
        <f>Raw_schedule!T416</f>
        <v>0</v>
      </c>
      <c r="V418" s="2">
        <f>Raw_schedule!U416</f>
        <v>0</v>
      </c>
      <c r="W418" s="2">
        <f>Raw_schedule!V416</f>
        <v>0</v>
      </c>
      <c r="X418" s="2">
        <f>Raw_schedule!W416</f>
        <v>0</v>
      </c>
      <c r="Y418" s="2">
        <f>Raw_schedule!X416</f>
        <v>0</v>
      </c>
      <c r="Z418" s="2">
        <f>Raw_schedule!Y416</f>
        <v>0</v>
      </c>
      <c r="AA418" s="2">
        <f>Raw_schedule!Z416</f>
        <v>0</v>
      </c>
      <c r="AB418" s="2">
        <f>Raw_schedule!AA416</f>
        <v>0</v>
      </c>
    </row>
    <row r="419" spans="1:28" x14ac:dyDescent="0.25">
      <c r="A419" s="42">
        <f>Raw_schedule!B417</f>
        <v>0</v>
      </c>
      <c r="B419" s="42">
        <f>Raw_schedule!A417</f>
        <v>0</v>
      </c>
      <c r="C419" s="2">
        <f>Raw_schedule!C417</f>
        <v>0</v>
      </c>
      <c r="D419" s="2"/>
      <c r="E419" s="2">
        <f>Raw_schedule!D417</f>
        <v>0</v>
      </c>
      <c r="F419" s="2">
        <f>Raw_schedule!E417</f>
        <v>0</v>
      </c>
      <c r="G419" s="2">
        <f>Raw_schedule!F417</f>
        <v>0</v>
      </c>
      <c r="H419" s="2">
        <f>Raw_schedule!G417</f>
        <v>0</v>
      </c>
      <c r="I419" s="2">
        <f>Raw_schedule!H417</f>
        <v>0</v>
      </c>
      <c r="J419" s="2">
        <f>Raw_schedule!I417</f>
        <v>0</v>
      </c>
      <c r="K419" s="2">
        <f>Raw_schedule!J417</f>
        <v>0</v>
      </c>
      <c r="L419" s="2">
        <f>Raw_schedule!K417</f>
        <v>0</v>
      </c>
      <c r="M419" s="2">
        <f>Raw_schedule!L417</f>
        <v>0</v>
      </c>
      <c r="N419" s="2">
        <f>Raw_schedule!M417</f>
        <v>0</v>
      </c>
      <c r="O419" s="2">
        <f>Raw_schedule!N417</f>
        <v>0</v>
      </c>
      <c r="P419" s="2">
        <f>Raw_schedule!O417</f>
        <v>0</v>
      </c>
      <c r="Q419" s="2">
        <f>Raw_schedule!P417</f>
        <v>0</v>
      </c>
      <c r="R419" s="2">
        <f>Raw_schedule!Q417</f>
        <v>0</v>
      </c>
      <c r="S419" s="2">
        <f>Raw_schedule!R417</f>
        <v>0</v>
      </c>
      <c r="T419" s="2">
        <f>Raw_schedule!S417</f>
        <v>0</v>
      </c>
      <c r="U419" s="2">
        <f>Raw_schedule!T417</f>
        <v>0</v>
      </c>
      <c r="V419" s="2">
        <f>Raw_schedule!U417</f>
        <v>0</v>
      </c>
      <c r="W419" s="2">
        <f>Raw_schedule!V417</f>
        <v>0</v>
      </c>
      <c r="X419" s="2">
        <f>Raw_schedule!W417</f>
        <v>0</v>
      </c>
      <c r="Y419" s="2">
        <f>Raw_schedule!X417</f>
        <v>0</v>
      </c>
      <c r="Z419" s="2">
        <f>Raw_schedule!Y417</f>
        <v>0</v>
      </c>
      <c r="AA419" s="2">
        <f>Raw_schedule!Z417</f>
        <v>0</v>
      </c>
      <c r="AB419" s="2">
        <f>Raw_schedule!AA417</f>
        <v>0</v>
      </c>
    </row>
    <row r="420" spans="1:28" x14ac:dyDescent="0.25">
      <c r="A420" s="42">
        <f>Raw_schedule!B418</f>
        <v>0</v>
      </c>
      <c r="B420" s="42">
        <f>Raw_schedule!A418</f>
        <v>0</v>
      </c>
      <c r="C420" s="2">
        <f>Raw_schedule!C418</f>
        <v>0</v>
      </c>
      <c r="D420" s="2"/>
      <c r="E420" s="2">
        <f>Raw_schedule!D418</f>
        <v>0</v>
      </c>
      <c r="F420" s="2">
        <f>Raw_schedule!E418</f>
        <v>0</v>
      </c>
      <c r="G420" s="2">
        <f>Raw_schedule!F418</f>
        <v>0</v>
      </c>
      <c r="H420" s="2">
        <f>Raw_schedule!G418</f>
        <v>0</v>
      </c>
      <c r="I420" s="2">
        <f>Raw_schedule!H418</f>
        <v>0</v>
      </c>
      <c r="J420" s="2">
        <f>Raw_schedule!I418</f>
        <v>0</v>
      </c>
      <c r="K420" s="2">
        <f>Raw_schedule!J418</f>
        <v>0</v>
      </c>
      <c r="L420" s="2">
        <f>Raw_schedule!K418</f>
        <v>0</v>
      </c>
      <c r="M420" s="2">
        <f>Raw_schedule!L418</f>
        <v>0</v>
      </c>
      <c r="N420" s="2">
        <f>Raw_schedule!M418</f>
        <v>0</v>
      </c>
      <c r="O420" s="2">
        <f>Raw_schedule!N418</f>
        <v>0</v>
      </c>
      <c r="P420" s="2">
        <f>Raw_schedule!O418</f>
        <v>0</v>
      </c>
      <c r="Q420" s="2">
        <f>Raw_schedule!P418</f>
        <v>0</v>
      </c>
      <c r="R420" s="2">
        <f>Raw_schedule!Q418</f>
        <v>0</v>
      </c>
      <c r="S420" s="2">
        <f>Raw_schedule!R418</f>
        <v>0</v>
      </c>
      <c r="T420" s="2">
        <f>Raw_schedule!S418</f>
        <v>0</v>
      </c>
      <c r="U420" s="2">
        <f>Raw_schedule!T418</f>
        <v>0</v>
      </c>
      <c r="V420" s="2">
        <f>Raw_schedule!U418</f>
        <v>0</v>
      </c>
      <c r="W420" s="2">
        <f>Raw_schedule!V418</f>
        <v>0</v>
      </c>
      <c r="X420" s="2">
        <f>Raw_schedule!W418</f>
        <v>0</v>
      </c>
      <c r="Y420" s="2">
        <f>Raw_schedule!X418</f>
        <v>0</v>
      </c>
      <c r="Z420" s="2">
        <f>Raw_schedule!Y418</f>
        <v>0</v>
      </c>
      <c r="AA420" s="2">
        <f>Raw_schedule!Z418</f>
        <v>0</v>
      </c>
      <c r="AB420" s="2">
        <f>Raw_schedule!AA418</f>
        <v>0</v>
      </c>
    </row>
    <row r="421" spans="1:28" x14ac:dyDescent="0.25">
      <c r="A421" s="42">
        <f>Raw_schedule!B419</f>
        <v>0</v>
      </c>
      <c r="B421" s="42">
        <f>Raw_schedule!A419</f>
        <v>0</v>
      </c>
      <c r="C421" s="2">
        <f>Raw_schedule!C419</f>
        <v>0</v>
      </c>
      <c r="D421" s="2"/>
      <c r="E421" s="2">
        <f>Raw_schedule!D419</f>
        <v>0</v>
      </c>
      <c r="F421" s="2">
        <f>Raw_schedule!E419</f>
        <v>0</v>
      </c>
      <c r="G421" s="2">
        <f>Raw_schedule!F419</f>
        <v>0</v>
      </c>
      <c r="H421" s="2">
        <f>Raw_schedule!G419</f>
        <v>0</v>
      </c>
      <c r="I421" s="2">
        <f>Raw_schedule!H419</f>
        <v>0</v>
      </c>
      <c r="J421" s="2">
        <f>Raw_schedule!I419</f>
        <v>0</v>
      </c>
      <c r="K421" s="2">
        <f>Raw_schedule!J419</f>
        <v>0</v>
      </c>
      <c r="L421" s="2">
        <f>Raw_schedule!K419</f>
        <v>0</v>
      </c>
      <c r="M421" s="2">
        <f>Raw_schedule!L419</f>
        <v>0</v>
      </c>
      <c r="N421" s="2">
        <f>Raw_schedule!M419</f>
        <v>0</v>
      </c>
      <c r="O421" s="2">
        <f>Raw_schedule!N419</f>
        <v>0</v>
      </c>
      <c r="P421" s="2">
        <f>Raw_schedule!O419</f>
        <v>0</v>
      </c>
      <c r="Q421" s="2">
        <f>Raw_schedule!P419</f>
        <v>0</v>
      </c>
      <c r="R421" s="2">
        <f>Raw_schedule!Q419</f>
        <v>0</v>
      </c>
      <c r="S421" s="2">
        <f>Raw_schedule!R419</f>
        <v>0</v>
      </c>
      <c r="T421" s="2">
        <f>Raw_schedule!S419</f>
        <v>0</v>
      </c>
      <c r="U421" s="2">
        <f>Raw_schedule!T419</f>
        <v>0</v>
      </c>
      <c r="V421" s="2">
        <f>Raw_schedule!U419</f>
        <v>0</v>
      </c>
      <c r="W421" s="2">
        <f>Raw_schedule!V419</f>
        <v>0</v>
      </c>
      <c r="X421" s="2">
        <f>Raw_schedule!W419</f>
        <v>0</v>
      </c>
      <c r="Y421" s="2">
        <f>Raw_schedule!X419</f>
        <v>0</v>
      </c>
      <c r="Z421" s="2">
        <f>Raw_schedule!Y419</f>
        <v>0</v>
      </c>
      <c r="AA421" s="2">
        <f>Raw_schedule!Z419</f>
        <v>0</v>
      </c>
      <c r="AB421" s="2">
        <f>Raw_schedule!AA419</f>
        <v>0</v>
      </c>
    </row>
    <row r="422" spans="1:28" x14ac:dyDescent="0.25">
      <c r="A422" s="42">
        <f>Raw_schedule!B420</f>
        <v>0</v>
      </c>
      <c r="B422" s="42">
        <f>Raw_schedule!A420</f>
        <v>0</v>
      </c>
      <c r="C422" s="2">
        <f>Raw_schedule!C420</f>
        <v>0</v>
      </c>
      <c r="D422" s="2"/>
      <c r="E422" s="2">
        <f>Raw_schedule!D420</f>
        <v>0</v>
      </c>
      <c r="F422" s="2">
        <f>Raw_schedule!E420</f>
        <v>0</v>
      </c>
      <c r="G422" s="2">
        <f>Raw_schedule!F420</f>
        <v>0</v>
      </c>
      <c r="H422" s="2">
        <f>Raw_schedule!G420</f>
        <v>0</v>
      </c>
      <c r="I422" s="2">
        <f>Raw_schedule!H420</f>
        <v>0</v>
      </c>
      <c r="J422" s="2">
        <f>Raw_schedule!I420</f>
        <v>0</v>
      </c>
      <c r="K422" s="2">
        <f>Raw_schedule!J420</f>
        <v>0</v>
      </c>
      <c r="L422" s="2">
        <f>Raw_schedule!K420</f>
        <v>0</v>
      </c>
      <c r="M422" s="2">
        <f>Raw_schedule!L420</f>
        <v>0</v>
      </c>
      <c r="N422" s="2">
        <f>Raw_schedule!M420</f>
        <v>0</v>
      </c>
      <c r="O422" s="2">
        <f>Raw_schedule!N420</f>
        <v>0</v>
      </c>
      <c r="P422" s="2">
        <f>Raw_schedule!O420</f>
        <v>0</v>
      </c>
      <c r="Q422" s="2">
        <f>Raw_schedule!P420</f>
        <v>0</v>
      </c>
      <c r="R422" s="2">
        <f>Raw_schedule!Q420</f>
        <v>0</v>
      </c>
      <c r="S422" s="2">
        <f>Raw_schedule!R420</f>
        <v>0</v>
      </c>
      <c r="T422" s="2">
        <f>Raw_schedule!S420</f>
        <v>0</v>
      </c>
      <c r="U422" s="2">
        <f>Raw_schedule!T420</f>
        <v>0</v>
      </c>
      <c r="V422" s="2">
        <f>Raw_schedule!U420</f>
        <v>0</v>
      </c>
      <c r="W422" s="2">
        <f>Raw_schedule!V420</f>
        <v>0</v>
      </c>
      <c r="X422" s="2">
        <f>Raw_schedule!W420</f>
        <v>0</v>
      </c>
      <c r="Y422" s="2">
        <f>Raw_schedule!X420</f>
        <v>0</v>
      </c>
      <c r="Z422" s="2">
        <f>Raw_schedule!Y420</f>
        <v>0</v>
      </c>
      <c r="AA422" s="2">
        <f>Raw_schedule!Z420</f>
        <v>0</v>
      </c>
      <c r="AB422" s="2">
        <f>Raw_schedule!AA420</f>
        <v>0</v>
      </c>
    </row>
    <row r="423" spans="1:28" x14ac:dyDescent="0.25">
      <c r="A423" s="42">
        <f>Raw_schedule!B421</f>
        <v>0</v>
      </c>
      <c r="B423" s="42">
        <f>Raw_schedule!A421</f>
        <v>0</v>
      </c>
      <c r="C423" s="2">
        <f>Raw_schedule!C421</f>
        <v>0</v>
      </c>
      <c r="D423" s="2"/>
      <c r="E423" s="2">
        <f>Raw_schedule!D421</f>
        <v>0</v>
      </c>
      <c r="F423" s="2">
        <f>Raw_schedule!E421</f>
        <v>0</v>
      </c>
      <c r="G423" s="2">
        <f>Raw_schedule!F421</f>
        <v>0</v>
      </c>
      <c r="H423" s="2">
        <f>Raw_schedule!G421</f>
        <v>0</v>
      </c>
      <c r="I423" s="2">
        <f>Raw_schedule!H421</f>
        <v>0</v>
      </c>
      <c r="J423" s="2">
        <f>Raw_schedule!I421</f>
        <v>0</v>
      </c>
      <c r="K423" s="2">
        <f>Raw_schedule!J421</f>
        <v>0</v>
      </c>
      <c r="L423" s="2">
        <f>Raw_schedule!K421</f>
        <v>0</v>
      </c>
      <c r="M423" s="2">
        <f>Raw_schedule!L421</f>
        <v>0</v>
      </c>
      <c r="N423" s="2">
        <f>Raw_schedule!M421</f>
        <v>0</v>
      </c>
      <c r="O423" s="2">
        <f>Raw_schedule!N421</f>
        <v>0</v>
      </c>
      <c r="P423" s="2">
        <f>Raw_schedule!O421</f>
        <v>0</v>
      </c>
      <c r="Q423" s="2">
        <f>Raw_schedule!P421</f>
        <v>0</v>
      </c>
      <c r="R423" s="2">
        <f>Raw_schedule!Q421</f>
        <v>0</v>
      </c>
      <c r="S423" s="2">
        <f>Raw_schedule!R421</f>
        <v>0</v>
      </c>
      <c r="T423" s="2">
        <f>Raw_schedule!S421</f>
        <v>0</v>
      </c>
      <c r="U423" s="2">
        <f>Raw_schedule!T421</f>
        <v>0</v>
      </c>
      <c r="V423" s="2">
        <f>Raw_schedule!U421</f>
        <v>0</v>
      </c>
      <c r="W423" s="2">
        <f>Raw_schedule!V421</f>
        <v>0</v>
      </c>
      <c r="X423" s="2">
        <f>Raw_schedule!W421</f>
        <v>0</v>
      </c>
      <c r="Y423" s="2">
        <f>Raw_schedule!X421</f>
        <v>0</v>
      </c>
      <c r="Z423" s="2">
        <f>Raw_schedule!Y421</f>
        <v>0</v>
      </c>
      <c r="AA423" s="2">
        <f>Raw_schedule!Z421</f>
        <v>0</v>
      </c>
      <c r="AB423" s="2">
        <f>Raw_schedule!AA421</f>
        <v>0</v>
      </c>
    </row>
    <row r="424" spans="1:28" x14ac:dyDescent="0.25">
      <c r="A424" s="42">
        <f>Raw_schedule!B422</f>
        <v>0</v>
      </c>
      <c r="B424" s="42">
        <f>Raw_schedule!A422</f>
        <v>0</v>
      </c>
      <c r="C424" s="2">
        <f>Raw_schedule!C422</f>
        <v>0</v>
      </c>
      <c r="D424" s="2"/>
      <c r="E424" s="2">
        <f>Raw_schedule!D422</f>
        <v>0</v>
      </c>
      <c r="F424" s="2">
        <f>Raw_schedule!E422</f>
        <v>0</v>
      </c>
      <c r="G424" s="2">
        <f>Raw_schedule!F422</f>
        <v>0</v>
      </c>
      <c r="H424" s="2">
        <f>Raw_schedule!G422</f>
        <v>0</v>
      </c>
      <c r="I424" s="2">
        <f>Raw_schedule!H422</f>
        <v>0</v>
      </c>
      <c r="J424" s="2">
        <f>Raw_schedule!I422</f>
        <v>0</v>
      </c>
      <c r="K424" s="2">
        <f>Raw_schedule!J422</f>
        <v>0</v>
      </c>
      <c r="L424" s="2">
        <f>Raw_schedule!K422</f>
        <v>0</v>
      </c>
      <c r="M424" s="2">
        <f>Raw_schedule!L422</f>
        <v>0</v>
      </c>
      <c r="N424" s="2">
        <f>Raw_schedule!M422</f>
        <v>0</v>
      </c>
      <c r="O424" s="2">
        <f>Raw_schedule!N422</f>
        <v>0</v>
      </c>
      <c r="P424" s="2">
        <f>Raw_schedule!O422</f>
        <v>0</v>
      </c>
      <c r="Q424" s="2">
        <f>Raw_schedule!P422</f>
        <v>0</v>
      </c>
      <c r="R424" s="2">
        <f>Raw_schedule!Q422</f>
        <v>0</v>
      </c>
      <c r="S424" s="2">
        <f>Raw_schedule!R422</f>
        <v>0</v>
      </c>
      <c r="T424" s="2">
        <f>Raw_schedule!S422</f>
        <v>0</v>
      </c>
      <c r="U424" s="2">
        <f>Raw_schedule!T422</f>
        <v>0</v>
      </c>
      <c r="V424" s="2">
        <f>Raw_schedule!U422</f>
        <v>0</v>
      </c>
      <c r="W424" s="2">
        <f>Raw_schedule!V422</f>
        <v>0</v>
      </c>
      <c r="X424" s="2">
        <f>Raw_schedule!W422</f>
        <v>0</v>
      </c>
      <c r="Y424" s="2">
        <f>Raw_schedule!X422</f>
        <v>0</v>
      </c>
      <c r="Z424" s="2">
        <f>Raw_schedule!Y422</f>
        <v>0</v>
      </c>
      <c r="AA424" s="2">
        <f>Raw_schedule!Z422</f>
        <v>0</v>
      </c>
      <c r="AB424" s="2">
        <f>Raw_schedule!AA422</f>
        <v>0</v>
      </c>
    </row>
    <row r="425" spans="1:28" x14ac:dyDescent="0.25">
      <c r="A425" s="42">
        <f>Raw_schedule!B423</f>
        <v>0</v>
      </c>
      <c r="B425" s="42">
        <f>Raw_schedule!A423</f>
        <v>0</v>
      </c>
      <c r="C425" s="2">
        <f>Raw_schedule!C423</f>
        <v>0</v>
      </c>
      <c r="D425" s="2"/>
      <c r="E425" s="2">
        <f>Raw_schedule!D423</f>
        <v>0</v>
      </c>
      <c r="F425" s="2">
        <f>Raw_schedule!E423</f>
        <v>0</v>
      </c>
      <c r="G425" s="2">
        <f>Raw_schedule!F423</f>
        <v>0</v>
      </c>
      <c r="H425" s="2">
        <f>Raw_schedule!G423</f>
        <v>0</v>
      </c>
      <c r="I425" s="2">
        <f>Raw_schedule!H423</f>
        <v>0</v>
      </c>
      <c r="J425" s="2">
        <f>Raw_schedule!I423</f>
        <v>0</v>
      </c>
      <c r="K425" s="2">
        <f>Raw_schedule!J423</f>
        <v>0</v>
      </c>
      <c r="L425" s="2">
        <f>Raw_schedule!K423</f>
        <v>0</v>
      </c>
      <c r="M425" s="2">
        <f>Raw_schedule!L423</f>
        <v>0</v>
      </c>
      <c r="N425" s="2">
        <f>Raw_schedule!M423</f>
        <v>0</v>
      </c>
      <c r="O425" s="2">
        <f>Raw_schedule!N423</f>
        <v>0</v>
      </c>
      <c r="P425" s="2">
        <f>Raw_schedule!O423</f>
        <v>0</v>
      </c>
      <c r="Q425" s="2">
        <f>Raw_schedule!P423</f>
        <v>0</v>
      </c>
      <c r="R425" s="2">
        <f>Raw_schedule!Q423</f>
        <v>0</v>
      </c>
      <c r="S425" s="2">
        <f>Raw_schedule!R423</f>
        <v>0</v>
      </c>
      <c r="T425" s="2">
        <f>Raw_schedule!S423</f>
        <v>0</v>
      </c>
      <c r="U425" s="2">
        <f>Raw_schedule!T423</f>
        <v>0</v>
      </c>
      <c r="V425" s="2">
        <f>Raw_schedule!U423</f>
        <v>0</v>
      </c>
      <c r="W425" s="2">
        <f>Raw_schedule!V423</f>
        <v>0</v>
      </c>
      <c r="X425" s="2">
        <f>Raw_schedule!W423</f>
        <v>0</v>
      </c>
      <c r="Y425" s="2">
        <f>Raw_schedule!X423</f>
        <v>0</v>
      </c>
      <c r="Z425" s="2">
        <f>Raw_schedule!Y423</f>
        <v>0</v>
      </c>
      <c r="AA425" s="2">
        <f>Raw_schedule!Z423</f>
        <v>0</v>
      </c>
      <c r="AB425" s="2">
        <f>Raw_schedule!AA423</f>
        <v>0</v>
      </c>
    </row>
    <row r="426" spans="1:28" x14ac:dyDescent="0.25">
      <c r="A426" s="42">
        <f>Raw_schedule!B424</f>
        <v>0</v>
      </c>
      <c r="B426" s="42">
        <f>Raw_schedule!A424</f>
        <v>0</v>
      </c>
      <c r="C426" s="2">
        <f>Raw_schedule!C424</f>
        <v>0</v>
      </c>
      <c r="D426" s="2"/>
      <c r="E426" s="2">
        <f>Raw_schedule!D424</f>
        <v>0</v>
      </c>
      <c r="F426" s="2">
        <f>Raw_schedule!E424</f>
        <v>0</v>
      </c>
      <c r="G426" s="2">
        <f>Raw_schedule!F424</f>
        <v>0</v>
      </c>
      <c r="H426" s="2">
        <f>Raw_schedule!G424</f>
        <v>0</v>
      </c>
      <c r="I426" s="2">
        <f>Raw_schedule!H424</f>
        <v>0</v>
      </c>
      <c r="J426" s="2">
        <f>Raw_schedule!I424</f>
        <v>0</v>
      </c>
      <c r="K426" s="2">
        <f>Raw_schedule!J424</f>
        <v>0</v>
      </c>
      <c r="L426" s="2">
        <f>Raw_schedule!K424</f>
        <v>0</v>
      </c>
      <c r="M426" s="2">
        <f>Raw_schedule!L424</f>
        <v>0</v>
      </c>
      <c r="N426" s="2">
        <f>Raw_schedule!M424</f>
        <v>0</v>
      </c>
      <c r="O426" s="2">
        <f>Raw_schedule!N424</f>
        <v>0</v>
      </c>
      <c r="P426" s="2">
        <f>Raw_schedule!O424</f>
        <v>0</v>
      </c>
      <c r="Q426" s="2">
        <f>Raw_schedule!P424</f>
        <v>0</v>
      </c>
      <c r="R426" s="2">
        <f>Raw_schedule!Q424</f>
        <v>0</v>
      </c>
      <c r="S426" s="2">
        <f>Raw_schedule!R424</f>
        <v>0</v>
      </c>
      <c r="T426" s="2">
        <f>Raw_schedule!S424</f>
        <v>0</v>
      </c>
      <c r="U426" s="2">
        <f>Raw_schedule!T424</f>
        <v>0</v>
      </c>
      <c r="V426" s="2">
        <f>Raw_schedule!U424</f>
        <v>0</v>
      </c>
      <c r="W426" s="2">
        <f>Raw_schedule!V424</f>
        <v>0</v>
      </c>
      <c r="X426" s="2">
        <f>Raw_schedule!W424</f>
        <v>0</v>
      </c>
      <c r="Y426" s="2">
        <f>Raw_schedule!X424</f>
        <v>0</v>
      </c>
      <c r="Z426" s="2">
        <f>Raw_schedule!Y424</f>
        <v>0</v>
      </c>
      <c r="AA426" s="2">
        <f>Raw_schedule!Z424</f>
        <v>0</v>
      </c>
      <c r="AB426" s="2">
        <f>Raw_schedule!AA424</f>
        <v>0</v>
      </c>
    </row>
    <row r="427" spans="1:28" x14ac:dyDescent="0.25">
      <c r="A427" s="42">
        <f>Raw_schedule!B425</f>
        <v>0</v>
      </c>
      <c r="B427" s="42">
        <f>Raw_schedule!A425</f>
        <v>0</v>
      </c>
      <c r="C427" s="2">
        <f>Raw_schedule!C425</f>
        <v>0</v>
      </c>
      <c r="D427" s="2"/>
      <c r="E427" s="2">
        <f>Raw_schedule!D425</f>
        <v>0</v>
      </c>
      <c r="F427" s="2">
        <f>Raw_schedule!E425</f>
        <v>0</v>
      </c>
      <c r="G427" s="2">
        <f>Raw_schedule!F425</f>
        <v>0</v>
      </c>
      <c r="H427" s="2">
        <f>Raw_schedule!G425</f>
        <v>0</v>
      </c>
      <c r="I427" s="2">
        <f>Raw_schedule!H425</f>
        <v>0</v>
      </c>
      <c r="J427" s="2">
        <f>Raw_schedule!I425</f>
        <v>0</v>
      </c>
      <c r="K427" s="2">
        <f>Raw_schedule!J425</f>
        <v>0</v>
      </c>
      <c r="L427" s="2">
        <f>Raw_schedule!K425</f>
        <v>0</v>
      </c>
      <c r="M427" s="2">
        <f>Raw_schedule!L425</f>
        <v>0</v>
      </c>
      <c r="N427" s="2">
        <f>Raw_schedule!M425</f>
        <v>0</v>
      </c>
      <c r="O427" s="2">
        <f>Raw_schedule!N425</f>
        <v>0</v>
      </c>
      <c r="P427" s="2">
        <f>Raw_schedule!O425</f>
        <v>0</v>
      </c>
      <c r="Q427" s="2">
        <f>Raw_schedule!P425</f>
        <v>0</v>
      </c>
      <c r="R427" s="2">
        <f>Raw_schedule!Q425</f>
        <v>0</v>
      </c>
      <c r="S427" s="2">
        <f>Raw_schedule!R425</f>
        <v>0</v>
      </c>
      <c r="T427" s="2">
        <f>Raw_schedule!S425</f>
        <v>0</v>
      </c>
      <c r="U427" s="2">
        <f>Raw_schedule!T425</f>
        <v>0</v>
      </c>
      <c r="V427" s="2">
        <f>Raw_schedule!U425</f>
        <v>0</v>
      </c>
      <c r="W427" s="2">
        <f>Raw_schedule!V425</f>
        <v>0</v>
      </c>
      <c r="X427" s="2">
        <f>Raw_schedule!W425</f>
        <v>0</v>
      </c>
      <c r="Y427" s="2">
        <f>Raw_schedule!X425</f>
        <v>0</v>
      </c>
      <c r="Z427" s="2">
        <f>Raw_schedule!Y425</f>
        <v>0</v>
      </c>
      <c r="AA427" s="2">
        <f>Raw_schedule!Z425</f>
        <v>0</v>
      </c>
      <c r="AB427" s="2">
        <f>Raw_schedule!AA425</f>
        <v>0</v>
      </c>
    </row>
    <row r="428" spans="1:28" x14ac:dyDescent="0.25">
      <c r="A428" s="42">
        <f>Raw_schedule!B426</f>
        <v>0</v>
      </c>
      <c r="B428" s="42">
        <f>Raw_schedule!A426</f>
        <v>0</v>
      </c>
      <c r="C428" s="2">
        <f>Raw_schedule!C426</f>
        <v>0</v>
      </c>
      <c r="D428" s="2"/>
      <c r="E428" s="2">
        <f>Raw_schedule!D426</f>
        <v>0</v>
      </c>
      <c r="F428" s="2">
        <f>Raw_schedule!E426</f>
        <v>0</v>
      </c>
      <c r="G428" s="2">
        <f>Raw_schedule!F426</f>
        <v>0</v>
      </c>
      <c r="H428" s="2">
        <f>Raw_schedule!G426</f>
        <v>0</v>
      </c>
      <c r="I428" s="2">
        <f>Raw_schedule!H426</f>
        <v>0</v>
      </c>
      <c r="J428" s="2">
        <f>Raw_schedule!I426</f>
        <v>0</v>
      </c>
      <c r="K428" s="2">
        <f>Raw_schedule!J426</f>
        <v>0</v>
      </c>
      <c r="L428" s="2">
        <f>Raw_schedule!K426</f>
        <v>0</v>
      </c>
      <c r="M428" s="2">
        <f>Raw_schedule!L426</f>
        <v>0</v>
      </c>
      <c r="N428" s="2">
        <f>Raw_schedule!M426</f>
        <v>0</v>
      </c>
      <c r="O428" s="2">
        <f>Raw_schedule!N426</f>
        <v>0</v>
      </c>
      <c r="P428" s="2">
        <f>Raw_schedule!O426</f>
        <v>0</v>
      </c>
      <c r="Q428" s="2">
        <f>Raw_schedule!P426</f>
        <v>0</v>
      </c>
      <c r="R428" s="2">
        <f>Raw_schedule!Q426</f>
        <v>0</v>
      </c>
      <c r="S428" s="2">
        <f>Raw_schedule!R426</f>
        <v>0</v>
      </c>
      <c r="T428" s="2">
        <f>Raw_schedule!S426</f>
        <v>0</v>
      </c>
      <c r="U428" s="2">
        <f>Raw_schedule!T426</f>
        <v>0</v>
      </c>
      <c r="V428" s="2">
        <f>Raw_schedule!U426</f>
        <v>0</v>
      </c>
      <c r="W428" s="2">
        <f>Raw_schedule!V426</f>
        <v>0</v>
      </c>
      <c r="X428" s="2">
        <f>Raw_schedule!W426</f>
        <v>0</v>
      </c>
      <c r="Y428" s="2">
        <f>Raw_schedule!X426</f>
        <v>0</v>
      </c>
      <c r="Z428" s="2">
        <f>Raw_schedule!Y426</f>
        <v>0</v>
      </c>
      <c r="AA428" s="2">
        <f>Raw_schedule!Z426</f>
        <v>0</v>
      </c>
      <c r="AB428" s="2">
        <f>Raw_schedule!AA426</f>
        <v>0</v>
      </c>
    </row>
    <row r="429" spans="1:28" x14ac:dyDescent="0.25">
      <c r="A429" s="42">
        <f>Raw_schedule!B427</f>
        <v>0</v>
      </c>
      <c r="B429" s="42">
        <f>Raw_schedule!A427</f>
        <v>0</v>
      </c>
      <c r="C429" s="2">
        <f>Raw_schedule!C427</f>
        <v>0</v>
      </c>
      <c r="D429" s="2"/>
      <c r="E429" s="2">
        <f>Raw_schedule!D427</f>
        <v>0</v>
      </c>
      <c r="F429" s="2">
        <f>Raw_schedule!E427</f>
        <v>0</v>
      </c>
      <c r="G429" s="2">
        <f>Raw_schedule!F427</f>
        <v>0</v>
      </c>
      <c r="H429" s="2">
        <f>Raw_schedule!G427</f>
        <v>0</v>
      </c>
      <c r="I429" s="2">
        <f>Raw_schedule!H427</f>
        <v>0</v>
      </c>
      <c r="J429" s="2">
        <f>Raw_schedule!I427</f>
        <v>0</v>
      </c>
      <c r="K429" s="2">
        <f>Raw_schedule!J427</f>
        <v>0</v>
      </c>
      <c r="L429" s="2">
        <f>Raw_schedule!K427</f>
        <v>0</v>
      </c>
      <c r="M429" s="2">
        <f>Raw_schedule!L427</f>
        <v>0</v>
      </c>
      <c r="N429" s="2">
        <f>Raw_schedule!M427</f>
        <v>0</v>
      </c>
      <c r="O429" s="2">
        <f>Raw_schedule!N427</f>
        <v>0</v>
      </c>
      <c r="P429" s="2">
        <f>Raw_schedule!O427</f>
        <v>0</v>
      </c>
      <c r="Q429" s="2">
        <f>Raw_schedule!P427</f>
        <v>0</v>
      </c>
      <c r="R429" s="2">
        <f>Raw_schedule!Q427</f>
        <v>0</v>
      </c>
      <c r="S429" s="2">
        <f>Raw_schedule!R427</f>
        <v>0</v>
      </c>
      <c r="T429" s="2">
        <f>Raw_schedule!S427</f>
        <v>0</v>
      </c>
      <c r="U429" s="2">
        <f>Raw_schedule!T427</f>
        <v>0</v>
      </c>
      <c r="V429" s="2">
        <f>Raw_schedule!U427</f>
        <v>0</v>
      </c>
      <c r="W429" s="2">
        <f>Raw_schedule!V427</f>
        <v>0</v>
      </c>
      <c r="X429" s="2">
        <f>Raw_schedule!W427</f>
        <v>0</v>
      </c>
      <c r="Y429" s="2">
        <f>Raw_schedule!X427</f>
        <v>0</v>
      </c>
      <c r="Z429" s="2">
        <f>Raw_schedule!Y427</f>
        <v>0</v>
      </c>
      <c r="AA429" s="2">
        <f>Raw_schedule!Z427</f>
        <v>0</v>
      </c>
      <c r="AB429" s="2">
        <f>Raw_schedule!AA427</f>
        <v>0</v>
      </c>
    </row>
    <row r="430" spans="1:28" x14ac:dyDescent="0.25">
      <c r="A430" s="42">
        <f>Raw_schedule!B428</f>
        <v>0</v>
      </c>
      <c r="B430" s="42">
        <f>Raw_schedule!A428</f>
        <v>0</v>
      </c>
      <c r="C430" s="2">
        <f>Raw_schedule!C428</f>
        <v>0</v>
      </c>
      <c r="D430" s="2"/>
      <c r="E430" s="2">
        <f>Raw_schedule!D428</f>
        <v>0</v>
      </c>
      <c r="F430" s="2">
        <f>Raw_schedule!E428</f>
        <v>0</v>
      </c>
      <c r="G430" s="2">
        <f>Raw_schedule!F428</f>
        <v>0</v>
      </c>
      <c r="H430" s="2">
        <f>Raw_schedule!G428</f>
        <v>0</v>
      </c>
      <c r="I430" s="2">
        <f>Raw_schedule!H428</f>
        <v>0</v>
      </c>
      <c r="J430" s="2">
        <f>Raw_schedule!I428</f>
        <v>0</v>
      </c>
      <c r="K430" s="2">
        <f>Raw_schedule!J428</f>
        <v>0</v>
      </c>
      <c r="L430" s="2">
        <f>Raw_schedule!K428</f>
        <v>0</v>
      </c>
      <c r="M430" s="2">
        <f>Raw_schedule!L428</f>
        <v>0</v>
      </c>
      <c r="N430" s="2">
        <f>Raw_schedule!M428</f>
        <v>0</v>
      </c>
      <c r="O430" s="2">
        <f>Raw_schedule!N428</f>
        <v>0</v>
      </c>
      <c r="P430" s="2">
        <f>Raw_schedule!O428</f>
        <v>0</v>
      </c>
      <c r="Q430" s="2">
        <f>Raw_schedule!P428</f>
        <v>0</v>
      </c>
      <c r="R430" s="2">
        <f>Raw_schedule!Q428</f>
        <v>0</v>
      </c>
      <c r="S430" s="2">
        <f>Raw_schedule!R428</f>
        <v>0</v>
      </c>
      <c r="T430" s="2">
        <f>Raw_schedule!S428</f>
        <v>0</v>
      </c>
      <c r="U430" s="2">
        <f>Raw_schedule!T428</f>
        <v>0</v>
      </c>
      <c r="V430" s="2">
        <f>Raw_schedule!U428</f>
        <v>0</v>
      </c>
      <c r="W430" s="2">
        <f>Raw_schedule!V428</f>
        <v>0</v>
      </c>
      <c r="X430" s="2">
        <f>Raw_schedule!W428</f>
        <v>0</v>
      </c>
      <c r="Y430" s="2">
        <f>Raw_schedule!X428</f>
        <v>0</v>
      </c>
      <c r="Z430" s="2">
        <f>Raw_schedule!Y428</f>
        <v>0</v>
      </c>
      <c r="AA430" s="2">
        <f>Raw_schedule!Z428</f>
        <v>0</v>
      </c>
      <c r="AB430" s="2">
        <f>Raw_schedule!AA428</f>
        <v>0</v>
      </c>
    </row>
    <row r="431" spans="1:28" x14ac:dyDescent="0.25">
      <c r="A431" s="42">
        <f>Raw_schedule!B429</f>
        <v>0</v>
      </c>
      <c r="B431" s="42">
        <f>Raw_schedule!A429</f>
        <v>0</v>
      </c>
      <c r="C431" s="2">
        <f>Raw_schedule!C429</f>
        <v>0</v>
      </c>
      <c r="D431" s="2"/>
      <c r="E431" s="2">
        <f>Raw_schedule!D429</f>
        <v>0</v>
      </c>
      <c r="F431" s="2">
        <f>Raw_schedule!E429</f>
        <v>0</v>
      </c>
      <c r="G431" s="2">
        <f>Raw_schedule!F429</f>
        <v>0</v>
      </c>
      <c r="H431" s="2">
        <f>Raw_schedule!G429</f>
        <v>0</v>
      </c>
      <c r="I431" s="2">
        <f>Raw_schedule!H429</f>
        <v>0</v>
      </c>
      <c r="J431" s="2">
        <f>Raw_schedule!I429</f>
        <v>0</v>
      </c>
      <c r="K431" s="2">
        <f>Raw_schedule!J429</f>
        <v>0</v>
      </c>
      <c r="L431" s="2">
        <f>Raw_schedule!K429</f>
        <v>0</v>
      </c>
      <c r="M431" s="2">
        <f>Raw_schedule!L429</f>
        <v>0</v>
      </c>
      <c r="N431" s="2">
        <f>Raw_schedule!M429</f>
        <v>0</v>
      </c>
      <c r="O431" s="2">
        <f>Raw_schedule!N429</f>
        <v>0</v>
      </c>
      <c r="P431" s="2">
        <f>Raw_schedule!O429</f>
        <v>0</v>
      </c>
      <c r="Q431" s="2">
        <f>Raw_schedule!P429</f>
        <v>0</v>
      </c>
      <c r="R431" s="2">
        <f>Raw_schedule!Q429</f>
        <v>0</v>
      </c>
      <c r="S431" s="2">
        <f>Raw_schedule!R429</f>
        <v>0</v>
      </c>
      <c r="T431" s="2">
        <f>Raw_schedule!S429</f>
        <v>0</v>
      </c>
      <c r="U431" s="2">
        <f>Raw_schedule!T429</f>
        <v>0</v>
      </c>
      <c r="V431" s="2">
        <f>Raw_schedule!U429</f>
        <v>0</v>
      </c>
      <c r="W431" s="2">
        <f>Raw_schedule!V429</f>
        <v>0</v>
      </c>
      <c r="X431" s="2">
        <f>Raw_schedule!W429</f>
        <v>0</v>
      </c>
      <c r="Y431" s="2">
        <f>Raw_schedule!X429</f>
        <v>0</v>
      </c>
      <c r="Z431" s="2">
        <f>Raw_schedule!Y429</f>
        <v>0</v>
      </c>
      <c r="AA431" s="2">
        <f>Raw_schedule!Z429</f>
        <v>0</v>
      </c>
      <c r="AB431" s="2">
        <f>Raw_schedule!AA429</f>
        <v>0</v>
      </c>
    </row>
    <row r="432" spans="1:28" x14ac:dyDescent="0.25">
      <c r="A432" s="42">
        <f>Raw_schedule!B430</f>
        <v>0</v>
      </c>
      <c r="B432" s="42">
        <f>Raw_schedule!A430</f>
        <v>0</v>
      </c>
      <c r="C432" s="2">
        <f>Raw_schedule!C430</f>
        <v>0</v>
      </c>
      <c r="D432" s="2"/>
      <c r="E432" s="2">
        <f>Raw_schedule!D430</f>
        <v>0</v>
      </c>
      <c r="F432" s="2">
        <f>Raw_schedule!E430</f>
        <v>0</v>
      </c>
      <c r="G432" s="2">
        <f>Raw_schedule!F430</f>
        <v>0</v>
      </c>
      <c r="H432" s="2">
        <f>Raw_schedule!G430</f>
        <v>0</v>
      </c>
      <c r="I432" s="2">
        <f>Raw_schedule!H430</f>
        <v>0</v>
      </c>
      <c r="J432" s="2">
        <f>Raw_schedule!I430</f>
        <v>0</v>
      </c>
      <c r="K432" s="2">
        <f>Raw_schedule!J430</f>
        <v>0</v>
      </c>
      <c r="L432" s="2">
        <f>Raw_schedule!K430</f>
        <v>0</v>
      </c>
      <c r="M432" s="2">
        <f>Raw_schedule!L430</f>
        <v>0</v>
      </c>
      <c r="N432" s="2">
        <f>Raw_schedule!M430</f>
        <v>0</v>
      </c>
      <c r="O432" s="2">
        <f>Raw_schedule!N430</f>
        <v>0</v>
      </c>
      <c r="P432" s="2">
        <f>Raw_schedule!O430</f>
        <v>0</v>
      </c>
      <c r="Q432" s="2">
        <f>Raw_schedule!P430</f>
        <v>0</v>
      </c>
      <c r="R432" s="2">
        <f>Raw_schedule!Q430</f>
        <v>0</v>
      </c>
      <c r="S432" s="2">
        <f>Raw_schedule!R430</f>
        <v>0</v>
      </c>
      <c r="T432" s="2">
        <f>Raw_schedule!S430</f>
        <v>0</v>
      </c>
      <c r="U432" s="2">
        <f>Raw_schedule!T430</f>
        <v>0</v>
      </c>
      <c r="V432" s="2">
        <f>Raw_schedule!U430</f>
        <v>0</v>
      </c>
      <c r="W432" s="2">
        <f>Raw_schedule!V430</f>
        <v>0</v>
      </c>
      <c r="X432" s="2">
        <f>Raw_schedule!W430</f>
        <v>0</v>
      </c>
      <c r="Y432" s="2">
        <f>Raw_schedule!X430</f>
        <v>0</v>
      </c>
      <c r="Z432" s="2">
        <f>Raw_schedule!Y430</f>
        <v>0</v>
      </c>
      <c r="AA432" s="2">
        <f>Raw_schedule!Z430</f>
        <v>0</v>
      </c>
      <c r="AB432" s="2">
        <f>Raw_schedule!AA430</f>
        <v>0</v>
      </c>
    </row>
    <row r="433" spans="1:28" x14ac:dyDescent="0.25">
      <c r="A433" s="42">
        <f>Raw_schedule!B431</f>
        <v>0</v>
      </c>
      <c r="B433" s="42">
        <f>Raw_schedule!A431</f>
        <v>0</v>
      </c>
      <c r="C433" s="2">
        <f>Raw_schedule!C431</f>
        <v>0</v>
      </c>
      <c r="D433" s="2"/>
      <c r="E433" s="2">
        <f>Raw_schedule!D431</f>
        <v>0</v>
      </c>
      <c r="F433" s="2">
        <f>Raw_schedule!E431</f>
        <v>0</v>
      </c>
      <c r="G433" s="2">
        <f>Raw_schedule!F431</f>
        <v>0</v>
      </c>
      <c r="H433" s="2">
        <f>Raw_schedule!G431</f>
        <v>0</v>
      </c>
      <c r="I433" s="2">
        <f>Raw_schedule!H431</f>
        <v>0</v>
      </c>
      <c r="J433" s="2">
        <f>Raw_schedule!I431</f>
        <v>0</v>
      </c>
      <c r="K433" s="2">
        <f>Raw_schedule!J431</f>
        <v>0</v>
      </c>
      <c r="L433" s="2">
        <f>Raw_schedule!K431</f>
        <v>0</v>
      </c>
      <c r="M433" s="2">
        <f>Raw_schedule!L431</f>
        <v>0</v>
      </c>
      <c r="N433" s="2">
        <f>Raw_schedule!M431</f>
        <v>0</v>
      </c>
      <c r="O433" s="2">
        <f>Raw_schedule!N431</f>
        <v>0</v>
      </c>
      <c r="P433" s="2">
        <f>Raw_schedule!O431</f>
        <v>0</v>
      </c>
      <c r="Q433" s="2">
        <f>Raw_schedule!P431</f>
        <v>0</v>
      </c>
      <c r="R433" s="2">
        <f>Raw_schedule!Q431</f>
        <v>0</v>
      </c>
      <c r="S433" s="2">
        <f>Raw_schedule!R431</f>
        <v>0</v>
      </c>
      <c r="T433" s="2">
        <f>Raw_schedule!S431</f>
        <v>0</v>
      </c>
      <c r="U433" s="2">
        <f>Raw_schedule!T431</f>
        <v>0</v>
      </c>
      <c r="V433" s="2">
        <f>Raw_schedule!U431</f>
        <v>0</v>
      </c>
      <c r="W433" s="2">
        <f>Raw_schedule!V431</f>
        <v>0</v>
      </c>
      <c r="X433" s="2">
        <f>Raw_schedule!W431</f>
        <v>0</v>
      </c>
      <c r="Y433" s="2">
        <f>Raw_schedule!X431</f>
        <v>0</v>
      </c>
      <c r="Z433" s="2">
        <f>Raw_schedule!Y431</f>
        <v>0</v>
      </c>
      <c r="AA433" s="2">
        <f>Raw_schedule!Z431</f>
        <v>0</v>
      </c>
      <c r="AB433" s="2">
        <f>Raw_schedule!AA431</f>
        <v>0</v>
      </c>
    </row>
    <row r="434" spans="1:28" x14ac:dyDescent="0.25">
      <c r="A434" s="42">
        <f>Raw_schedule!B432</f>
        <v>0</v>
      </c>
      <c r="B434" s="42">
        <f>Raw_schedule!A432</f>
        <v>0</v>
      </c>
      <c r="C434" s="2">
        <f>Raw_schedule!C432</f>
        <v>0</v>
      </c>
      <c r="D434" s="2"/>
      <c r="E434" s="2">
        <f>Raw_schedule!D432</f>
        <v>0</v>
      </c>
      <c r="F434" s="2">
        <f>Raw_schedule!E432</f>
        <v>0</v>
      </c>
      <c r="G434" s="2">
        <f>Raw_schedule!F432</f>
        <v>0</v>
      </c>
      <c r="H434" s="2">
        <f>Raw_schedule!G432</f>
        <v>0</v>
      </c>
      <c r="I434" s="2">
        <f>Raw_schedule!H432</f>
        <v>0</v>
      </c>
      <c r="J434" s="2">
        <f>Raw_schedule!I432</f>
        <v>0</v>
      </c>
      <c r="K434" s="2">
        <f>Raw_schedule!J432</f>
        <v>0</v>
      </c>
      <c r="L434" s="2">
        <f>Raw_schedule!K432</f>
        <v>0</v>
      </c>
      <c r="M434" s="2">
        <f>Raw_schedule!L432</f>
        <v>0</v>
      </c>
      <c r="N434" s="2">
        <f>Raw_schedule!M432</f>
        <v>0</v>
      </c>
      <c r="O434" s="2">
        <f>Raw_schedule!N432</f>
        <v>0</v>
      </c>
      <c r="P434" s="2">
        <f>Raw_schedule!O432</f>
        <v>0</v>
      </c>
      <c r="Q434" s="2">
        <f>Raw_schedule!P432</f>
        <v>0</v>
      </c>
      <c r="R434" s="2">
        <f>Raw_schedule!Q432</f>
        <v>0</v>
      </c>
      <c r="S434" s="2">
        <f>Raw_schedule!R432</f>
        <v>0</v>
      </c>
      <c r="T434" s="2">
        <f>Raw_schedule!S432</f>
        <v>0</v>
      </c>
      <c r="U434" s="2">
        <f>Raw_schedule!T432</f>
        <v>0</v>
      </c>
      <c r="V434" s="2">
        <f>Raw_schedule!U432</f>
        <v>0</v>
      </c>
      <c r="W434" s="2">
        <f>Raw_schedule!V432</f>
        <v>0</v>
      </c>
      <c r="X434" s="2">
        <f>Raw_schedule!W432</f>
        <v>0</v>
      </c>
      <c r="Y434" s="2">
        <f>Raw_schedule!X432</f>
        <v>0</v>
      </c>
      <c r="Z434" s="2">
        <f>Raw_schedule!Y432</f>
        <v>0</v>
      </c>
      <c r="AA434" s="2">
        <f>Raw_schedule!Z432</f>
        <v>0</v>
      </c>
      <c r="AB434" s="2">
        <f>Raw_schedule!AA432</f>
        <v>0</v>
      </c>
    </row>
    <row r="435" spans="1:28" x14ac:dyDescent="0.25">
      <c r="A435" s="42">
        <f>Raw_schedule!B433</f>
        <v>0</v>
      </c>
      <c r="B435" s="42">
        <f>Raw_schedule!A433</f>
        <v>0</v>
      </c>
      <c r="C435" s="2">
        <f>Raw_schedule!C433</f>
        <v>0</v>
      </c>
      <c r="D435" s="2"/>
      <c r="E435" s="2">
        <f>Raw_schedule!D433</f>
        <v>0</v>
      </c>
      <c r="F435" s="2">
        <f>Raw_schedule!E433</f>
        <v>0</v>
      </c>
      <c r="G435" s="2">
        <f>Raw_schedule!F433</f>
        <v>0</v>
      </c>
      <c r="H435" s="2">
        <f>Raw_schedule!G433</f>
        <v>0</v>
      </c>
      <c r="I435" s="2">
        <f>Raw_schedule!H433</f>
        <v>0</v>
      </c>
      <c r="J435" s="2">
        <f>Raw_schedule!I433</f>
        <v>0</v>
      </c>
      <c r="K435" s="2">
        <f>Raw_schedule!J433</f>
        <v>0</v>
      </c>
      <c r="L435" s="2">
        <f>Raw_schedule!K433</f>
        <v>0</v>
      </c>
      <c r="M435" s="2">
        <f>Raw_schedule!L433</f>
        <v>0</v>
      </c>
      <c r="N435" s="2">
        <f>Raw_schedule!M433</f>
        <v>0</v>
      </c>
      <c r="O435" s="2">
        <f>Raw_schedule!N433</f>
        <v>0</v>
      </c>
      <c r="P435" s="2">
        <f>Raw_schedule!O433</f>
        <v>0</v>
      </c>
      <c r="Q435" s="2">
        <f>Raw_schedule!P433</f>
        <v>0</v>
      </c>
      <c r="R435" s="2">
        <f>Raw_schedule!Q433</f>
        <v>0</v>
      </c>
      <c r="S435" s="2">
        <f>Raw_schedule!R433</f>
        <v>0</v>
      </c>
      <c r="T435" s="2">
        <f>Raw_schedule!S433</f>
        <v>0</v>
      </c>
      <c r="U435" s="2">
        <f>Raw_schedule!T433</f>
        <v>0</v>
      </c>
      <c r="V435" s="2">
        <f>Raw_schedule!U433</f>
        <v>0</v>
      </c>
      <c r="W435" s="2">
        <f>Raw_schedule!V433</f>
        <v>0</v>
      </c>
      <c r="X435" s="2">
        <f>Raw_schedule!W433</f>
        <v>0</v>
      </c>
      <c r="Y435" s="2">
        <f>Raw_schedule!X433</f>
        <v>0</v>
      </c>
      <c r="Z435" s="2">
        <f>Raw_schedule!Y433</f>
        <v>0</v>
      </c>
      <c r="AA435" s="2">
        <f>Raw_schedule!Z433</f>
        <v>0</v>
      </c>
      <c r="AB435" s="2">
        <f>Raw_schedule!AA433</f>
        <v>0</v>
      </c>
    </row>
    <row r="436" spans="1:28" x14ac:dyDescent="0.25">
      <c r="A436" s="42">
        <f>Raw_schedule!B434</f>
        <v>0</v>
      </c>
      <c r="B436" s="42">
        <f>Raw_schedule!A434</f>
        <v>0</v>
      </c>
      <c r="C436" s="2">
        <f>Raw_schedule!C434</f>
        <v>0</v>
      </c>
      <c r="D436" s="2"/>
      <c r="E436" s="2">
        <f>Raw_schedule!D434</f>
        <v>0</v>
      </c>
      <c r="F436" s="2">
        <f>Raw_schedule!E434</f>
        <v>0</v>
      </c>
      <c r="G436" s="2">
        <f>Raw_schedule!F434</f>
        <v>0</v>
      </c>
      <c r="H436" s="2">
        <f>Raw_schedule!G434</f>
        <v>0</v>
      </c>
      <c r="I436" s="2">
        <f>Raw_schedule!H434</f>
        <v>0</v>
      </c>
      <c r="J436" s="2">
        <f>Raw_schedule!I434</f>
        <v>0</v>
      </c>
      <c r="K436" s="2">
        <f>Raw_schedule!J434</f>
        <v>0</v>
      </c>
      <c r="L436" s="2">
        <f>Raw_schedule!K434</f>
        <v>0</v>
      </c>
      <c r="M436" s="2">
        <f>Raw_schedule!L434</f>
        <v>0</v>
      </c>
      <c r="N436" s="2">
        <f>Raw_schedule!M434</f>
        <v>0</v>
      </c>
      <c r="O436" s="2">
        <f>Raw_schedule!N434</f>
        <v>0</v>
      </c>
      <c r="P436" s="2">
        <f>Raw_schedule!O434</f>
        <v>0</v>
      </c>
      <c r="Q436" s="2">
        <f>Raw_schedule!P434</f>
        <v>0</v>
      </c>
      <c r="R436" s="2">
        <f>Raw_schedule!Q434</f>
        <v>0</v>
      </c>
      <c r="S436" s="2">
        <f>Raw_schedule!R434</f>
        <v>0</v>
      </c>
      <c r="T436" s="2">
        <f>Raw_schedule!S434</f>
        <v>0</v>
      </c>
      <c r="U436" s="2">
        <f>Raw_schedule!T434</f>
        <v>0</v>
      </c>
      <c r="V436" s="2">
        <f>Raw_schedule!U434</f>
        <v>0</v>
      </c>
      <c r="W436" s="2">
        <f>Raw_schedule!V434</f>
        <v>0</v>
      </c>
      <c r="X436" s="2">
        <f>Raw_schedule!W434</f>
        <v>0</v>
      </c>
      <c r="Y436" s="2">
        <f>Raw_schedule!X434</f>
        <v>0</v>
      </c>
      <c r="Z436" s="2">
        <f>Raw_schedule!Y434</f>
        <v>0</v>
      </c>
      <c r="AA436" s="2">
        <f>Raw_schedule!Z434</f>
        <v>0</v>
      </c>
      <c r="AB436" s="2">
        <f>Raw_schedule!AA434</f>
        <v>0</v>
      </c>
    </row>
    <row r="437" spans="1:28" x14ac:dyDescent="0.25">
      <c r="A437" s="42">
        <f>Raw_schedule!B435</f>
        <v>0</v>
      </c>
      <c r="B437" s="42">
        <f>Raw_schedule!A435</f>
        <v>0</v>
      </c>
      <c r="C437" s="2">
        <f>Raw_schedule!C435</f>
        <v>0</v>
      </c>
      <c r="D437" s="2"/>
      <c r="E437" s="2">
        <f>Raw_schedule!D435</f>
        <v>0</v>
      </c>
      <c r="F437" s="2">
        <f>Raw_schedule!E435</f>
        <v>0</v>
      </c>
      <c r="G437" s="2">
        <f>Raw_schedule!F435</f>
        <v>0</v>
      </c>
      <c r="H437" s="2">
        <f>Raw_schedule!G435</f>
        <v>0</v>
      </c>
      <c r="I437" s="2">
        <f>Raw_schedule!H435</f>
        <v>0</v>
      </c>
      <c r="J437" s="2">
        <f>Raw_schedule!I435</f>
        <v>0</v>
      </c>
      <c r="K437" s="2">
        <f>Raw_schedule!J435</f>
        <v>0</v>
      </c>
      <c r="L437" s="2">
        <f>Raw_schedule!K435</f>
        <v>0</v>
      </c>
      <c r="M437" s="2">
        <f>Raw_schedule!L435</f>
        <v>0</v>
      </c>
      <c r="N437" s="2">
        <f>Raw_schedule!M435</f>
        <v>0</v>
      </c>
      <c r="O437" s="2">
        <f>Raw_schedule!N435</f>
        <v>0</v>
      </c>
      <c r="P437" s="2">
        <f>Raw_schedule!O435</f>
        <v>0</v>
      </c>
      <c r="Q437" s="2">
        <f>Raw_schedule!P435</f>
        <v>0</v>
      </c>
      <c r="R437" s="2">
        <f>Raw_schedule!Q435</f>
        <v>0</v>
      </c>
      <c r="S437" s="2">
        <f>Raw_schedule!R435</f>
        <v>0</v>
      </c>
      <c r="T437" s="2">
        <f>Raw_schedule!S435</f>
        <v>0</v>
      </c>
      <c r="U437" s="2">
        <f>Raw_schedule!T435</f>
        <v>0</v>
      </c>
      <c r="V437" s="2">
        <f>Raw_schedule!U435</f>
        <v>0</v>
      </c>
      <c r="W437" s="2">
        <f>Raw_schedule!V435</f>
        <v>0</v>
      </c>
      <c r="X437" s="2">
        <f>Raw_schedule!W435</f>
        <v>0</v>
      </c>
      <c r="Y437" s="2">
        <f>Raw_schedule!X435</f>
        <v>0</v>
      </c>
      <c r="Z437" s="2">
        <f>Raw_schedule!Y435</f>
        <v>0</v>
      </c>
      <c r="AA437" s="2">
        <f>Raw_schedule!Z435</f>
        <v>0</v>
      </c>
      <c r="AB437" s="2">
        <f>Raw_schedule!AA435</f>
        <v>0</v>
      </c>
    </row>
    <row r="438" spans="1:28" x14ac:dyDescent="0.25">
      <c r="A438" s="42">
        <f>Raw_schedule!B436</f>
        <v>0</v>
      </c>
      <c r="B438" s="42">
        <f>Raw_schedule!A436</f>
        <v>0</v>
      </c>
      <c r="C438" s="2">
        <f>Raw_schedule!C436</f>
        <v>0</v>
      </c>
      <c r="D438" s="2"/>
      <c r="E438" s="2">
        <f>Raw_schedule!D436</f>
        <v>0</v>
      </c>
      <c r="F438" s="2">
        <f>Raw_schedule!E436</f>
        <v>0</v>
      </c>
      <c r="G438" s="2">
        <f>Raw_schedule!F436</f>
        <v>0</v>
      </c>
      <c r="H438" s="2">
        <f>Raw_schedule!G436</f>
        <v>0</v>
      </c>
      <c r="I438" s="2">
        <f>Raw_schedule!H436</f>
        <v>0</v>
      </c>
      <c r="J438" s="2">
        <f>Raw_schedule!I436</f>
        <v>0</v>
      </c>
      <c r="K438" s="2">
        <f>Raw_schedule!J436</f>
        <v>0</v>
      </c>
      <c r="L438" s="2">
        <f>Raw_schedule!K436</f>
        <v>0</v>
      </c>
      <c r="M438" s="2">
        <f>Raw_schedule!L436</f>
        <v>0</v>
      </c>
      <c r="N438" s="2">
        <f>Raw_schedule!M436</f>
        <v>0</v>
      </c>
      <c r="O438" s="2">
        <f>Raw_schedule!N436</f>
        <v>0</v>
      </c>
      <c r="P438" s="2">
        <f>Raw_schedule!O436</f>
        <v>0</v>
      </c>
      <c r="Q438" s="2">
        <f>Raw_schedule!P436</f>
        <v>0</v>
      </c>
      <c r="R438" s="2">
        <f>Raw_schedule!Q436</f>
        <v>0</v>
      </c>
      <c r="S438" s="2">
        <f>Raw_schedule!R436</f>
        <v>0</v>
      </c>
      <c r="T438" s="2">
        <f>Raw_schedule!S436</f>
        <v>0</v>
      </c>
      <c r="U438" s="2">
        <f>Raw_schedule!T436</f>
        <v>0</v>
      </c>
      <c r="V438" s="2">
        <f>Raw_schedule!U436</f>
        <v>0</v>
      </c>
      <c r="W438" s="2">
        <f>Raw_schedule!V436</f>
        <v>0</v>
      </c>
      <c r="X438" s="2">
        <f>Raw_schedule!W436</f>
        <v>0</v>
      </c>
      <c r="Y438" s="2">
        <f>Raw_schedule!X436</f>
        <v>0</v>
      </c>
      <c r="Z438" s="2">
        <f>Raw_schedule!Y436</f>
        <v>0</v>
      </c>
      <c r="AA438" s="2">
        <f>Raw_schedule!Z436</f>
        <v>0</v>
      </c>
      <c r="AB438" s="2">
        <f>Raw_schedule!AA436</f>
        <v>0</v>
      </c>
    </row>
    <row r="439" spans="1:28" x14ac:dyDescent="0.25">
      <c r="A439" s="42">
        <f>Raw_schedule!B437</f>
        <v>0</v>
      </c>
      <c r="B439" s="42">
        <f>Raw_schedule!A437</f>
        <v>0</v>
      </c>
      <c r="C439" s="2">
        <f>Raw_schedule!C437</f>
        <v>0</v>
      </c>
      <c r="D439" s="2"/>
      <c r="E439" s="2">
        <f>Raw_schedule!D437</f>
        <v>0</v>
      </c>
      <c r="F439" s="2">
        <f>Raw_schedule!E437</f>
        <v>0</v>
      </c>
      <c r="G439" s="2">
        <f>Raw_schedule!F437</f>
        <v>0</v>
      </c>
      <c r="H439" s="2">
        <f>Raw_schedule!G437</f>
        <v>0</v>
      </c>
      <c r="I439" s="2">
        <f>Raw_schedule!H437</f>
        <v>0</v>
      </c>
      <c r="J439" s="2">
        <f>Raw_schedule!I437</f>
        <v>0</v>
      </c>
      <c r="K439" s="2">
        <f>Raw_schedule!J437</f>
        <v>0</v>
      </c>
      <c r="L439" s="2">
        <f>Raw_schedule!K437</f>
        <v>0</v>
      </c>
      <c r="M439" s="2">
        <f>Raw_schedule!L437</f>
        <v>0</v>
      </c>
      <c r="N439" s="2">
        <f>Raw_schedule!M437</f>
        <v>0</v>
      </c>
      <c r="O439" s="2">
        <f>Raw_schedule!N437</f>
        <v>0</v>
      </c>
      <c r="P439" s="2">
        <f>Raw_schedule!O437</f>
        <v>0</v>
      </c>
      <c r="Q439" s="2">
        <f>Raw_schedule!P437</f>
        <v>0</v>
      </c>
      <c r="R439" s="2">
        <f>Raw_schedule!Q437</f>
        <v>0</v>
      </c>
      <c r="S439" s="2">
        <f>Raw_schedule!R437</f>
        <v>0</v>
      </c>
      <c r="T439" s="2">
        <f>Raw_schedule!S437</f>
        <v>0</v>
      </c>
      <c r="U439" s="2">
        <f>Raw_schedule!T437</f>
        <v>0</v>
      </c>
      <c r="V439" s="2">
        <f>Raw_schedule!U437</f>
        <v>0</v>
      </c>
      <c r="W439" s="2">
        <f>Raw_schedule!V437</f>
        <v>0</v>
      </c>
      <c r="X439" s="2">
        <f>Raw_schedule!W437</f>
        <v>0</v>
      </c>
      <c r="Y439" s="2">
        <f>Raw_schedule!X437</f>
        <v>0</v>
      </c>
      <c r="Z439" s="2">
        <f>Raw_schedule!Y437</f>
        <v>0</v>
      </c>
      <c r="AA439" s="2">
        <f>Raw_schedule!Z437</f>
        <v>0</v>
      </c>
      <c r="AB439" s="2">
        <f>Raw_schedule!AA437</f>
        <v>0</v>
      </c>
    </row>
    <row r="440" spans="1:28" x14ac:dyDescent="0.25">
      <c r="A440" s="42">
        <f>Raw_schedule!B438</f>
        <v>0</v>
      </c>
      <c r="B440" s="42">
        <f>Raw_schedule!A438</f>
        <v>0</v>
      </c>
      <c r="C440" s="2">
        <f>Raw_schedule!C438</f>
        <v>0</v>
      </c>
      <c r="D440" s="2"/>
      <c r="E440" s="2">
        <f>Raw_schedule!D438</f>
        <v>0</v>
      </c>
      <c r="F440" s="2">
        <f>Raw_schedule!E438</f>
        <v>0</v>
      </c>
      <c r="G440" s="2">
        <f>Raw_schedule!F438</f>
        <v>0</v>
      </c>
      <c r="H440" s="2">
        <f>Raw_schedule!G438</f>
        <v>0</v>
      </c>
      <c r="I440" s="2">
        <f>Raw_schedule!H438</f>
        <v>0</v>
      </c>
      <c r="J440" s="2">
        <f>Raw_schedule!I438</f>
        <v>0</v>
      </c>
      <c r="K440" s="2">
        <f>Raw_schedule!J438</f>
        <v>0</v>
      </c>
      <c r="L440" s="2">
        <f>Raw_schedule!K438</f>
        <v>0</v>
      </c>
      <c r="M440" s="2">
        <f>Raw_schedule!L438</f>
        <v>0</v>
      </c>
      <c r="N440" s="2">
        <f>Raw_schedule!M438</f>
        <v>0</v>
      </c>
      <c r="O440" s="2">
        <f>Raw_schedule!N438</f>
        <v>0</v>
      </c>
      <c r="P440" s="2">
        <f>Raw_schedule!O438</f>
        <v>0</v>
      </c>
      <c r="Q440" s="2">
        <f>Raw_schedule!P438</f>
        <v>0</v>
      </c>
      <c r="R440" s="2">
        <f>Raw_schedule!Q438</f>
        <v>0</v>
      </c>
      <c r="S440" s="2">
        <f>Raw_schedule!R438</f>
        <v>0</v>
      </c>
      <c r="T440" s="2">
        <f>Raw_schedule!S438</f>
        <v>0</v>
      </c>
      <c r="U440" s="2">
        <f>Raw_schedule!T438</f>
        <v>0</v>
      </c>
      <c r="V440" s="2">
        <f>Raw_schedule!U438</f>
        <v>0</v>
      </c>
      <c r="W440" s="2">
        <f>Raw_schedule!V438</f>
        <v>0</v>
      </c>
      <c r="X440" s="2">
        <f>Raw_schedule!W438</f>
        <v>0</v>
      </c>
      <c r="Y440" s="2">
        <f>Raw_schedule!X438</f>
        <v>0</v>
      </c>
      <c r="Z440" s="2">
        <f>Raw_schedule!Y438</f>
        <v>0</v>
      </c>
      <c r="AA440" s="2">
        <f>Raw_schedule!Z438</f>
        <v>0</v>
      </c>
      <c r="AB440" s="2">
        <f>Raw_schedule!AA438</f>
        <v>0</v>
      </c>
    </row>
    <row r="441" spans="1:28" x14ac:dyDescent="0.25">
      <c r="A441" s="42">
        <f>Raw_schedule!B439</f>
        <v>0</v>
      </c>
      <c r="B441" s="42">
        <f>Raw_schedule!A439</f>
        <v>0</v>
      </c>
      <c r="C441" s="2">
        <f>Raw_schedule!C439</f>
        <v>0</v>
      </c>
      <c r="D441" s="2"/>
      <c r="E441" s="2">
        <f>Raw_schedule!D439</f>
        <v>0</v>
      </c>
      <c r="F441" s="2">
        <f>Raw_schedule!E439</f>
        <v>0</v>
      </c>
      <c r="G441" s="2">
        <f>Raw_schedule!F439</f>
        <v>0</v>
      </c>
      <c r="H441" s="2">
        <f>Raw_schedule!G439</f>
        <v>0</v>
      </c>
      <c r="I441" s="2">
        <f>Raw_schedule!H439</f>
        <v>0</v>
      </c>
      <c r="J441" s="2">
        <f>Raw_schedule!I439</f>
        <v>0</v>
      </c>
      <c r="K441" s="2">
        <f>Raw_schedule!J439</f>
        <v>0</v>
      </c>
      <c r="L441" s="2">
        <f>Raw_schedule!K439</f>
        <v>0</v>
      </c>
      <c r="M441" s="2">
        <f>Raw_schedule!L439</f>
        <v>0</v>
      </c>
      <c r="N441" s="2">
        <f>Raw_schedule!M439</f>
        <v>0</v>
      </c>
      <c r="O441" s="2">
        <f>Raw_schedule!N439</f>
        <v>0</v>
      </c>
      <c r="P441" s="2">
        <f>Raw_schedule!O439</f>
        <v>0</v>
      </c>
      <c r="Q441" s="2">
        <f>Raw_schedule!P439</f>
        <v>0</v>
      </c>
      <c r="R441" s="2">
        <f>Raw_schedule!Q439</f>
        <v>0</v>
      </c>
      <c r="S441" s="2">
        <f>Raw_schedule!R439</f>
        <v>0</v>
      </c>
      <c r="T441" s="2">
        <f>Raw_schedule!S439</f>
        <v>0</v>
      </c>
      <c r="U441" s="2">
        <f>Raw_schedule!T439</f>
        <v>0</v>
      </c>
      <c r="V441" s="2">
        <f>Raw_schedule!U439</f>
        <v>0</v>
      </c>
      <c r="W441" s="2">
        <f>Raw_schedule!V439</f>
        <v>0</v>
      </c>
      <c r="X441" s="2">
        <f>Raw_schedule!W439</f>
        <v>0</v>
      </c>
      <c r="Y441" s="2">
        <f>Raw_schedule!X439</f>
        <v>0</v>
      </c>
      <c r="Z441" s="2">
        <f>Raw_schedule!Y439</f>
        <v>0</v>
      </c>
      <c r="AA441" s="2">
        <f>Raw_schedule!Z439</f>
        <v>0</v>
      </c>
      <c r="AB441" s="2">
        <f>Raw_schedule!AA439</f>
        <v>0</v>
      </c>
    </row>
    <row r="442" spans="1:28" x14ac:dyDescent="0.25">
      <c r="A442" s="42">
        <f>Raw_schedule!B440</f>
        <v>0</v>
      </c>
      <c r="B442" s="42">
        <f>Raw_schedule!A440</f>
        <v>0</v>
      </c>
      <c r="C442" s="2">
        <f>Raw_schedule!C440</f>
        <v>0</v>
      </c>
      <c r="D442" s="2"/>
      <c r="E442" s="2">
        <f>Raw_schedule!D440</f>
        <v>0</v>
      </c>
      <c r="F442" s="2">
        <f>Raw_schedule!E440</f>
        <v>0</v>
      </c>
      <c r="G442" s="2">
        <f>Raw_schedule!F440</f>
        <v>0</v>
      </c>
      <c r="H442" s="2">
        <f>Raw_schedule!G440</f>
        <v>0</v>
      </c>
      <c r="I442" s="2">
        <f>Raw_schedule!H440</f>
        <v>0</v>
      </c>
      <c r="J442" s="2">
        <f>Raw_schedule!I440</f>
        <v>0</v>
      </c>
      <c r="K442" s="2">
        <f>Raw_schedule!J440</f>
        <v>0</v>
      </c>
      <c r="L442" s="2">
        <f>Raw_schedule!K440</f>
        <v>0</v>
      </c>
      <c r="M442" s="2">
        <f>Raw_schedule!L440</f>
        <v>0</v>
      </c>
      <c r="N442" s="2">
        <f>Raw_schedule!M440</f>
        <v>0</v>
      </c>
      <c r="O442" s="2">
        <f>Raw_schedule!N440</f>
        <v>0</v>
      </c>
      <c r="P442" s="2">
        <f>Raw_schedule!O440</f>
        <v>0</v>
      </c>
      <c r="Q442" s="2">
        <f>Raw_schedule!P440</f>
        <v>0</v>
      </c>
      <c r="R442" s="2">
        <f>Raw_schedule!Q440</f>
        <v>0</v>
      </c>
      <c r="S442" s="2">
        <f>Raw_schedule!R440</f>
        <v>0</v>
      </c>
      <c r="T442" s="2">
        <f>Raw_schedule!S440</f>
        <v>0</v>
      </c>
      <c r="U442" s="2">
        <f>Raw_schedule!T440</f>
        <v>0</v>
      </c>
      <c r="V442" s="2">
        <f>Raw_schedule!U440</f>
        <v>0</v>
      </c>
      <c r="W442" s="2">
        <f>Raw_schedule!V440</f>
        <v>0</v>
      </c>
      <c r="X442" s="2">
        <f>Raw_schedule!W440</f>
        <v>0</v>
      </c>
      <c r="Y442" s="2">
        <f>Raw_schedule!X440</f>
        <v>0</v>
      </c>
      <c r="Z442" s="2">
        <f>Raw_schedule!Y440</f>
        <v>0</v>
      </c>
      <c r="AA442" s="2">
        <f>Raw_schedule!Z440</f>
        <v>0</v>
      </c>
      <c r="AB442" s="2">
        <f>Raw_schedule!AA440</f>
        <v>0</v>
      </c>
    </row>
    <row r="443" spans="1:28" x14ac:dyDescent="0.25">
      <c r="A443" s="42">
        <f>Raw_schedule!B441</f>
        <v>0</v>
      </c>
      <c r="B443" s="42">
        <f>Raw_schedule!A441</f>
        <v>0</v>
      </c>
      <c r="C443" s="2">
        <f>Raw_schedule!C441</f>
        <v>0</v>
      </c>
      <c r="D443" s="2"/>
      <c r="E443" s="2">
        <f>Raw_schedule!D441</f>
        <v>0</v>
      </c>
      <c r="F443" s="2">
        <f>Raw_schedule!E441</f>
        <v>0</v>
      </c>
      <c r="G443" s="2">
        <f>Raw_schedule!F441</f>
        <v>0</v>
      </c>
      <c r="H443" s="2">
        <f>Raw_schedule!G441</f>
        <v>0</v>
      </c>
      <c r="I443" s="2">
        <f>Raw_schedule!H441</f>
        <v>0</v>
      </c>
      <c r="J443" s="2">
        <f>Raw_schedule!I441</f>
        <v>0</v>
      </c>
      <c r="K443" s="2">
        <f>Raw_schedule!J441</f>
        <v>0</v>
      </c>
      <c r="L443" s="2">
        <f>Raw_schedule!K441</f>
        <v>0</v>
      </c>
      <c r="M443" s="2">
        <f>Raw_schedule!L441</f>
        <v>0</v>
      </c>
      <c r="N443" s="2">
        <f>Raw_schedule!M441</f>
        <v>0</v>
      </c>
      <c r="O443" s="2">
        <f>Raw_schedule!N441</f>
        <v>0</v>
      </c>
      <c r="P443" s="2">
        <f>Raw_schedule!O441</f>
        <v>0</v>
      </c>
      <c r="Q443" s="2">
        <f>Raw_schedule!P441</f>
        <v>0</v>
      </c>
      <c r="R443" s="2">
        <f>Raw_schedule!Q441</f>
        <v>0</v>
      </c>
      <c r="S443" s="2">
        <f>Raw_schedule!R441</f>
        <v>0</v>
      </c>
      <c r="T443" s="2">
        <f>Raw_schedule!S441</f>
        <v>0</v>
      </c>
      <c r="U443" s="2">
        <f>Raw_schedule!T441</f>
        <v>0</v>
      </c>
      <c r="V443" s="2">
        <f>Raw_schedule!U441</f>
        <v>0</v>
      </c>
      <c r="W443" s="2">
        <f>Raw_schedule!V441</f>
        <v>0</v>
      </c>
      <c r="X443" s="2">
        <f>Raw_schedule!W441</f>
        <v>0</v>
      </c>
      <c r="Y443" s="2">
        <f>Raw_schedule!X441</f>
        <v>0</v>
      </c>
      <c r="Z443" s="2">
        <f>Raw_schedule!Y441</f>
        <v>0</v>
      </c>
      <c r="AA443" s="2">
        <f>Raw_schedule!Z441</f>
        <v>0</v>
      </c>
      <c r="AB443" s="2">
        <f>Raw_schedule!AA441</f>
        <v>0</v>
      </c>
    </row>
    <row r="444" spans="1:28" x14ac:dyDescent="0.25">
      <c r="A444" s="42">
        <f>Raw_schedule!B442</f>
        <v>0</v>
      </c>
      <c r="B444" s="42">
        <f>Raw_schedule!A442</f>
        <v>0</v>
      </c>
      <c r="C444" s="2">
        <f>Raw_schedule!C442</f>
        <v>0</v>
      </c>
      <c r="D444" s="2"/>
      <c r="E444" s="2">
        <f>Raw_schedule!D442</f>
        <v>0</v>
      </c>
      <c r="F444" s="2">
        <f>Raw_schedule!E442</f>
        <v>0</v>
      </c>
      <c r="G444" s="2">
        <f>Raw_schedule!F442</f>
        <v>0</v>
      </c>
      <c r="H444" s="2">
        <f>Raw_schedule!G442</f>
        <v>0</v>
      </c>
      <c r="I444" s="2">
        <f>Raw_schedule!H442</f>
        <v>0</v>
      </c>
      <c r="J444" s="2">
        <f>Raw_schedule!I442</f>
        <v>0</v>
      </c>
      <c r="K444" s="2">
        <f>Raw_schedule!J442</f>
        <v>0</v>
      </c>
      <c r="L444" s="2">
        <f>Raw_schedule!K442</f>
        <v>0</v>
      </c>
      <c r="M444" s="2">
        <f>Raw_schedule!L442</f>
        <v>0</v>
      </c>
      <c r="N444" s="2">
        <f>Raw_schedule!M442</f>
        <v>0</v>
      </c>
      <c r="O444" s="2">
        <f>Raw_schedule!N442</f>
        <v>0</v>
      </c>
      <c r="P444" s="2">
        <f>Raw_schedule!O442</f>
        <v>0</v>
      </c>
      <c r="Q444" s="2">
        <f>Raw_schedule!P442</f>
        <v>0</v>
      </c>
      <c r="R444" s="2">
        <f>Raw_schedule!Q442</f>
        <v>0</v>
      </c>
      <c r="S444" s="2">
        <f>Raw_schedule!R442</f>
        <v>0</v>
      </c>
      <c r="T444" s="2">
        <f>Raw_schedule!S442</f>
        <v>0</v>
      </c>
      <c r="U444" s="2">
        <f>Raw_schedule!T442</f>
        <v>0</v>
      </c>
      <c r="V444" s="2">
        <f>Raw_schedule!U442</f>
        <v>0</v>
      </c>
      <c r="W444" s="2">
        <f>Raw_schedule!V442</f>
        <v>0</v>
      </c>
      <c r="X444" s="2">
        <f>Raw_schedule!W442</f>
        <v>0</v>
      </c>
      <c r="Y444" s="2">
        <f>Raw_schedule!X442</f>
        <v>0</v>
      </c>
      <c r="Z444" s="2">
        <f>Raw_schedule!Y442</f>
        <v>0</v>
      </c>
      <c r="AA444" s="2">
        <f>Raw_schedule!Z442</f>
        <v>0</v>
      </c>
      <c r="AB444" s="2">
        <f>Raw_schedule!AA442</f>
        <v>0</v>
      </c>
    </row>
    <row r="445" spans="1:28" x14ac:dyDescent="0.25">
      <c r="A445" s="42">
        <f>Raw_schedule!B443</f>
        <v>0</v>
      </c>
      <c r="B445" s="42">
        <f>Raw_schedule!A443</f>
        <v>0</v>
      </c>
      <c r="C445" s="2">
        <f>Raw_schedule!C443</f>
        <v>0</v>
      </c>
      <c r="D445" s="2"/>
      <c r="E445" s="2">
        <f>Raw_schedule!D443</f>
        <v>0</v>
      </c>
      <c r="F445" s="2">
        <f>Raw_schedule!E443</f>
        <v>0</v>
      </c>
      <c r="G445" s="2">
        <f>Raw_schedule!F443</f>
        <v>0</v>
      </c>
      <c r="H445" s="2">
        <f>Raw_schedule!G443</f>
        <v>0</v>
      </c>
      <c r="I445" s="2">
        <f>Raw_schedule!H443</f>
        <v>0</v>
      </c>
      <c r="J445" s="2">
        <f>Raw_schedule!I443</f>
        <v>0</v>
      </c>
      <c r="K445" s="2">
        <f>Raw_schedule!J443</f>
        <v>0</v>
      </c>
      <c r="L445" s="2">
        <f>Raw_schedule!K443</f>
        <v>0</v>
      </c>
      <c r="M445" s="2">
        <f>Raw_schedule!L443</f>
        <v>0</v>
      </c>
      <c r="N445" s="2">
        <f>Raw_schedule!M443</f>
        <v>0</v>
      </c>
      <c r="O445" s="2">
        <f>Raw_schedule!N443</f>
        <v>0</v>
      </c>
      <c r="P445" s="2">
        <f>Raw_schedule!O443</f>
        <v>0</v>
      </c>
      <c r="Q445" s="2">
        <f>Raw_schedule!P443</f>
        <v>0</v>
      </c>
      <c r="R445" s="2">
        <f>Raw_schedule!Q443</f>
        <v>0</v>
      </c>
      <c r="S445" s="2">
        <f>Raw_schedule!R443</f>
        <v>0</v>
      </c>
      <c r="T445" s="2">
        <f>Raw_schedule!S443</f>
        <v>0</v>
      </c>
      <c r="U445" s="2">
        <f>Raw_schedule!T443</f>
        <v>0</v>
      </c>
      <c r="V445" s="2">
        <f>Raw_schedule!U443</f>
        <v>0</v>
      </c>
      <c r="W445" s="2">
        <f>Raw_schedule!V443</f>
        <v>0</v>
      </c>
      <c r="X445" s="2">
        <f>Raw_schedule!W443</f>
        <v>0</v>
      </c>
      <c r="Y445" s="2">
        <f>Raw_schedule!X443</f>
        <v>0</v>
      </c>
      <c r="Z445" s="2">
        <f>Raw_schedule!Y443</f>
        <v>0</v>
      </c>
      <c r="AA445" s="2">
        <f>Raw_schedule!Z443</f>
        <v>0</v>
      </c>
      <c r="AB445" s="2">
        <f>Raw_schedule!AA443</f>
        <v>0</v>
      </c>
    </row>
    <row r="446" spans="1:28" x14ac:dyDescent="0.25">
      <c r="A446" s="42">
        <f>Raw_schedule!B444</f>
        <v>0</v>
      </c>
      <c r="B446" s="42">
        <f>Raw_schedule!A444</f>
        <v>0</v>
      </c>
      <c r="C446" s="2">
        <f>Raw_schedule!C444</f>
        <v>0</v>
      </c>
      <c r="D446" s="2"/>
      <c r="E446" s="2">
        <f>Raw_schedule!D444</f>
        <v>0</v>
      </c>
      <c r="F446" s="2">
        <f>Raw_schedule!E444</f>
        <v>0</v>
      </c>
      <c r="G446" s="2">
        <f>Raw_schedule!F444</f>
        <v>0</v>
      </c>
      <c r="H446" s="2">
        <f>Raw_schedule!G444</f>
        <v>0</v>
      </c>
      <c r="I446" s="2">
        <f>Raw_schedule!H444</f>
        <v>0</v>
      </c>
      <c r="J446" s="2">
        <f>Raw_schedule!I444</f>
        <v>0</v>
      </c>
      <c r="K446" s="2">
        <f>Raw_schedule!J444</f>
        <v>0</v>
      </c>
      <c r="L446" s="2">
        <f>Raw_schedule!K444</f>
        <v>0</v>
      </c>
      <c r="M446" s="2">
        <f>Raw_schedule!L444</f>
        <v>0</v>
      </c>
      <c r="N446" s="2">
        <f>Raw_schedule!M444</f>
        <v>0</v>
      </c>
      <c r="O446" s="2">
        <f>Raw_schedule!N444</f>
        <v>0</v>
      </c>
      <c r="P446" s="2">
        <f>Raw_schedule!O444</f>
        <v>0</v>
      </c>
      <c r="Q446" s="2">
        <f>Raw_schedule!P444</f>
        <v>0</v>
      </c>
      <c r="R446" s="2">
        <f>Raw_schedule!Q444</f>
        <v>0</v>
      </c>
      <c r="S446" s="2">
        <f>Raw_schedule!R444</f>
        <v>0</v>
      </c>
      <c r="T446" s="2">
        <f>Raw_schedule!S444</f>
        <v>0</v>
      </c>
      <c r="U446" s="2">
        <f>Raw_schedule!T444</f>
        <v>0</v>
      </c>
      <c r="V446" s="2">
        <f>Raw_schedule!U444</f>
        <v>0</v>
      </c>
      <c r="W446" s="2">
        <f>Raw_schedule!V444</f>
        <v>0</v>
      </c>
      <c r="X446" s="2">
        <f>Raw_schedule!W444</f>
        <v>0</v>
      </c>
      <c r="Y446" s="2">
        <f>Raw_schedule!X444</f>
        <v>0</v>
      </c>
      <c r="Z446" s="2">
        <f>Raw_schedule!Y444</f>
        <v>0</v>
      </c>
      <c r="AA446" s="2">
        <f>Raw_schedule!Z444</f>
        <v>0</v>
      </c>
      <c r="AB446" s="2">
        <f>Raw_schedule!AA444</f>
        <v>0</v>
      </c>
    </row>
    <row r="447" spans="1:28" x14ac:dyDescent="0.25">
      <c r="A447" s="42">
        <f>Raw_schedule!B445</f>
        <v>0</v>
      </c>
      <c r="B447" s="42">
        <f>Raw_schedule!A445</f>
        <v>0</v>
      </c>
      <c r="C447" s="2">
        <f>Raw_schedule!C445</f>
        <v>0</v>
      </c>
      <c r="D447" s="2"/>
      <c r="E447" s="2">
        <f>Raw_schedule!D445</f>
        <v>0</v>
      </c>
      <c r="F447" s="2">
        <f>Raw_schedule!E445</f>
        <v>0</v>
      </c>
      <c r="G447" s="2">
        <f>Raw_schedule!F445</f>
        <v>0</v>
      </c>
      <c r="H447" s="2">
        <f>Raw_schedule!G445</f>
        <v>0</v>
      </c>
      <c r="I447" s="2">
        <f>Raw_schedule!H445</f>
        <v>0</v>
      </c>
      <c r="J447" s="2">
        <f>Raw_schedule!I445</f>
        <v>0</v>
      </c>
      <c r="K447" s="2">
        <f>Raw_schedule!J445</f>
        <v>0</v>
      </c>
      <c r="L447" s="2">
        <f>Raw_schedule!K445</f>
        <v>0</v>
      </c>
      <c r="M447" s="2">
        <f>Raw_schedule!L445</f>
        <v>0</v>
      </c>
      <c r="N447" s="2">
        <f>Raw_schedule!M445</f>
        <v>0</v>
      </c>
      <c r="O447" s="2">
        <f>Raw_schedule!N445</f>
        <v>0</v>
      </c>
      <c r="P447" s="2">
        <f>Raw_schedule!O445</f>
        <v>0</v>
      </c>
      <c r="Q447" s="2">
        <f>Raw_schedule!P445</f>
        <v>0</v>
      </c>
      <c r="R447" s="2">
        <f>Raw_schedule!Q445</f>
        <v>0</v>
      </c>
      <c r="S447" s="2">
        <f>Raw_schedule!R445</f>
        <v>0</v>
      </c>
      <c r="T447" s="2">
        <f>Raw_schedule!S445</f>
        <v>0</v>
      </c>
      <c r="U447" s="2">
        <f>Raw_schedule!T445</f>
        <v>0</v>
      </c>
      <c r="V447" s="2">
        <f>Raw_schedule!U445</f>
        <v>0</v>
      </c>
      <c r="W447" s="2">
        <f>Raw_schedule!V445</f>
        <v>0</v>
      </c>
      <c r="X447" s="2">
        <f>Raw_schedule!W445</f>
        <v>0</v>
      </c>
      <c r="Y447" s="2">
        <f>Raw_schedule!X445</f>
        <v>0</v>
      </c>
      <c r="Z447" s="2">
        <f>Raw_schedule!Y445</f>
        <v>0</v>
      </c>
      <c r="AA447" s="2">
        <f>Raw_schedule!Z445</f>
        <v>0</v>
      </c>
      <c r="AB447" s="2">
        <f>Raw_schedule!AA445</f>
        <v>0</v>
      </c>
    </row>
    <row r="448" spans="1:28" x14ac:dyDescent="0.25">
      <c r="A448" s="42">
        <f>Raw_schedule!B446</f>
        <v>0</v>
      </c>
      <c r="B448" s="42">
        <f>Raw_schedule!A446</f>
        <v>0</v>
      </c>
      <c r="C448" s="2">
        <f>Raw_schedule!C446</f>
        <v>0</v>
      </c>
      <c r="D448" s="2"/>
      <c r="E448" s="2">
        <f>Raw_schedule!D446</f>
        <v>0</v>
      </c>
      <c r="F448" s="2">
        <f>Raw_schedule!E446</f>
        <v>0</v>
      </c>
      <c r="G448" s="2">
        <f>Raw_schedule!F446</f>
        <v>0</v>
      </c>
      <c r="H448" s="2">
        <f>Raw_schedule!G446</f>
        <v>0</v>
      </c>
      <c r="I448" s="2">
        <f>Raw_schedule!H446</f>
        <v>0</v>
      </c>
      <c r="J448" s="2">
        <f>Raw_schedule!I446</f>
        <v>0</v>
      </c>
      <c r="K448" s="2">
        <f>Raw_schedule!J446</f>
        <v>0</v>
      </c>
      <c r="L448" s="2">
        <f>Raw_schedule!K446</f>
        <v>0</v>
      </c>
      <c r="M448" s="2">
        <f>Raw_schedule!L446</f>
        <v>0</v>
      </c>
      <c r="N448" s="2">
        <f>Raw_schedule!M446</f>
        <v>0</v>
      </c>
      <c r="O448" s="2">
        <f>Raw_schedule!N446</f>
        <v>0</v>
      </c>
      <c r="P448" s="2">
        <f>Raw_schedule!O446</f>
        <v>0</v>
      </c>
      <c r="Q448" s="2">
        <f>Raw_schedule!P446</f>
        <v>0</v>
      </c>
      <c r="R448" s="2">
        <f>Raw_schedule!Q446</f>
        <v>0</v>
      </c>
      <c r="S448" s="2">
        <f>Raw_schedule!R446</f>
        <v>0</v>
      </c>
      <c r="T448" s="2">
        <f>Raw_schedule!S446</f>
        <v>0</v>
      </c>
      <c r="U448" s="2">
        <f>Raw_schedule!T446</f>
        <v>0</v>
      </c>
      <c r="V448" s="2">
        <f>Raw_schedule!U446</f>
        <v>0</v>
      </c>
      <c r="W448" s="2">
        <f>Raw_schedule!V446</f>
        <v>0</v>
      </c>
      <c r="X448" s="2">
        <f>Raw_schedule!W446</f>
        <v>0</v>
      </c>
      <c r="Y448" s="2">
        <f>Raw_schedule!X446</f>
        <v>0</v>
      </c>
      <c r="Z448" s="2">
        <f>Raw_schedule!Y446</f>
        <v>0</v>
      </c>
      <c r="AA448" s="2">
        <f>Raw_schedule!Z446</f>
        <v>0</v>
      </c>
      <c r="AB448" s="2">
        <f>Raw_schedule!AA446</f>
        <v>0</v>
      </c>
    </row>
    <row r="449" spans="1:28" x14ac:dyDescent="0.25">
      <c r="A449" s="42">
        <f>Raw_schedule!B447</f>
        <v>0</v>
      </c>
      <c r="B449" s="42">
        <f>Raw_schedule!A447</f>
        <v>0</v>
      </c>
      <c r="C449" s="2">
        <f>Raw_schedule!C447</f>
        <v>0</v>
      </c>
      <c r="D449" s="2"/>
      <c r="E449" s="2">
        <f>Raw_schedule!D447</f>
        <v>0</v>
      </c>
      <c r="F449" s="2">
        <f>Raw_schedule!E447</f>
        <v>0</v>
      </c>
      <c r="G449" s="2">
        <f>Raw_schedule!F447</f>
        <v>0</v>
      </c>
      <c r="H449" s="2">
        <f>Raw_schedule!G447</f>
        <v>0</v>
      </c>
      <c r="I449" s="2">
        <f>Raw_schedule!H447</f>
        <v>0</v>
      </c>
      <c r="J449" s="2">
        <f>Raw_schedule!I447</f>
        <v>0</v>
      </c>
      <c r="K449" s="2">
        <f>Raw_schedule!J447</f>
        <v>0</v>
      </c>
      <c r="L449" s="2">
        <f>Raw_schedule!K447</f>
        <v>0</v>
      </c>
      <c r="M449" s="2">
        <f>Raw_schedule!L447</f>
        <v>0</v>
      </c>
      <c r="N449" s="2">
        <f>Raw_schedule!M447</f>
        <v>0</v>
      </c>
      <c r="O449" s="2">
        <f>Raw_schedule!N447</f>
        <v>0</v>
      </c>
      <c r="P449" s="2">
        <f>Raw_schedule!O447</f>
        <v>0</v>
      </c>
      <c r="Q449" s="2">
        <f>Raw_schedule!P447</f>
        <v>0</v>
      </c>
      <c r="R449" s="2">
        <f>Raw_schedule!Q447</f>
        <v>0</v>
      </c>
      <c r="S449" s="2">
        <f>Raw_schedule!R447</f>
        <v>0</v>
      </c>
      <c r="T449" s="2">
        <f>Raw_schedule!S447</f>
        <v>0</v>
      </c>
      <c r="U449" s="2">
        <f>Raw_schedule!T447</f>
        <v>0</v>
      </c>
      <c r="V449" s="2">
        <f>Raw_schedule!U447</f>
        <v>0</v>
      </c>
      <c r="W449" s="2">
        <f>Raw_schedule!V447</f>
        <v>0</v>
      </c>
      <c r="X449" s="2">
        <f>Raw_schedule!W447</f>
        <v>0</v>
      </c>
      <c r="Y449" s="2">
        <f>Raw_schedule!X447</f>
        <v>0</v>
      </c>
      <c r="Z449" s="2">
        <f>Raw_schedule!Y447</f>
        <v>0</v>
      </c>
      <c r="AA449" s="2">
        <f>Raw_schedule!Z447</f>
        <v>0</v>
      </c>
      <c r="AB449" s="2">
        <f>Raw_schedule!AA447</f>
        <v>0</v>
      </c>
    </row>
    <row r="450" spans="1:28" x14ac:dyDescent="0.25">
      <c r="A450" s="42">
        <f>Raw_schedule!B448</f>
        <v>0</v>
      </c>
      <c r="B450" s="42">
        <f>Raw_schedule!A448</f>
        <v>0</v>
      </c>
      <c r="C450" s="2">
        <f>Raw_schedule!C448</f>
        <v>0</v>
      </c>
      <c r="D450" s="2"/>
      <c r="E450" s="2">
        <f>Raw_schedule!D448</f>
        <v>0</v>
      </c>
      <c r="F450" s="2">
        <f>Raw_schedule!E448</f>
        <v>0</v>
      </c>
      <c r="G450" s="2">
        <f>Raw_schedule!F448</f>
        <v>0</v>
      </c>
      <c r="H450" s="2">
        <f>Raw_schedule!G448</f>
        <v>0</v>
      </c>
      <c r="I450" s="2">
        <f>Raw_schedule!H448</f>
        <v>0</v>
      </c>
      <c r="J450" s="2">
        <f>Raw_schedule!I448</f>
        <v>0</v>
      </c>
      <c r="K450" s="2">
        <f>Raw_schedule!J448</f>
        <v>0</v>
      </c>
      <c r="L450" s="2">
        <f>Raw_schedule!K448</f>
        <v>0</v>
      </c>
      <c r="M450" s="2">
        <f>Raw_schedule!L448</f>
        <v>0</v>
      </c>
      <c r="N450" s="2">
        <f>Raw_schedule!M448</f>
        <v>0</v>
      </c>
      <c r="O450" s="2">
        <f>Raw_schedule!N448</f>
        <v>0</v>
      </c>
      <c r="P450" s="2">
        <f>Raw_schedule!O448</f>
        <v>0</v>
      </c>
      <c r="Q450" s="2">
        <f>Raw_schedule!P448</f>
        <v>0</v>
      </c>
      <c r="R450" s="2">
        <f>Raw_schedule!Q448</f>
        <v>0</v>
      </c>
      <c r="S450" s="2">
        <f>Raw_schedule!R448</f>
        <v>0</v>
      </c>
      <c r="T450" s="2">
        <f>Raw_schedule!S448</f>
        <v>0</v>
      </c>
      <c r="U450" s="2">
        <f>Raw_schedule!T448</f>
        <v>0</v>
      </c>
      <c r="V450" s="2">
        <f>Raw_schedule!U448</f>
        <v>0</v>
      </c>
      <c r="W450" s="2">
        <f>Raw_schedule!V448</f>
        <v>0</v>
      </c>
      <c r="X450" s="2">
        <f>Raw_schedule!W448</f>
        <v>0</v>
      </c>
      <c r="Y450" s="2">
        <f>Raw_schedule!X448</f>
        <v>0</v>
      </c>
      <c r="Z450" s="2">
        <f>Raw_schedule!Y448</f>
        <v>0</v>
      </c>
      <c r="AA450" s="2">
        <f>Raw_schedule!Z448</f>
        <v>0</v>
      </c>
      <c r="AB450" s="2">
        <f>Raw_schedule!AA448</f>
        <v>0</v>
      </c>
    </row>
    <row r="451" spans="1:28" x14ac:dyDescent="0.25">
      <c r="A451" s="42">
        <f>Raw_schedule!B449</f>
        <v>0</v>
      </c>
      <c r="B451" s="42">
        <f>Raw_schedule!A449</f>
        <v>0</v>
      </c>
      <c r="C451" s="2">
        <f>Raw_schedule!C449</f>
        <v>0</v>
      </c>
      <c r="D451" s="2"/>
      <c r="E451" s="2">
        <f>Raw_schedule!D449</f>
        <v>0</v>
      </c>
      <c r="F451" s="2">
        <f>Raw_schedule!E449</f>
        <v>0</v>
      </c>
      <c r="G451" s="2">
        <f>Raw_schedule!F449</f>
        <v>0</v>
      </c>
      <c r="H451" s="2">
        <f>Raw_schedule!G449</f>
        <v>0</v>
      </c>
      <c r="I451" s="2">
        <f>Raw_schedule!H449</f>
        <v>0</v>
      </c>
      <c r="J451" s="2">
        <f>Raw_schedule!I449</f>
        <v>0</v>
      </c>
      <c r="K451" s="2">
        <f>Raw_schedule!J449</f>
        <v>0</v>
      </c>
      <c r="L451" s="2">
        <f>Raw_schedule!K449</f>
        <v>0</v>
      </c>
      <c r="M451" s="2">
        <f>Raw_schedule!L449</f>
        <v>0</v>
      </c>
      <c r="N451" s="2">
        <f>Raw_schedule!M449</f>
        <v>0</v>
      </c>
      <c r="O451" s="2">
        <f>Raw_schedule!N449</f>
        <v>0</v>
      </c>
      <c r="P451" s="2">
        <f>Raw_schedule!O449</f>
        <v>0</v>
      </c>
      <c r="Q451" s="2">
        <f>Raw_schedule!P449</f>
        <v>0</v>
      </c>
      <c r="R451" s="2">
        <f>Raw_schedule!Q449</f>
        <v>0</v>
      </c>
      <c r="S451" s="2">
        <f>Raw_schedule!R449</f>
        <v>0</v>
      </c>
      <c r="T451" s="2">
        <f>Raw_schedule!S449</f>
        <v>0</v>
      </c>
      <c r="U451" s="2">
        <f>Raw_schedule!T449</f>
        <v>0</v>
      </c>
      <c r="V451" s="2">
        <f>Raw_schedule!U449</f>
        <v>0</v>
      </c>
      <c r="W451" s="2">
        <f>Raw_schedule!V449</f>
        <v>0</v>
      </c>
      <c r="X451" s="2">
        <f>Raw_schedule!W449</f>
        <v>0</v>
      </c>
      <c r="Y451" s="2">
        <f>Raw_schedule!X449</f>
        <v>0</v>
      </c>
      <c r="Z451" s="2">
        <f>Raw_schedule!Y449</f>
        <v>0</v>
      </c>
      <c r="AA451" s="2">
        <f>Raw_schedule!Z449</f>
        <v>0</v>
      </c>
      <c r="AB451" s="2">
        <f>Raw_schedule!AA449</f>
        <v>0</v>
      </c>
    </row>
    <row r="452" spans="1:28" x14ac:dyDescent="0.25">
      <c r="A452" s="42">
        <f>Raw_schedule!B450</f>
        <v>0</v>
      </c>
      <c r="B452" s="42">
        <f>Raw_schedule!A450</f>
        <v>0</v>
      </c>
      <c r="C452" s="2">
        <f>Raw_schedule!C450</f>
        <v>0</v>
      </c>
      <c r="D452" s="2"/>
      <c r="E452" s="2">
        <f>Raw_schedule!D450</f>
        <v>0</v>
      </c>
      <c r="F452" s="2">
        <f>Raw_schedule!E450</f>
        <v>0</v>
      </c>
      <c r="G452" s="2">
        <f>Raw_schedule!F450</f>
        <v>0</v>
      </c>
      <c r="H452" s="2">
        <f>Raw_schedule!G450</f>
        <v>0</v>
      </c>
      <c r="I452" s="2">
        <f>Raw_schedule!H450</f>
        <v>0</v>
      </c>
      <c r="J452" s="2">
        <f>Raw_schedule!I450</f>
        <v>0</v>
      </c>
      <c r="K452" s="2">
        <f>Raw_schedule!J450</f>
        <v>0</v>
      </c>
      <c r="L452" s="2">
        <f>Raw_schedule!K450</f>
        <v>0</v>
      </c>
      <c r="M452" s="2">
        <f>Raw_schedule!L450</f>
        <v>0</v>
      </c>
      <c r="N452" s="2">
        <f>Raw_schedule!M450</f>
        <v>0</v>
      </c>
      <c r="O452" s="2">
        <f>Raw_schedule!N450</f>
        <v>0</v>
      </c>
      <c r="P452" s="2">
        <f>Raw_schedule!O450</f>
        <v>0</v>
      </c>
      <c r="Q452" s="2">
        <f>Raw_schedule!P450</f>
        <v>0</v>
      </c>
      <c r="R452" s="2">
        <f>Raw_schedule!Q450</f>
        <v>0</v>
      </c>
      <c r="S452" s="2">
        <f>Raw_schedule!R450</f>
        <v>0</v>
      </c>
      <c r="T452" s="2">
        <f>Raw_schedule!S450</f>
        <v>0</v>
      </c>
      <c r="U452" s="2">
        <f>Raw_schedule!T450</f>
        <v>0</v>
      </c>
      <c r="V452" s="2">
        <f>Raw_schedule!U450</f>
        <v>0</v>
      </c>
      <c r="W452" s="2">
        <f>Raw_schedule!V450</f>
        <v>0</v>
      </c>
      <c r="X452" s="2">
        <f>Raw_schedule!W450</f>
        <v>0</v>
      </c>
      <c r="Y452" s="2">
        <f>Raw_schedule!X450</f>
        <v>0</v>
      </c>
      <c r="Z452" s="2">
        <f>Raw_schedule!Y450</f>
        <v>0</v>
      </c>
      <c r="AA452" s="2">
        <f>Raw_schedule!Z450</f>
        <v>0</v>
      </c>
      <c r="AB452" s="2">
        <f>Raw_schedule!AA450</f>
        <v>0</v>
      </c>
    </row>
    <row r="453" spans="1:28" x14ac:dyDescent="0.25">
      <c r="A453" s="42">
        <f>Raw_schedule!B451</f>
        <v>0</v>
      </c>
      <c r="B453" s="42">
        <f>Raw_schedule!A451</f>
        <v>0</v>
      </c>
      <c r="C453" s="2">
        <f>Raw_schedule!C451</f>
        <v>0</v>
      </c>
      <c r="D453" s="2"/>
      <c r="E453" s="2">
        <f>Raw_schedule!D451</f>
        <v>0</v>
      </c>
      <c r="F453" s="2">
        <f>Raw_schedule!E451</f>
        <v>0</v>
      </c>
      <c r="G453" s="2">
        <f>Raw_schedule!F451</f>
        <v>0</v>
      </c>
      <c r="H453" s="2">
        <f>Raw_schedule!G451</f>
        <v>0</v>
      </c>
      <c r="I453" s="2">
        <f>Raw_schedule!H451</f>
        <v>0</v>
      </c>
      <c r="J453" s="2">
        <f>Raw_schedule!I451</f>
        <v>0</v>
      </c>
      <c r="K453" s="2">
        <f>Raw_schedule!J451</f>
        <v>0</v>
      </c>
      <c r="L453" s="2">
        <f>Raw_schedule!K451</f>
        <v>0</v>
      </c>
      <c r="M453" s="2">
        <f>Raw_schedule!L451</f>
        <v>0</v>
      </c>
      <c r="N453" s="2">
        <f>Raw_schedule!M451</f>
        <v>0</v>
      </c>
      <c r="O453" s="2">
        <f>Raw_schedule!N451</f>
        <v>0</v>
      </c>
      <c r="P453" s="2">
        <f>Raw_schedule!O451</f>
        <v>0</v>
      </c>
      <c r="Q453" s="2">
        <f>Raw_schedule!P451</f>
        <v>0</v>
      </c>
      <c r="R453" s="2">
        <f>Raw_schedule!Q451</f>
        <v>0</v>
      </c>
      <c r="S453" s="2">
        <f>Raw_schedule!R451</f>
        <v>0</v>
      </c>
      <c r="T453" s="2">
        <f>Raw_schedule!S451</f>
        <v>0</v>
      </c>
      <c r="U453" s="2">
        <f>Raw_schedule!T451</f>
        <v>0</v>
      </c>
      <c r="V453" s="2">
        <f>Raw_schedule!U451</f>
        <v>0</v>
      </c>
      <c r="W453" s="2">
        <f>Raw_schedule!V451</f>
        <v>0</v>
      </c>
      <c r="X453" s="2">
        <f>Raw_schedule!W451</f>
        <v>0</v>
      </c>
      <c r="Y453" s="2">
        <f>Raw_schedule!X451</f>
        <v>0</v>
      </c>
      <c r="Z453" s="2">
        <f>Raw_schedule!Y451</f>
        <v>0</v>
      </c>
      <c r="AA453" s="2">
        <f>Raw_schedule!Z451</f>
        <v>0</v>
      </c>
      <c r="AB453" s="2">
        <f>Raw_schedule!AA451</f>
        <v>0</v>
      </c>
    </row>
    <row r="454" spans="1:28" x14ac:dyDescent="0.25">
      <c r="A454" s="42">
        <f>Raw_schedule!B452</f>
        <v>0</v>
      </c>
      <c r="B454" s="42">
        <f>Raw_schedule!A452</f>
        <v>0</v>
      </c>
      <c r="C454" s="2">
        <f>Raw_schedule!C452</f>
        <v>0</v>
      </c>
      <c r="D454" s="2"/>
      <c r="E454" s="2">
        <f>Raw_schedule!D452</f>
        <v>0</v>
      </c>
      <c r="F454" s="2">
        <f>Raw_schedule!E452</f>
        <v>0</v>
      </c>
      <c r="G454" s="2">
        <f>Raw_schedule!F452</f>
        <v>0</v>
      </c>
      <c r="H454" s="2">
        <f>Raw_schedule!G452</f>
        <v>0</v>
      </c>
      <c r="I454" s="2">
        <f>Raw_schedule!H452</f>
        <v>0</v>
      </c>
      <c r="J454" s="2">
        <f>Raw_schedule!I452</f>
        <v>0</v>
      </c>
      <c r="K454" s="2">
        <f>Raw_schedule!J452</f>
        <v>0</v>
      </c>
      <c r="L454" s="2">
        <f>Raw_schedule!K452</f>
        <v>0</v>
      </c>
      <c r="M454" s="2">
        <f>Raw_schedule!L452</f>
        <v>0</v>
      </c>
      <c r="N454" s="2">
        <f>Raw_schedule!M452</f>
        <v>0</v>
      </c>
      <c r="O454" s="2">
        <f>Raw_schedule!N452</f>
        <v>0</v>
      </c>
      <c r="P454" s="2">
        <f>Raw_schedule!O452</f>
        <v>0</v>
      </c>
      <c r="Q454" s="2">
        <f>Raw_schedule!P452</f>
        <v>0</v>
      </c>
      <c r="R454" s="2">
        <f>Raw_schedule!Q452</f>
        <v>0</v>
      </c>
      <c r="S454" s="2">
        <f>Raw_schedule!R452</f>
        <v>0</v>
      </c>
      <c r="T454" s="2">
        <f>Raw_schedule!S452</f>
        <v>0</v>
      </c>
      <c r="U454" s="2">
        <f>Raw_schedule!T452</f>
        <v>0</v>
      </c>
      <c r="V454" s="2">
        <f>Raw_schedule!U452</f>
        <v>0</v>
      </c>
      <c r="W454" s="2">
        <f>Raw_schedule!V452</f>
        <v>0</v>
      </c>
      <c r="X454" s="2">
        <f>Raw_schedule!W452</f>
        <v>0</v>
      </c>
      <c r="Y454" s="2">
        <f>Raw_schedule!X452</f>
        <v>0</v>
      </c>
      <c r="Z454" s="2">
        <f>Raw_schedule!Y452</f>
        <v>0</v>
      </c>
      <c r="AA454" s="2">
        <f>Raw_schedule!Z452</f>
        <v>0</v>
      </c>
      <c r="AB454" s="2">
        <f>Raw_schedule!AA452</f>
        <v>0</v>
      </c>
    </row>
    <row r="455" spans="1:28" x14ac:dyDescent="0.25">
      <c r="A455" s="42">
        <f>Raw_schedule!B453</f>
        <v>0</v>
      </c>
      <c r="B455" s="42">
        <f>Raw_schedule!A453</f>
        <v>0</v>
      </c>
      <c r="C455" s="2">
        <f>Raw_schedule!C453</f>
        <v>0</v>
      </c>
      <c r="D455" s="2"/>
      <c r="E455" s="2">
        <f>Raw_schedule!D453</f>
        <v>0</v>
      </c>
      <c r="F455" s="2">
        <f>Raw_schedule!E453</f>
        <v>0</v>
      </c>
      <c r="G455" s="2">
        <f>Raw_schedule!F453</f>
        <v>0</v>
      </c>
      <c r="H455" s="2">
        <f>Raw_schedule!G453</f>
        <v>0</v>
      </c>
      <c r="I455" s="2">
        <f>Raw_schedule!H453</f>
        <v>0</v>
      </c>
      <c r="J455" s="2">
        <f>Raw_schedule!I453</f>
        <v>0</v>
      </c>
      <c r="K455" s="2">
        <f>Raw_schedule!J453</f>
        <v>0</v>
      </c>
      <c r="L455" s="2">
        <f>Raw_schedule!K453</f>
        <v>0</v>
      </c>
      <c r="M455" s="2">
        <f>Raw_schedule!L453</f>
        <v>0</v>
      </c>
      <c r="N455" s="2">
        <f>Raw_schedule!M453</f>
        <v>0</v>
      </c>
      <c r="O455" s="2">
        <f>Raw_schedule!N453</f>
        <v>0</v>
      </c>
      <c r="P455" s="2">
        <f>Raw_schedule!O453</f>
        <v>0</v>
      </c>
      <c r="Q455" s="2">
        <f>Raw_schedule!P453</f>
        <v>0</v>
      </c>
      <c r="R455" s="2">
        <f>Raw_schedule!Q453</f>
        <v>0</v>
      </c>
      <c r="S455" s="2">
        <f>Raw_schedule!R453</f>
        <v>0</v>
      </c>
      <c r="T455" s="2">
        <f>Raw_schedule!S453</f>
        <v>0</v>
      </c>
      <c r="U455" s="2">
        <f>Raw_schedule!T453</f>
        <v>0</v>
      </c>
      <c r="V455" s="2">
        <f>Raw_schedule!U453</f>
        <v>0</v>
      </c>
      <c r="W455" s="2">
        <f>Raw_schedule!V453</f>
        <v>0</v>
      </c>
      <c r="X455" s="2">
        <f>Raw_schedule!W453</f>
        <v>0</v>
      </c>
      <c r="Y455" s="2">
        <f>Raw_schedule!X453</f>
        <v>0</v>
      </c>
      <c r="Z455" s="2">
        <f>Raw_schedule!Y453</f>
        <v>0</v>
      </c>
      <c r="AA455" s="2">
        <f>Raw_schedule!Z453</f>
        <v>0</v>
      </c>
      <c r="AB455" s="2">
        <f>Raw_schedule!AA453</f>
        <v>0</v>
      </c>
    </row>
    <row r="456" spans="1:28" x14ac:dyDescent="0.25">
      <c r="A456" s="42">
        <f>Raw_schedule!B454</f>
        <v>0</v>
      </c>
      <c r="B456" s="42">
        <f>Raw_schedule!A454</f>
        <v>0</v>
      </c>
      <c r="C456" s="2">
        <f>Raw_schedule!C454</f>
        <v>0</v>
      </c>
      <c r="D456" s="2"/>
      <c r="E456" s="2">
        <f>Raw_schedule!D454</f>
        <v>0</v>
      </c>
      <c r="F456" s="2">
        <f>Raw_schedule!E454</f>
        <v>0</v>
      </c>
      <c r="G456" s="2">
        <f>Raw_schedule!F454</f>
        <v>0</v>
      </c>
      <c r="H456" s="2">
        <f>Raw_schedule!G454</f>
        <v>0</v>
      </c>
      <c r="I456" s="2">
        <f>Raw_schedule!H454</f>
        <v>0</v>
      </c>
      <c r="J456" s="2">
        <f>Raw_schedule!I454</f>
        <v>0</v>
      </c>
      <c r="K456" s="2">
        <f>Raw_schedule!J454</f>
        <v>0</v>
      </c>
      <c r="L456" s="2">
        <f>Raw_schedule!K454</f>
        <v>0</v>
      </c>
      <c r="M456" s="2">
        <f>Raw_schedule!L454</f>
        <v>0</v>
      </c>
      <c r="N456" s="2">
        <f>Raw_schedule!M454</f>
        <v>0</v>
      </c>
      <c r="O456" s="2">
        <f>Raw_schedule!N454</f>
        <v>0</v>
      </c>
      <c r="P456" s="2">
        <f>Raw_schedule!O454</f>
        <v>0</v>
      </c>
      <c r="Q456" s="2">
        <f>Raw_schedule!P454</f>
        <v>0</v>
      </c>
      <c r="R456" s="2">
        <f>Raw_schedule!Q454</f>
        <v>0</v>
      </c>
      <c r="S456" s="2">
        <f>Raw_schedule!R454</f>
        <v>0</v>
      </c>
      <c r="T456" s="2">
        <f>Raw_schedule!S454</f>
        <v>0</v>
      </c>
      <c r="U456" s="2">
        <f>Raw_schedule!T454</f>
        <v>0</v>
      </c>
      <c r="V456" s="2">
        <f>Raw_schedule!U454</f>
        <v>0</v>
      </c>
      <c r="W456" s="2">
        <f>Raw_schedule!V454</f>
        <v>0</v>
      </c>
      <c r="X456" s="2">
        <f>Raw_schedule!W454</f>
        <v>0</v>
      </c>
      <c r="Y456" s="2">
        <f>Raw_schedule!X454</f>
        <v>0</v>
      </c>
      <c r="Z456" s="2">
        <f>Raw_schedule!Y454</f>
        <v>0</v>
      </c>
      <c r="AA456" s="2">
        <f>Raw_schedule!Z454</f>
        <v>0</v>
      </c>
      <c r="AB456" s="2">
        <f>Raw_schedule!AA454</f>
        <v>0</v>
      </c>
    </row>
    <row r="457" spans="1:28" x14ac:dyDescent="0.25">
      <c r="A457" s="42">
        <f>Raw_schedule!B455</f>
        <v>0</v>
      </c>
      <c r="B457" s="42">
        <f>Raw_schedule!A455</f>
        <v>0</v>
      </c>
      <c r="C457" s="2">
        <f>Raw_schedule!C455</f>
        <v>0</v>
      </c>
      <c r="D457" s="2"/>
      <c r="E457" s="2">
        <f>Raw_schedule!D455</f>
        <v>0</v>
      </c>
      <c r="F457" s="2">
        <f>Raw_schedule!E455</f>
        <v>0</v>
      </c>
      <c r="G457" s="2">
        <f>Raw_schedule!F455</f>
        <v>0</v>
      </c>
      <c r="H457" s="2">
        <f>Raw_schedule!G455</f>
        <v>0</v>
      </c>
      <c r="I457" s="2">
        <f>Raw_schedule!H455</f>
        <v>0</v>
      </c>
      <c r="J457" s="2">
        <f>Raw_schedule!I455</f>
        <v>0</v>
      </c>
      <c r="K457" s="2">
        <f>Raw_schedule!J455</f>
        <v>0</v>
      </c>
      <c r="L457" s="2">
        <f>Raw_schedule!K455</f>
        <v>0</v>
      </c>
      <c r="M457" s="2">
        <f>Raw_schedule!L455</f>
        <v>0</v>
      </c>
      <c r="N457" s="2">
        <f>Raw_schedule!M455</f>
        <v>0</v>
      </c>
      <c r="O457" s="2">
        <f>Raw_schedule!N455</f>
        <v>0</v>
      </c>
      <c r="P457" s="2">
        <f>Raw_schedule!O455</f>
        <v>0</v>
      </c>
      <c r="Q457" s="2">
        <f>Raw_schedule!P455</f>
        <v>0</v>
      </c>
      <c r="R457" s="2">
        <f>Raw_schedule!Q455</f>
        <v>0</v>
      </c>
      <c r="S457" s="2">
        <f>Raw_schedule!R455</f>
        <v>0</v>
      </c>
      <c r="T457" s="2">
        <f>Raw_schedule!S455</f>
        <v>0</v>
      </c>
      <c r="U457" s="2">
        <f>Raw_schedule!T455</f>
        <v>0</v>
      </c>
      <c r="V457" s="2">
        <f>Raw_schedule!U455</f>
        <v>0</v>
      </c>
      <c r="W457" s="2">
        <f>Raw_schedule!V455</f>
        <v>0</v>
      </c>
      <c r="X457" s="2">
        <f>Raw_schedule!W455</f>
        <v>0</v>
      </c>
      <c r="Y457" s="2">
        <f>Raw_schedule!X455</f>
        <v>0</v>
      </c>
      <c r="Z457" s="2">
        <f>Raw_schedule!Y455</f>
        <v>0</v>
      </c>
      <c r="AA457" s="2">
        <f>Raw_schedule!Z455</f>
        <v>0</v>
      </c>
      <c r="AB457" s="2">
        <f>Raw_schedule!AA455</f>
        <v>0</v>
      </c>
    </row>
    <row r="458" spans="1:28" x14ac:dyDescent="0.25">
      <c r="A458" s="42">
        <f>Raw_schedule!B456</f>
        <v>0</v>
      </c>
      <c r="B458" s="42">
        <f>Raw_schedule!A456</f>
        <v>0</v>
      </c>
      <c r="C458" s="2">
        <f>Raw_schedule!C456</f>
        <v>0</v>
      </c>
      <c r="D458" s="2"/>
      <c r="E458" s="2">
        <f>Raw_schedule!D456</f>
        <v>0</v>
      </c>
      <c r="F458" s="2">
        <f>Raw_schedule!E456</f>
        <v>0</v>
      </c>
      <c r="G458" s="2">
        <f>Raw_schedule!F456</f>
        <v>0</v>
      </c>
      <c r="H458" s="2">
        <f>Raw_schedule!G456</f>
        <v>0</v>
      </c>
      <c r="I458" s="2">
        <f>Raw_schedule!H456</f>
        <v>0</v>
      </c>
      <c r="J458" s="2">
        <f>Raw_schedule!I456</f>
        <v>0</v>
      </c>
      <c r="K458" s="2">
        <f>Raw_schedule!J456</f>
        <v>0</v>
      </c>
      <c r="L458" s="2">
        <f>Raw_schedule!K456</f>
        <v>0</v>
      </c>
      <c r="M458" s="2">
        <f>Raw_schedule!L456</f>
        <v>0</v>
      </c>
      <c r="N458" s="2">
        <f>Raw_schedule!M456</f>
        <v>0</v>
      </c>
      <c r="O458" s="2">
        <f>Raw_schedule!N456</f>
        <v>0</v>
      </c>
      <c r="P458" s="2">
        <f>Raw_schedule!O456</f>
        <v>0</v>
      </c>
      <c r="Q458" s="2">
        <f>Raw_schedule!P456</f>
        <v>0</v>
      </c>
      <c r="R458" s="2">
        <f>Raw_schedule!Q456</f>
        <v>0</v>
      </c>
      <c r="S458" s="2">
        <f>Raw_schedule!R456</f>
        <v>0</v>
      </c>
      <c r="T458" s="2">
        <f>Raw_schedule!S456</f>
        <v>0</v>
      </c>
      <c r="U458" s="2">
        <f>Raw_schedule!T456</f>
        <v>0</v>
      </c>
      <c r="V458" s="2">
        <f>Raw_schedule!U456</f>
        <v>0</v>
      </c>
      <c r="W458" s="2">
        <f>Raw_schedule!V456</f>
        <v>0</v>
      </c>
      <c r="X458" s="2">
        <f>Raw_schedule!W456</f>
        <v>0</v>
      </c>
      <c r="Y458" s="2">
        <f>Raw_schedule!X456</f>
        <v>0</v>
      </c>
      <c r="Z458" s="2">
        <f>Raw_schedule!Y456</f>
        <v>0</v>
      </c>
      <c r="AA458" s="2">
        <f>Raw_schedule!Z456</f>
        <v>0</v>
      </c>
      <c r="AB458" s="2">
        <f>Raw_schedule!AA456</f>
        <v>0</v>
      </c>
    </row>
    <row r="459" spans="1:28" x14ac:dyDescent="0.25">
      <c r="A459" s="42">
        <f>Raw_schedule!B457</f>
        <v>0</v>
      </c>
      <c r="B459" s="42">
        <f>Raw_schedule!A457</f>
        <v>0</v>
      </c>
      <c r="C459" s="2">
        <f>Raw_schedule!C457</f>
        <v>0</v>
      </c>
      <c r="D459" s="2"/>
      <c r="E459" s="2">
        <f>Raw_schedule!D457</f>
        <v>0</v>
      </c>
      <c r="F459" s="2">
        <f>Raw_schedule!E457</f>
        <v>0</v>
      </c>
      <c r="G459" s="2">
        <f>Raw_schedule!F457</f>
        <v>0</v>
      </c>
      <c r="H459" s="2">
        <f>Raw_schedule!G457</f>
        <v>0</v>
      </c>
      <c r="I459" s="2">
        <f>Raw_schedule!H457</f>
        <v>0</v>
      </c>
      <c r="J459" s="2">
        <f>Raw_schedule!I457</f>
        <v>0</v>
      </c>
      <c r="K459" s="2">
        <f>Raw_schedule!J457</f>
        <v>0</v>
      </c>
      <c r="L459" s="2">
        <f>Raw_schedule!K457</f>
        <v>0</v>
      </c>
      <c r="M459" s="2">
        <f>Raw_schedule!L457</f>
        <v>0</v>
      </c>
      <c r="N459" s="2">
        <f>Raw_schedule!M457</f>
        <v>0</v>
      </c>
      <c r="O459" s="2">
        <f>Raw_schedule!N457</f>
        <v>0</v>
      </c>
      <c r="P459" s="2">
        <f>Raw_schedule!O457</f>
        <v>0</v>
      </c>
      <c r="Q459" s="2">
        <f>Raw_schedule!P457</f>
        <v>0</v>
      </c>
      <c r="R459" s="2">
        <f>Raw_schedule!Q457</f>
        <v>0</v>
      </c>
      <c r="S459" s="2">
        <f>Raw_schedule!R457</f>
        <v>0</v>
      </c>
      <c r="T459" s="2">
        <f>Raw_schedule!S457</f>
        <v>0</v>
      </c>
      <c r="U459" s="2">
        <f>Raw_schedule!T457</f>
        <v>0</v>
      </c>
      <c r="V459" s="2">
        <f>Raw_schedule!U457</f>
        <v>0</v>
      </c>
      <c r="W459" s="2">
        <f>Raw_schedule!V457</f>
        <v>0</v>
      </c>
      <c r="X459" s="2">
        <f>Raw_schedule!W457</f>
        <v>0</v>
      </c>
      <c r="Y459" s="2">
        <f>Raw_schedule!X457</f>
        <v>0</v>
      </c>
      <c r="Z459" s="2">
        <f>Raw_schedule!Y457</f>
        <v>0</v>
      </c>
      <c r="AA459" s="2">
        <f>Raw_schedule!Z457</f>
        <v>0</v>
      </c>
      <c r="AB459" s="2">
        <f>Raw_schedule!AA457</f>
        <v>0</v>
      </c>
    </row>
    <row r="460" spans="1:28" x14ac:dyDescent="0.25">
      <c r="A460" s="42">
        <f>Raw_schedule!B458</f>
        <v>0</v>
      </c>
      <c r="B460" s="42">
        <f>Raw_schedule!A458</f>
        <v>0</v>
      </c>
      <c r="C460" s="2">
        <f>Raw_schedule!C458</f>
        <v>0</v>
      </c>
      <c r="D460" s="2"/>
      <c r="E460" s="2">
        <f>Raw_schedule!D458</f>
        <v>0</v>
      </c>
      <c r="F460" s="2">
        <f>Raw_schedule!E458</f>
        <v>0</v>
      </c>
      <c r="G460" s="2">
        <f>Raw_schedule!F458</f>
        <v>0</v>
      </c>
      <c r="H460" s="2">
        <f>Raw_schedule!G458</f>
        <v>0</v>
      </c>
      <c r="I460" s="2">
        <f>Raw_schedule!H458</f>
        <v>0</v>
      </c>
      <c r="J460" s="2">
        <f>Raw_schedule!I458</f>
        <v>0</v>
      </c>
      <c r="K460" s="2">
        <f>Raw_schedule!J458</f>
        <v>0</v>
      </c>
      <c r="L460" s="2">
        <f>Raw_schedule!K458</f>
        <v>0</v>
      </c>
      <c r="M460" s="2">
        <f>Raw_schedule!L458</f>
        <v>0</v>
      </c>
      <c r="N460" s="2">
        <f>Raw_schedule!M458</f>
        <v>0</v>
      </c>
      <c r="O460" s="2">
        <f>Raw_schedule!N458</f>
        <v>0</v>
      </c>
      <c r="P460" s="2">
        <f>Raw_schedule!O458</f>
        <v>0</v>
      </c>
      <c r="Q460" s="2">
        <f>Raw_schedule!P458</f>
        <v>0</v>
      </c>
      <c r="R460" s="2">
        <f>Raw_schedule!Q458</f>
        <v>0</v>
      </c>
      <c r="S460" s="2">
        <f>Raw_schedule!R458</f>
        <v>0</v>
      </c>
      <c r="T460" s="2">
        <f>Raw_schedule!S458</f>
        <v>0</v>
      </c>
      <c r="U460" s="2">
        <f>Raw_schedule!T458</f>
        <v>0</v>
      </c>
      <c r="V460" s="2">
        <f>Raw_schedule!U458</f>
        <v>0</v>
      </c>
      <c r="W460" s="2">
        <f>Raw_schedule!V458</f>
        <v>0</v>
      </c>
      <c r="X460" s="2">
        <f>Raw_schedule!W458</f>
        <v>0</v>
      </c>
      <c r="Y460" s="2">
        <f>Raw_schedule!X458</f>
        <v>0</v>
      </c>
      <c r="Z460" s="2">
        <f>Raw_schedule!Y458</f>
        <v>0</v>
      </c>
      <c r="AA460" s="2">
        <f>Raw_schedule!Z458</f>
        <v>0</v>
      </c>
      <c r="AB460" s="2">
        <f>Raw_schedule!AA458</f>
        <v>0</v>
      </c>
    </row>
    <row r="461" spans="1:28" x14ac:dyDescent="0.25">
      <c r="A461" s="42">
        <f>Raw_schedule!B459</f>
        <v>0</v>
      </c>
      <c r="B461" s="42">
        <f>Raw_schedule!A459</f>
        <v>0</v>
      </c>
      <c r="C461" s="2">
        <f>Raw_schedule!C459</f>
        <v>0</v>
      </c>
      <c r="D461" s="2"/>
      <c r="E461" s="2">
        <f>Raw_schedule!D459</f>
        <v>0</v>
      </c>
      <c r="F461" s="2">
        <f>Raw_schedule!E459</f>
        <v>0</v>
      </c>
      <c r="G461" s="2">
        <f>Raw_schedule!F459</f>
        <v>0</v>
      </c>
      <c r="H461" s="2">
        <f>Raw_schedule!G459</f>
        <v>0</v>
      </c>
      <c r="I461" s="2">
        <f>Raw_schedule!H459</f>
        <v>0</v>
      </c>
      <c r="J461" s="2">
        <f>Raw_schedule!I459</f>
        <v>0</v>
      </c>
      <c r="K461" s="2">
        <f>Raw_schedule!J459</f>
        <v>0</v>
      </c>
      <c r="L461" s="2">
        <f>Raw_schedule!K459</f>
        <v>0</v>
      </c>
      <c r="M461" s="2">
        <f>Raw_schedule!L459</f>
        <v>0</v>
      </c>
      <c r="N461" s="2">
        <f>Raw_schedule!M459</f>
        <v>0</v>
      </c>
      <c r="O461" s="2">
        <f>Raw_schedule!N459</f>
        <v>0</v>
      </c>
      <c r="P461" s="2">
        <f>Raw_schedule!O459</f>
        <v>0</v>
      </c>
      <c r="Q461" s="2">
        <f>Raw_schedule!P459</f>
        <v>0</v>
      </c>
      <c r="R461" s="2">
        <f>Raw_schedule!Q459</f>
        <v>0</v>
      </c>
      <c r="S461" s="2">
        <f>Raw_schedule!R459</f>
        <v>0</v>
      </c>
      <c r="T461" s="2">
        <f>Raw_schedule!S459</f>
        <v>0</v>
      </c>
      <c r="U461" s="2">
        <f>Raw_schedule!T459</f>
        <v>0</v>
      </c>
      <c r="V461" s="2">
        <f>Raw_schedule!U459</f>
        <v>0</v>
      </c>
      <c r="W461" s="2">
        <f>Raw_schedule!V459</f>
        <v>0</v>
      </c>
      <c r="X461" s="2">
        <f>Raw_schedule!W459</f>
        <v>0</v>
      </c>
      <c r="Y461" s="2">
        <f>Raw_schedule!X459</f>
        <v>0</v>
      </c>
      <c r="Z461" s="2">
        <f>Raw_schedule!Y459</f>
        <v>0</v>
      </c>
      <c r="AA461" s="2">
        <f>Raw_schedule!Z459</f>
        <v>0</v>
      </c>
      <c r="AB461" s="2">
        <f>Raw_schedule!AA459</f>
        <v>0</v>
      </c>
    </row>
    <row r="462" spans="1:28" x14ac:dyDescent="0.25">
      <c r="A462" s="42">
        <f>Raw_schedule!B460</f>
        <v>0</v>
      </c>
      <c r="B462" s="42">
        <f>Raw_schedule!A460</f>
        <v>0</v>
      </c>
      <c r="C462" s="2">
        <f>Raw_schedule!C460</f>
        <v>0</v>
      </c>
      <c r="D462" s="2"/>
      <c r="E462" s="2">
        <f>Raw_schedule!D460</f>
        <v>0</v>
      </c>
      <c r="F462" s="2">
        <f>Raw_schedule!E460</f>
        <v>0</v>
      </c>
      <c r="G462" s="2">
        <f>Raw_schedule!F460</f>
        <v>0</v>
      </c>
      <c r="H462" s="2">
        <f>Raw_schedule!G460</f>
        <v>0</v>
      </c>
      <c r="I462" s="2">
        <f>Raw_schedule!H460</f>
        <v>0</v>
      </c>
      <c r="J462" s="2">
        <f>Raw_schedule!I460</f>
        <v>0</v>
      </c>
      <c r="K462" s="2">
        <f>Raw_schedule!J460</f>
        <v>0</v>
      </c>
      <c r="L462" s="2">
        <f>Raw_schedule!K460</f>
        <v>0</v>
      </c>
      <c r="M462" s="2">
        <f>Raw_schedule!L460</f>
        <v>0</v>
      </c>
      <c r="N462" s="2">
        <f>Raw_schedule!M460</f>
        <v>0</v>
      </c>
      <c r="O462" s="2">
        <f>Raw_schedule!N460</f>
        <v>0</v>
      </c>
      <c r="P462" s="2">
        <f>Raw_schedule!O460</f>
        <v>0</v>
      </c>
      <c r="Q462" s="2">
        <f>Raw_schedule!P460</f>
        <v>0</v>
      </c>
      <c r="R462" s="2">
        <f>Raw_schedule!Q460</f>
        <v>0</v>
      </c>
      <c r="S462" s="2">
        <f>Raw_schedule!R460</f>
        <v>0</v>
      </c>
      <c r="T462" s="2">
        <f>Raw_schedule!S460</f>
        <v>0</v>
      </c>
      <c r="U462" s="2">
        <f>Raw_schedule!T460</f>
        <v>0</v>
      </c>
      <c r="V462" s="2">
        <f>Raw_schedule!U460</f>
        <v>0</v>
      </c>
      <c r="W462" s="2">
        <f>Raw_schedule!V460</f>
        <v>0</v>
      </c>
      <c r="X462" s="2">
        <f>Raw_schedule!W460</f>
        <v>0</v>
      </c>
      <c r="Y462" s="2">
        <f>Raw_schedule!X460</f>
        <v>0</v>
      </c>
      <c r="Z462" s="2">
        <f>Raw_schedule!Y460</f>
        <v>0</v>
      </c>
      <c r="AA462" s="2">
        <f>Raw_schedule!Z460</f>
        <v>0</v>
      </c>
      <c r="AB462" s="2">
        <f>Raw_schedule!AA460</f>
        <v>0</v>
      </c>
    </row>
    <row r="463" spans="1:28" x14ac:dyDescent="0.25">
      <c r="A463" s="42">
        <f>Raw_schedule!B461</f>
        <v>0</v>
      </c>
      <c r="B463" s="42">
        <f>Raw_schedule!A461</f>
        <v>0</v>
      </c>
      <c r="C463" s="2">
        <f>Raw_schedule!C461</f>
        <v>0</v>
      </c>
      <c r="D463" s="2"/>
      <c r="E463" s="2">
        <f>Raw_schedule!D461</f>
        <v>0</v>
      </c>
      <c r="F463" s="2">
        <f>Raw_schedule!E461</f>
        <v>0</v>
      </c>
      <c r="G463" s="2">
        <f>Raw_schedule!F461</f>
        <v>0</v>
      </c>
      <c r="H463" s="2">
        <f>Raw_schedule!G461</f>
        <v>0</v>
      </c>
      <c r="I463" s="2">
        <f>Raw_schedule!H461</f>
        <v>0</v>
      </c>
      <c r="J463" s="2">
        <f>Raw_schedule!I461</f>
        <v>0</v>
      </c>
      <c r="K463" s="2">
        <f>Raw_schedule!J461</f>
        <v>0</v>
      </c>
      <c r="L463" s="2">
        <f>Raw_schedule!K461</f>
        <v>0</v>
      </c>
      <c r="M463" s="2">
        <f>Raw_schedule!L461</f>
        <v>0</v>
      </c>
      <c r="N463" s="2">
        <f>Raw_schedule!M461</f>
        <v>0</v>
      </c>
      <c r="O463" s="2">
        <f>Raw_schedule!N461</f>
        <v>0</v>
      </c>
      <c r="P463" s="2">
        <f>Raw_schedule!O461</f>
        <v>0</v>
      </c>
      <c r="Q463" s="2">
        <f>Raw_schedule!P461</f>
        <v>0</v>
      </c>
      <c r="R463" s="2">
        <f>Raw_schedule!Q461</f>
        <v>0</v>
      </c>
      <c r="S463" s="2">
        <f>Raw_schedule!R461</f>
        <v>0</v>
      </c>
      <c r="T463" s="2">
        <f>Raw_schedule!S461</f>
        <v>0</v>
      </c>
      <c r="U463" s="2">
        <f>Raw_schedule!T461</f>
        <v>0</v>
      </c>
      <c r="V463" s="2">
        <f>Raw_schedule!U461</f>
        <v>0</v>
      </c>
      <c r="W463" s="2">
        <f>Raw_schedule!V461</f>
        <v>0</v>
      </c>
      <c r="X463" s="2">
        <f>Raw_schedule!W461</f>
        <v>0</v>
      </c>
      <c r="Y463" s="2">
        <f>Raw_schedule!X461</f>
        <v>0</v>
      </c>
      <c r="Z463" s="2">
        <f>Raw_schedule!Y461</f>
        <v>0</v>
      </c>
      <c r="AA463" s="2">
        <f>Raw_schedule!Z461</f>
        <v>0</v>
      </c>
      <c r="AB463" s="2">
        <f>Raw_schedule!AA461</f>
        <v>0</v>
      </c>
    </row>
    <row r="464" spans="1:28" x14ac:dyDescent="0.25">
      <c r="A464" s="42">
        <f>Raw_schedule!B462</f>
        <v>0</v>
      </c>
      <c r="B464" s="42">
        <f>Raw_schedule!A462</f>
        <v>0</v>
      </c>
      <c r="C464" s="2">
        <f>Raw_schedule!C462</f>
        <v>0</v>
      </c>
      <c r="D464" s="2"/>
      <c r="E464" s="2">
        <f>Raw_schedule!D462</f>
        <v>0</v>
      </c>
      <c r="F464" s="2">
        <f>Raw_schedule!E462</f>
        <v>0</v>
      </c>
      <c r="G464" s="2">
        <f>Raw_schedule!F462</f>
        <v>0</v>
      </c>
      <c r="H464" s="2">
        <f>Raw_schedule!G462</f>
        <v>0</v>
      </c>
      <c r="I464" s="2">
        <f>Raw_schedule!H462</f>
        <v>0</v>
      </c>
      <c r="J464" s="2">
        <f>Raw_schedule!I462</f>
        <v>0</v>
      </c>
      <c r="K464" s="2">
        <f>Raw_schedule!J462</f>
        <v>0</v>
      </c>
      <c r="L464" s="2">
        <f>Raw_schedule!K462</f>
        <v>0</v>
      </c>
      <c r="M464" s="2">
        <f>Raw_schedule!L462</f>
        <v>0</v>
      </c>
      <c r="N464" s="2">
        <f>Raw_schedule!M462</f>
        <v>0</v>
      </c>
      <c r="O464" s="2">
        <f>Raw_schedule!N462</f>
        <v>0</v>
      </c>
      <c r="P464" s="2">
        <f>Raw_schedule!O462</f>
        <v>0</v>
      </c>
      <c r="Q464" s="2">
        <f>Raw_schedule!P462</f>
        <v>0</v>
      </c>
      <c r="R464" s="2">
        <f>Raw_schedule!Q462</f>
        <v>0</v>
      </c>
      <c r="S464" s="2">
        <f>Raw_schedule!R462</f>
        <v>0</v>
      </c>
      <c r="T464" s="2">
        <f>Raw_schedule!S462</f>
        <v>0</v>
      </c>
      <c r="U464" s="2">
        <f>Raw_schedule!T462</f>
        <v>0</v>
      </c>
      <c r="V464" s="2">
        <f>Raw_schedule!U462</f>
        <v>0</v>
      </c>
      <c r="W464" s="2">
        <f>Raw_schedule!V462</f>
        <v>0</v>
      </c>
      <c r="X464" s="2">
        <f>Raw_schedule!W462</f>
        <v>0</v>
      </c>
      <c r="Y464" s="2">
        <f>Raw_schedule!X462</f>
        <v>0</v>
      </c>
      <c r="Z464" s="2">
        <f>Raw_schedule!Y462</f>
        <v>0</v>
      </c>
      <c r="AA464" s="2">
        <f>Raw_schedule!Z462</f>
        <v>0</v>
      </c>
      <c r="AB464" s="2">
        <f>Raw_schedule!AA462</f>
        <v>0</v>
      </c>
    </row>
    <row r="465" spans="1:28" x14ac:dyDescent="0.25">
      <c r="A465" s="42">
        <f>Raw_schedule!B463</f>
        <v>0</v>
      </c>
      <c r="B465" s="42">
        <f>Raw_schedule!A463</f>
        <v>0</v>
      </c>
      <c r="C465" s="2">
        <f>Raw_schedule!C463</f>
        <v>0</v>
      </c>
      <c r="D465" s="2"/>
      <c r="E465" s="2">
        <f>Raw_schedule!D463</f>
        <v>0</v>
      </c>
      <c r="F465" s="2">
        <f>Raw_schedule!E463</f>
        <v>0</v>
      </c>
      <c r="G465" s="2">
        <f>Raw_schedule!F463</f>
        <v>0</v>
      </c>
      <c r="H465" s="2">
        <f>Raw_schedule!G463</f>
        <v>0</v>
      </c>
      <c r="I465" s="2">
        <f>Raw_schedule!H463</f>
        <v>0</v>
      </c>
      <c r="J465" s="2">
        <f>Raw_schedule!I463</f>
        <v>0</v>
      </c>
      <c r="K465" s="2">
        <f>Raw_schedule!J463</f>
        <v>0</v>
      </c>
      <c r="L465" s="2">
        <f>Raw_schedule!K463</f>
        <v>0</v>
      </c>
      <c r="M465" s="2">
        <f>Raw_schedule!L463</f>
        <v>0</v>
      </c>
      <c r="N465" s="2">
        <f>Raw_schedule!M463</f>
        <v>0</v>
      </c>
      <c r="O465" s="2">
        <f>Raw_schedule!N463</f>
        <v>0</v>
      </c>
      <c r="P465" s="2">
        <f>Raw_schedule!O463</f>
        <v>0</v>
      </c>
      <c r="Q465" s="2">
        <f>Raw_schedule!P463</f>
        <v>0</v>
      </c>
      <c r="R465" s="2">
        <f>Raw_schedule!Q463</f>
        <v>0</v>
      </c>
      <c r="S465" s="2">
        <f>Raw_schedule!R463</f>
        <v>0</v>
      </c>
      <c r="T465" s="2">
        <f>Raw_schedule!S463</f>
        <v>0</v>
      </c>
      <c r="U465" s="2">
        <f>Raw_schedule!T463</f>
        <v>0</v>
      </c>
      <c r="V465" s="2">
        <f>Raw_schedule!U463</f>
        <v>0</v>
      </c>
      <c r="W465" s="2">
        <f>Raw_schedule!V463</f>
        <v>0</v>
      </c>
      <c r="X465" s="2">
        <f>Raw_schedule!W463</f>
        <v>0</v>
      </c>
      <c r="Y465" s="2">
        <f>Raw_schedule!X463</f>
        <v>0</v>
      </c>
      <c r="Z465" s="2">
        <f>Raw_schedule!Y463</f>
        <v>0</v>
      </c>
      <c r="AA465" s="2">
        <f>Raw_schedule!Z463</f>
        <v>0</v>
      </c>
      <c r="AB465" s="2">
        <f>Raw_schedule!AA463</f>
        <v>0</v>
      </c>
    </row>
    <row r="466" spans="1:28" x14ac:dyDescent="0.25">
      <c r="A466" s="42">
        <f>Raw_schedule!B464</f>
        <v>0</v>
      </c>
      <c r="B466" s="42">
        <f>Raw_schedule!A464</f>
        <v>0</v>
      </c>
      <c r="C466" s="2">
        <f>Raw_schedule!C464</f>
        <v>0</v>
      </c>
      <c r="D466" s="2"/>
      <c r="E466" s="2">
        <f>Raw_schedule!D464</f>
        <v>0</v>
      </c>
      <c r="F466" s="2">
        <f>Raw_schedule!E464</f>
        <v>0</v>
      </c>
      <c r="G466" s="2">
        <f>Raw_schedule!F464</f>
        <v>0</v>
      </c>
      <c r="H466" s="2">
        <f>Raw_schedule!G464</f>
        <v>0</v>
      </c>
      <c r="I466" s="2">
        <f>Raw_schedule!H464</f>
        <v>0</v>
      </c>
      <c r="J466" s="2">
        <f>Raw_schedule!I464</f>
        <v>0</v>
      </c>
      <c r="K466" s="2">
        <f>Raw_schedule!J464</f>
        <v>0</v>
      </c>
      <c r="L466" s="2">
        <f>Raw_schedule!K464</f>
        <v>0</v>
      </c>
      <c r="M466" s="2">
        <f>Raw_schedule!L464</f>
        <v>0</v>
      </c>
      <c r="N466" s="2">
        <f>Raw_schedule!M464</f>
        <v>0</v>
      </c>
      <c r="O466" s="2">
        <f>Raw_schedule!N464</f>
        <v>0</v>
      </c>
      <c r="P466" s="2">
        <f>Raw_schedule!O464</f>
        <v>0</v>
      </c>
      <c r="Q466" s="2">
        <f>Raw_schedule!P464</f>
        <v>0</v>
      </c>
      <c r="R466" s="2">
        <f>Raw_schedule!Q464</f>
        <v>0</v>
      </c>
      <c r="S466" s="2">
        <f>Raw_schedule!R464</f>
        <v>0</v>
      </c>
      <c r="T466" s="2">
        <f>Raw_schedule!S464</f>
        <v>0</v>
      </c>
      <c r="U466" s="2">
        <f>Raw_schedule!T464</f>
        <v>0</v>
      </c>
      <c r="V466" s="2">
        <f>Raw_schedule!U464</f>
        <v>0</v>
      </c>
      <c r="W466" s="2">
        <f>Raw_schedule!V464</f>
        <v>0</v>
      </c>
      <c r="X466" s="2">
        <f>Raw_schedule!W464</f>
        <v>0</v>
      </c>
      <c r="Y466" s="2">
        <f>Raw_schedule!X464</f>
        <v>0</v>
      </c>
      <c r="Z466" s="2">
        <f>Raw_schedule!Y464</f>
        <v>0</v>
      </c>
      <c r="AA466" s="2">
        <f>Raw_schedule!Z464</f>
        <v>0</v>
      </c>
      <c r="AB466" s="2">
        <f>Raw_schedule!AA464</f>
        <v>0</v>
      </c>
    </row>
    <row r="467" spans="1:28" x14ac:dyDescent="0.25">
      <c r="A467" s="42">
        <f>Raw_schedule!B465</f>
        <v>0</v>
      </c>
      <c r="B467" s="42">
        <f>Raw_schedule!A465</f>
        <v>0</v>
      </c>
      <c r="C467" s="2">
        <f>Raw_schedule!C465</f>
        <v>0</v>
      </c>
      <c r="D467" s="2"/>
      <c r="E467" s="2">
        <f>Raw_schedule!D465</f>
        <v>0</v>
      </c>
      <c r="F467" s="2">
        <f>Raw_schedule!E465</f>
        <v>0</v>
      </c>
      <c r="G467" s="2">
        <f>Raw_schedule!F465</f>
        <v>0</v>
      </c>
      <c r="H467" s="2">
        <f>Raw_schedule!G465</f>
        <v>0</v>
      </c>
      <c r="I467" s="2">
        <f>Raw_schedule!H465</f>
        <v>0</v>
      </c>
      <c r="J467" s="2">
        <f>Raw_schedule!I465</f>
        <v>0</v>
      </c>
      <c r="K467" s="2">
        <f>Raw_schedule!J465</f>
        <v>0</v>
      </c>
      <c r="L467" s="2">
        <f>Raw_schedule!K465</f>
        <v>0</v>
      </c>
      <c r="M467" s="2">
        <f>Raw_schedule!L465</f>
        <v>0</v>
      </c>
      <c r="N467" s="2">
        <f>Raw_schedule!M465</f>
        <v>0</v>
      </c>
      <c r="O467" s="2">
        <f>Raw_schedule!N465</f>
        <v>0</v>
      </c>
      <c r="P467" s="2">
        <f>Raw_schedule!O465</f>
        <v>0</v>
      </c>
      <c r="Q467" s="2">
        <f>Raw_schedule!P465</f>
        <v>0</v>
      </c>
      <c r="R467" s="2">
        <f>Raw_schedule!Q465</f>
        <v>0</v>
      </c>
      <c r="S467" s="2">
        <f>Raw_schedule!R465</f>
        <v>0</v>
      </c>
      <c r="T467" s="2">
        <f>Raw_schedule!S465</f>
        <v>0</v>
      </c>
      <c r="U467" s="2">
        <f>Raw_schedule!T465</f>
        <v>0</v>
      </c>
      <c r="V467" s="2">
        <f>Raw_schedule!U465</f>
        <v>0</v>
      </c>
      <c r="W467" s="2">
        <f>Raw_schedule!V465</f>
        <v>0</v>
      </c>
      <c r="X467" s="2">
        <f>Raw_schedule!W465</f>
        <v>0</v>
      </c>
      <c r="Y467" s="2">
        <f>Raw_schedule!X465</f>
        <v>0</v>
      </c>
      <c r="Z467" s="2">
        <f>Raw_schedule!Y465</f>
        <v>0</v>
      </c>
      <c r="AA467" s="2">
        <f>Raw_schedule!Z465</f>
        <v>0</v>
      </c>
      <c r="AB467" s="2">
        <f>Raw_schedule!AA465</f>
        <v>0</v>
      </c>
    </row>
    <row r="468" spans="1:28" x14ac:dyDescent="0.25">
      <c r="A468" s="42">
        <f>Raw_schedule!B466</f>
        <v>0</v>
      </c>
      <c r="B468" s="42">
        <f>Raw_schedule!A466</f>
        <v>0</v>
      </c>
      <c r="C468" s="2">
        <f>Raw_schedule!C466</f>
        <v>0</v>
      </c>
      <c r="D468" s="2"/>
      <c r="E468" s="2">
        <f>Raw_schedule!D466</f>
        <v>0</v>
      </c>
      <c r="F468" s="2">
        <f>Raw_schedule!E466</f>
        <v>0</v>
      </c>
      <c r="G468" s="2">
        <f>Raw_schedule!F466</f>
        <v>0</v>
      </c>
      <c r="H468" s="2">
        <f>Raw_schedule!G466</f>
        <v>0</v>
      </c>
      <c r="I468" s="2">
        <f>Raw_schedule!H466</f>
        <v>0</v>
      </c>
      <c r="J468" s="2">
        <f>Raw_schedule!I466</f>
        <v>0</v>
      </c>
      <c r="K468" s="2">
        <f>Raw_schedule!J466</f>
        <v>0</v>
      </c>
      <c r="L468" s="2">
        <f>Raw_schedule!K466</f>
        <v>0</v>
      </c>
      <c r="M468" s="2">
        <f>Raw_schedule!L466</f>
        <v>0</v>
      </c>
      <c r="N468" s="2">
        <f>Raw_schedule!M466</f>
        <v>0</v>
      </c>
      <c r="O468" s="2">
        <f>Raw_schedule!N466</f>
        <v>0</v>
      </c>
      <c r="P468" s="2">
        <f>Raw_schedule!O466</f>
        <v>0</v>
      </c>
      <c r="Q468" s="2">
        <f>Raw_schedule!P466</f>
        <v>0</v>
      </c>
      <c r="R468" s="2">
        <f>Raw_schedule!Q466</f>
        <v>0</v>
      </c>
      <c r="S468" s="2">
        <f>Raw_schedule!R466</f>
        <v>0</v>
      </c>
      <c r="T468" s="2">
        <f>Raw_schedule!S466</f>
        <v>0</v>
      </c>
      <c r="U468" s="2">
        <f>Raw_schedule!T466</f>
        <v>0</v>
      </c>
      <c r="V468" s="2">
        <f>Raw_schedule!U466</f>
        <v>0</v>
      </c>
      <c r="W468" s="2">
        <f>Raw_schedule!V466</f>
        <v>0</v>
      </c>
      <c r="X468" s="2">
        <f>Raw_schedule!W466</f>
        <v>0</v>
      </c>
      <c r="Y468" s="2">
        <f>Raw_schedule!X466</f>
        <v>0</v>
      </c>
      <c r="Z468" s="2">
        <f>Raw_schedule!Y466</f>
        <v>0</v>
      </c>
      <c r="AA468" s="2">
        <f>Raw_schedule!Z466</f>
        <v>0</v>
      </c>
      <c r="AB468" s="2">
        <f>Raw_schedule!AA466</f>
        <v>0</v>
      </c>
    </row>
    <row r="469" spans="1:28" x14ac:dyDescent="0.25">
      <c r="A469" s="42">
        <f>Raw_schedule!B467</f>
        <v>0</v>
      </c>
      <c r="B469" s="42">
        <f>Raw_schedule!A467</f>
        <v>0</v>
      </c>
      <c r="C469" s="2">
        <f>Raw_schedule!C467</f>
        <v>0</v>
      </c>
      <c r="D469" s="2"/>
      <c r="E469" s="2">
        <f>Raw_schedule!D467</f>
        <v>0</v>
      </c>
      <c r="F469" s="2">
        <f>Raw_schedule!E467</f>
        <v>0</v>
      </c>
      <c r="G469" s="2">
        <f>Raw_schedule!F467</f>
        <v>0</v>
      </c>
      <c r="H469" s="2">
        <f>Raw_schedule!G467</f>
        <v>0</v>
      </c>
      <c r="I469" s="2">
        <f>Raw_schedule!H467</f>
        <v>0</v>
      </c>
      <c r="J469" s="2">
        <f>Raw_schedule!I467</f>
        <v>0</v>
      </c>
      <c r="K469" s="2">
        <f>Raw_schedule!J467</f>
        <v>0</v>
      </c>
      <c r="L469" s="2">
        <f>Raw_schedule!K467</f>
        <v>0</v>
      </c>
      <c r="M469" s="2">
        <f>Raw_schedule!L467</f>
        <v>0</v>
      </c>
      <c r="N469" s="2">
        <f>Raw_schedule!M467</f>
        <v>0</v>
      </c>
      <c r="O469" s="2">
        <f>Raw_schedule!N467</f>
        <v>0</v>
      </c>
      <c r="P469" s="2">
        <f>Raw_schedule!O467</f>
        <v>0</v>
      </c>
      <c r="Q469" s="2">
        <f>Raw_schedule!P467</f>
        <v>0</v>
      </c>
      <c r="R469" s="2">
        <f>Raw_schedule!Q467</f>
        <v>0</v>
      </c>
      <c r="S469" s="2">
        <f>Raw_schedule!R467</f>
        <v>0</v>
      </c>
      <c r="T469" s="2">
        <f>Raw_schedule!S467</f>
        <v>0</v>
      </c>
      <c r="U469" s="2">
        <f>Raw_schedule!T467</f>
        <v>0</v>
      </c>
      <c r="V469" s="2">
        <f>Raw_schedule!U467</f>
        <v>0</v>
      </c>
      <c r="W469" s="2">
        <f>Raw_schedule!V467</f>
        <v>0</v>
      </c>
      <c r="X469" s="2">
        <f>Raw_schedule!W467</f>
        <v>0</v>
      </c>
      <c r="Y469" s="2">
        <f>Raw_schedule!X467</f>
        <v>0</v>
      </c>
      <c r="Z469" s="2">
        <f>Raw_schedule!Y467</f>
        <v>0</v>
      </c>
      <c r="AA469" s="2">
        <f>Raw_schedule!Z467</f>
        <v>0</v>
      </c>
      <c r="AB469" s="2">
        <f>Raw_schedule!AA467</f>
        <v>0</v>
      </c>
    </row>
    <row r="470" spans="1:28" x14ac:dyDescent="0.25">
      <c r="A470" s="42">
        <f>Raw_schedule!B468</f>
        <v>0</v>
      </c>
      <c r="B470" s="42">
        <f>Raw_schedule!A468</f>
        <v>0</v>
      </c>
      <c r="C470" s="2">
        <f>Raw_schedule!C468</f>
        <v>0</v>
      </c>
      <c r="D470" s="2"/>
      <c r="E470" s="2">
        <f>Raw_schedule!D468</f>
        <v>0</v>
      </c>
      <c r="F470" s="2">
        <f>Raw_schedule!E468</f>
        <v>0</v>
      </c>
      <c r="G470" s="2">
        <f>Raw_schedule!F468</f>
        <v>0</v>
      </c>
      <c r="H470" s="2">
        <f>Raw_schedule!G468</f>
        <v>0</v>
      </c>
      <c r="I470" s="2">
        <f>Raw_schedule!H468</f>
        <v>0</v>
      </c>
      <c r="J470" s="2">
        <f>Raw_schedule!I468</f>
        <v>0</v>
      </c>
      <c r="K470" s="2">
        <f>Raw_schedule!J468</f>
        <v>0</v>
      </c>
      <c r="L470" s="2">
        <f>Raw_schedule!K468</f>
        <v>0</v>
      </c>
      <c r="M470" s="2">
        <f>Raw_schedule!L468</f>
        <v>0</v>
      </c>
      <c r="N470" s="2">
        <f>Raw_schedule!M468</f>
        <v>0</v>
      </c>
      <c r="O470" s="2">
        <f>Raw_schedule!N468</f>
        <v>0</v>
      </c>
      <c r="P470" s="2">
        <f>Raw_schedule!O468</f>
        <v>0</v>
      </c>
      <c r="Q470" s="2">
        <f>Raw_schedule!P468</f>
        <v>0</v>
      </c>
      <c r="R470" s="2">
        <f>Raw_schedule!Q468</f>
        <v>0</v>
      </c>
      <c r="S470" s="2">
        <f>Raw_schedule!R468</f>
        <v>0</v>
      </c>
      <c r="T470" s="2">
        <f>Raw_schedule!S468</f>
        <v>0</v>
      </c>
      <c r="U470" s="2">
        <f>Raw_schedule!T468</f>
        <v>0</v>
      </c>
      <c r="V470" s="2">
        <f>Raw_schedule!U468</f>
        <v>0</v>
      </c>
      <c r="W470" s="2">
        <f>Raw_schedule!V468</f>
        <v>0</v>
      </c>
      <c r="X470" s="2">
        <f>Raw_schedule!W468</f>
        <v>0</v>
      </c>
      <c r="Y470" s="2">
        <f>Raw_schedule!X468</f>
        <v>0</v>
      </c>
      <c r="Z470" s="2">
        <f>Raw_schedule!Y468</f>
        <v>0</v>
      </c>
      <c r="AA470" s="2">
        <f>Raw_schedule!Z468</f>
        <v>0</v>
      </c>
      <c r="AB470" s="2">
        <f>Raw_schedule!AA468</f>
        <v>0</v>
      </c>
    </row>
    <row r="471" spans="1:28" x14ac:dyDescent="0.25">
      <c r="A471" s="42">
        <f>Raw_schedule!B469</f>
        <v>0</v>
      </c>
      <c r="B471" s="42">
        <f>Raw_schedule!A469</f>
        <v>0</v>
      </c>
      <c r="C471" s="2">
        <f>Raw_schedule!C469</f>
        <v>0</v>
      </c>
      <c r="D471" s="2"/>
      <c r="E471" s="2">
        <f>Raw_schedule!D469</f>
        <v>0</v>
      </c>
      <c r="F471" s="2">
        <f>Raw_schedule!E469</f>
        <v>0</v>
      </c>
      <c r="G471" s="2">
        <f>Raw_schedule!F469</f>
        <v>0</v>
      </c>
      <c r="H471" s="2">
        <f>Raw_schedule!G469</f>
        <v>0</v>
      </c>
      <c r="I471" s="2">
        <f>Raw_schedule!H469</f>
        <v>0</v>
      </c>
      <c r="J471" s="2">
        <f>Raw_schedule!I469</f>
        <v>0</v>
      </c>
      <c r="K471" s="2">
        <f>Raw_schedule!J469</f>
        <v>0</v>
      </c>
      <c r="L471" s="2">
        <f>Raw_schedule!K469</f>
        <v>0</v>
      </c>
      <c r="M471" s="2">
        <f>Raw_schedule!L469</f>
        <v>0</v>
      </c>
      <c r="N471" s="2">
        <f>Raw_schedule!M469</f>
        <v>0</v>
      </c>
      <c r="O471" s="2">
        <f>Raw_schedule!N469</f>
        <v>0</v>
      </c>
      <c r="P471" s="2">
        <f>Raw_schedule!O469</f>
        <v>0</v>
      </c>
      <c r="Q471" s="2">
        <f>Raw_schedule!P469</f>
        <v>0</v>
      </c>
      <c r="R471" s="2">
        <f>Raw_schedule!Q469</f>
        <v>0</v>
      </c>
      <c r="S471" s="2">
        <f>Raw_schedule!R469</f>
        <v>0</v>
      </c>
      <c r="T471" s="2">
        <f>Raw_schedule!S469</f>
        <v>0</v>
      </c>
      <c r="U471" s="2">
        <f>Raw_schedule!T469</f>
        <v>0</v>
      </c>
      <c r="V471" s="2">
        <f>Raw_schedule!U469</f>
        <v>0</v>
      </c>
      <c r="W471" s="2">
        <f>Raw_schedule!V469</f>
        <v>0</v>
      </c>
      <c r="X471" s="2">
        <f>Raw_schedule!W469</f>
        <v>0</v>
      </c>
      <c r="Y471" s="2">
        <f>Raw_schedule!X469</f>
        <v>0</v>
      </c>
      <c r="Z471" s="2">
        <f>Raw_schedule!Y469</f>
        <v>0</v>
      </c>
      <c r="AA471" s="2">
        <f>Raw_schedule!Z469</f>
        <v>0</v>
      </c>
      <c r="AB471" s="2">
        <f>Raw_schedule!AA469</f>
        <v>0</v>
      </c>
    </row>
    <row r="472" spans="1:28" x14ac:dyDescent="0.25">
      <c r="A472" s="42">
        <f>Raw_schedule!B470</f>
        <v>0</v>
      </c>
      <c r="B472" s="42">
        <f>Raw_schedule!A470</f>
        <v>0</v>
      </c>
      <c r="C472" s="2">
        <f>Raw_schedule!C470</f>
        <v>0</v>
      </c>
      <c r="D472" s="2"/>
      <c r="E472" s="2">
        <f>Raw_schedule!D470</f>
        <v>0</v>
      </c>
      <c r="F472" s="2">
        <f>Raw_schedule!E470</f>
        <v>0</v>
      </c>
      <c r="G472" s="2">
        <f>Raw_schedule!F470</f>
        <v>0</v>
      </c>
      <c r="H472" s="2">
        <f>Raw_schedule!G470</f>
        <v>0</v>
      </c>
      <c r="I472" s="2">
        <f>Raw_schedule!H470</f>
        <v>0</v>
      </c>
      <c r="J472" s="2">
        <f>Raw_schedule!I470</f>
        <v>0</v>
      </c>
      <c r="K472" s="2">
        <f>Raw_schedule!J470</f>
        <v>0</v>
      </c>
      <c r="L472" s="2">
        <f>Raw_schedule!K470</f>
        <v>0</v>
      </c>
      <c r="M472" s="2">
        <f>Raw_schedule!L470</f>
        <v>0</v>
      </c>
      <c r="N472" s="2">
        <f>Raw_schedule!M470</f>
        <v>0</v>
      </c>
      <c r="O472" s="2">
        <f>Raw_schedule!N470</f>
        <v>0</v>
      </c>
      <c r="P472" s="2">
        <f>Raw_schedule!O470</f>
        <v>0</v>
      </c>
      <c r="Q472" s="2">
        <f>Raw_schedule!P470</f>
        <v>0</v>
      </c>
      <c r="R472" s="2">
        <f>Raw_schedule!Q470</f>
        <v>0</v>
      </c>
      <c r="S472" s="2">
        <f>Raw_schedule!R470</f>
        <v>0</v>
      </c>
      <c r="T472" s="2">
        <f>Raw_schedule!S470</f>
        <v>0</v>
      </c>
      <c r="U472" s="2">
        <f>Raw_schedule!T470</f>
        <v>0</v>
      </c>
      <c r="V472" s="2">
        <f>Raw_schedule!U470</f>
        <v>0</v>
      </c>
      <c r="W472" s="2">
        <f>Raw_schedule!V470</f>
        <v>0</v>
      </c>
      <c r="X472" s="2">
        <f>Raw_schedule!W470</f>
        <v>0</v>
      </c>
      <c r="Y472" s="2">
        <f>Raw_schedule!X470</f>
        <v>0</v>
      </c>
      <c r="Z472" s="2">
        <f>Raw_schedule!Y470</f>
        <v>0</v>
      </c>
      <c r="AA472" s="2">
        <f>Raw_schedule!Z470</f>
        <v>0</v>
      </c>
      <c r="AB472" s="2">
        <f>Raw_schedule!AA470</f>
        <v>0</v>
      </c>
    </row>
    <row r="473" spans="1:28" x14ac:dyDescent="0.25">
      <c r="A473" s="42">
        <f>Raw_schedule!B471</f>
        <v>0</v>
      </c>
      <c r="B473" s="42">
        <f>Raw_schedule!A471</f>
        <v>0</v>
      </c>
      <c r="C473" s="2">
        <f>Raw_schedule!C471</f>
        <v>0</v>
      </c>
      <c r="D473" s="2"/>
      <c r="E473" s="2">
        <f>Raw_schedule!D471</f>
        <v>0</v>
      </c>
      <c r="F473" s="2">
        <f>Raw_schedule!E471</f>
        <v>0</v>
      </c>
      <c r="G473" s="2">
        <f>Raw_schedule!F471</f>
        <v>0</v>
      </c>
      <c r="H473" s="2">
        <f>Raw_schedule!G471</f>
        <v>0</v>
      </c>
      <c r="I473" s="2">
        <f>Raw_schedule!H471</f>
        <v>0</v>
      </c>
      <c r="J473" s="2">
        <f>Raw_schedule!I471</f>
        <v>0</v>
      </c>
      <c r="K473" s="2">
        <f>Raw_schedule!J471</f>
        <v>0</v>
      </c>
      <c r="L473" s="2">
        <f>Raw_schedule!K471</f>
        <v>0</v>
      </c>
      <c r="M473" s="2">
        <f>Raw_schedule!L471</f>
        <v>0</v>
      </c>
      <c r="N473" s="2">
        <f>Raw_schedule!M471</f>
        <v>0</v>
      </c>
      <c r="O473" s="2">
        <f>Raw_schedule!N471</f>
        <v>0</v>
      </c>
      <c r="P473" s="2">
        <f>Raw_schedule!O471</f>
        <v>0</v>
      </c>
      <c r="Q473" s="2">
        <f>Raw_schedule!P471</f>
        <v>0</v>
      </c>
      <c r="R473" s="2">
        <f>Raw_schedule!Q471</f>
        <v>0</v>
      </c>
      <c r="S473" s="2">
        <f>Raw_schedule!R471</f>
        <v>0</v>
      </c>
      <c r="T473" s="2">
        <f>Raw_schedule!S471</f>
        <v>0</v>
      </c>
      <c r="U473" s="2">
        <f>Raw_schedule!T471</f>
        <v>0</v>
      </c>
      <c r="V473" s="2">
        <f>Raw_schedule!U471</f>
        <v>0</v>
      </c>
      <c r="W473" s="2">
        <f>Raw_schedule!V471</f>
        <v>0</v>
      </c>
      <c r="X473" s="2">
        <f>Raw_schedule!W471</f>
        <v>0</v>
      </c>
      <c r="Y473" s="2">
        <f>Raw_schedule!X471</f>
        <v>0</v>
      </c>
      <c r="Z473" s="2">
        <f>Raw_schedule!Y471</f>
        <v>0</v>
      </c>
      <c r="AA473" s="2">
        <f>Raw_schedule!Z471</f>
        <v>0</v>
      </c>
      <c r="AB473" s="2">
        <f>Raw_schedule!AA471</f>
        <v>0</v>
      </c>
    </row>
    <row r="474" spans="1:28" x14ac:dyDescent="0.25">
      <c r="A474" s="42">
        <f>Raw_schedule!B472</f>
        <v>0</v>
      </c>
      <c r="B474" s="42">
        <f>Raw_schedule!A472</f>
        <v>0</v>
      </c>
      <c r="C474" s="2">
        <f>Raw_schedule!C472</f>
        <v>0</v>
      </c>
      <c r="D474" s="2"/>
      <c r="E474" s="2">
        <f>Raw_schedule!D472</f>
        <v>0</v>
      </c>
      <c r="F474" s="2">
        <f>Raw_schedule!E472</f>
        <v>0</v>
      </c>
      <c r="G474" s="2">
        <f>Raw_schedule!F472</f>
        <v>0</v>
      </c>
      <c r="H474" s="2">
        <f>Raw_schedule!G472</f>
        <v>0</v>
      </c>
      <c r="I474" s="2">
        <f>Raw_schedule!H472</f>
        <v>0</v>
      </c>
      <c r="J474" s="2">
        <f>Raw_schedule!I472</f>
        <v>0</v>
      </c>
      <c r="K474" s="2">
        <f>Raw_schedule!J472</f>
        <v>0</v>
      </c>
      <c r="L474" s="2">
        <f>Raw_schedule!K472</f>
        <v>0</v>
      </c>
      <c r="M474" s="2">
        <f>Raw_schedule!L472</f>
        <v>0</v>
      </c>
      <c r="N474" s="2">
        <f>Raw_schedule!M472</f>
        <v>0</v>
      </c>
      <c r="O474" s="2">
        <f>Raw_schedule!N472</f>
        <v>0</v>
      </c>
      <c r="P474" s="2">
        <f>Raw_schedule!O472</f>
        <v>0</v>
      </c>
      <c r="Q474" s="2">
        <f>Raw_schedule!P472</f>
        <v>0</v>
      </c>
      <c r="R474" s="2">
        <f>Raw_schedule!Q472</f>
        <v>0</v>
      </c>
      <c r="S474" s="2">
        <f>Raw_schedule!R472</f>
        <v>0</v>
      </c>
      <c r="T474" s="2">
        <f>Raw_schedule!S472</f>
        <v>0</v>
      </c>
      <c r="U474" s="2">
        <f>Raw_schedule!T472</f>
        <v>0</v>
      </c>
      <c r="V474" s="2">
        <f>Raw_schedule!U472</f>
        <v>0</v>
      </c>
      <c r="W474" s="2">
        <f>Raw_schedule!V472</f>
        <v>0</v>
      </c>
      <c r="X474" s="2">
        <f>Raw_schedule!W472</f>
        <v>0</v>
      </c>
      <c r="Y474" s="2">
        <f>Raw_schedule!X472</f>
        <v>0</v>
      </c>
      <c r="Z474" s="2">
        <f>Raw_schedule!Y472</f>
        <v>0</v>
      </c>
      <c r="AA474" s="2">
        <f>Raw_schedule!Z472</f>
        <v>0</v>
      </c>
      <c r="AB474" s="2">
        <f>Raw_schedule!AA472</f>
        <v>0</v>
      </c>
    </row>
    <row r="475" spans="1:28" x14ac:dyDescent="0.25">
      <c r="A475" s="42">
        <f>Raw_schedule!B473</f>
        <v>0</v>
      </c>
      <c r="B475" s="42">
        <f>Raw_schedule!A473</f>
        <v>0</v>
      </c>
      <c r="C475" s="2">
        <f>Raw_schedule!C473</f>
        <v>0</v>
      </c>
      <c r="D475" s="2"/>
      <c r="E475" s="2">
        <f>Raw_schedule!D473</f>
        <v>0</v>
      </c>
      <c r="F475" s="2">
        <f>Raw_schedule!E473</f>
        <v>0</v>
      </c>
      <c r="G475" s="2">
        <f>Raw_schedule!F473</f>
        <v>0</v>
      </c>
      <c r="H475" s="2">
        <f>Raw_schedule!G473</f>
        <v>0</v>
      </c>
      <c r="I475" s="2">
        <f>Raw_schedule!H473</f>
        <v>0</v>
      </c>
      <c r="J475" s="2">
        <f>Raw_schedule!I473</f>
        <v>0</v>
      </c>
      <c r="K475" s="2">
        <f>Raw_schedule!J473</f>
        <v>0</v>
      </c>
      <c r="L475" s="2">
        <f>Raw_schedule!K473</f>
        <v>0</v>
      </c>
      <c r="M475" s="2">
        <f>Raw_schedule!L473</f>
        <v>0</v>
      </c>
      <c r="N475" s="2">
        <f>Raw_schedule!M473</f>
        <v>0</v>
      </c>
      <c r="O475" s="2">
        <f>Raw_schedule!N473</f>
        <v>0</v>
      </c>
      <c r="P475" s="2">
        <f>Raw_schedule!O473</f>
        <v>0</v>
      </c>
      <c r="Q475" s="2">
        <f>Raw_schedule!P473</f>
        <v>0</v>
      </c>
      <c r="R475" s="2">
        <f>Raw_schedule!Q473</f>
        <v>0</v>
      </c>
      <c r="S475" s="2">
        <f>Raw_schedule!R473</f>
        <v>0</v>
      </c>
      <c r="T475" s="2">
        <f>Raw_schedule!S473</f>
        <v>0</v>
      </c>
      <c r="U475" s="2">
        <f>Raw_schedule!T473</f>
        <v>0</v>
      </c>
      <c r="V475" s="2">
        <f>Raw_schedule!U473</f>
        <v>0</v>
      </c>
      <c r="W475" s="2">
        <f>Raw_schedule!V473</f>
        <v>0</v>
      </c>
      <c r="X475" s="2">
        <f>Raw_schedule!W473</f>
        <v>0</v>
      </c>
      <c r="Y475" s="2">
        <f>Raw_schedule!X473</f>
        <v>0</v>
      </c>
      <c r="Z475" s="2">
        <f>Raw_schedule!Y473</f>
        <v>0</v>
      </c>
      <c r="AA475" s="2">
        <f>Raw_schedule!Z473</f>
        <v>0</v>
      </c>
      <c r="AB475" s="2">
        <f>Raw_schedule!AA473</f>
        <v>0</v>
      </c>
    </row>
    <row r="476" spans="1:28" x14ac:dyDescent="0.25">
      <c r="A476" s="42">
        <f>Raw_schedule!B474</f>
        <v>0</v>
      </c>
      <c r="B476" s="42">
        <f>Raw_schedule!A474</f>
        <v>0</v>
      </c>
      <c r="C476" s="2">
        <f>Raw_schedule!C474</f>
        <v>0</v>
      </c>
      <c r="D476" s="2"/>
      <c r="E476" s="2">
        <f>Raw_schedule!D474</f>
        <v>0</v>
      </c>
      <c r="F476" s="2">
        <f>Raw_schedule!E474</f>
        <v>0</v>
      </c>
      <c r="G476" s="2">
        <f>Raw_schedule!F474</f>
        <v>0</v>
      </c>
      <c r="H476" s="2">
        <f>Raw_schedule!G474</f>
        <v>0</v>
      </c>
      <c r="I476" s="2">
        <f>Raw_schedule!H474</f>
        <v>0</v>
      </c>
      <c r="J476" s="2">
        <f>Raw_schedule!I474</f>
        <v>0</v>
      </c>
      <c r="K476" s="2">
        <f>Raw_schedule!J474</f>
        <v>0</v>
      </c>
      <c r="L476" s="2">
        <f>Raw_schedule!K474</f>
        <v>0</v>
      </c>
      <c r="M476" s="2">
        <f>Raw_schedule!L474</f>
        <v>0</v>
      </c>
      <c r="N476" s="2">
        <f>Raw_schedule!M474</f>
        <v>0</v>
      </c>
      <c r="O476" s="2">
        <f>Raw_schedule!N474</f>
        <v>0</v>
      </c>
      <c r="P476" s="2">
        <f>Raw_schedule!O474</f>
        <v>0</v>
      </c>
      <c r="Q476" s="2">
        <f>Raw_schedule!P474</f>
        <v>0</v>
      </c>
      <c r="R476" s="2">
        <f>Raw_schedule!Q474</f>
        <v>0</v>
      </c>
      <c r="S476" s="2">
        <f>Raw_schedule!R474</f>
        <v>0</v>
      </c>
      <c r="T476" s="2">
        <f>Raw_schedule!S474</f>
        <v>0</v>
      </c>
      <c r="U476" s="2">
        <f>Raw_schedule!T474</f>
        <v>0</v>
      </c>
      <c r="V476" s="2">
        <f>Raw_schedule!U474</f>
        <v>0</v>
      </c>
      <c r="W476" s="2">
        <f>Raw_schedule!V474</f>
        <v>0</v>
      </c>
      <c r="X476" s="2">
        <f>Raw_schedule!W474</f>
        <v>0</v>
      </c>
      <c r="Y476" s="2">
        <f>Raw_schedule!X474</f>
        <v>0</v>
      </c>
      <c r="Z476" s="2">
        <f>Raw_schedule!Y474</f>
        <v>0</v>
      </c>
      <c r="AA476" s="2">
        <f>Raw_schedule!Z474</f>
        <v>0</v>
      </c>
      <c r="AB476" s="2">
        <f>Raw_schedule!AA474</f>
        <v>0</v>
      </c>
    </row>
    <row r="477" spans="1:28" x14ac:dyDescent="0.25">
      <c r="A477" s="42">
        <f>Raw_schedule!B475</f>
        <v>0</v>
      </c>
      <c r="B477" s="42">
        <f>Raw_schedule!A475</f>
        <v>0</v>
      </c>
      <c r="C477" s="2">
        <f>Raw_schedule!C475</f>
        <v>0</v>
      </c>
      <c r="D477" s="2"/>
      <c r="E477" s="2">
        <f>Raw_schedule!D475</f>
        <v>0</v>
      </c>
      <c r="F477" s="2">
        <f>Raw_schedule!E475</f>
        <v>0</v>
      </c>
      <c r="G477" s="2">
        <f>Raw_schedule!F475</f>
        <v>0</v>
      </c>
      <c r="H477" s="2">
        <f>Raw_schedule!G475</f>
        <v>0</v>
      </c>
      <c r="I477" s="2">
        <f>Raw_schedule!H475</f>
        <v>0</v>
      </c>
      <c r="J477" s="2">
        <f>Raw_schedule!I475</f>
        <v>0</v>
      </c>
      <c r="K477" s="2">
        <f>Raw_schedule!J475</f>
        <v>0</v>
      </c>
      <c r="L477" s="2">
        <f>Raw_schedule!K475</f>
        <v>0</v>
      </c>
      <c r="M477" s="2">
        <f>Raw_schedule!L475</f>
        <v>0</v>
      </c>
      <c r="N477" s="2">
        <f>Raw_schedule!M475</f>
        <v>0</v>
      </c>
      <c r="O477" s="2">
        <f>Raw_schedule!N475</f>
        <v>0</v>
      </c>
      <c r="P477" s="2">
        <f>Raw_schedule!O475</f>
        <v>0</v>
      </c>
      <c r="Q477" s="2">
        <f>Raw_schedule!P475</f>
        <v>0</v>
      </c>
      <c r="R477" s="2">
        <f>Raw_schedule!Q475</f>
        <v>0</v>
      </c>
      <c r="S477" s="2">
        <f>Raw_schedule!R475</f>
        <v>0</v>
      </c>
      <c r="T477" s="2">
        <f>Raw_schedule!S475</f>
        <v>0</v>
      </c>
      <c r="U477" s="2">
        <f>Raw_schedule!T475</f>
        <v>0</v>
      </c>
      <c r="V477" s="2">
        <f>Raw_schedule!U475</f>
        <v>0</v>
      </c>
      <c r="W477" s="2">
        <f>Raw_schedule!V475</f>
        <v>0</v>
      </c>
      <c r="X477" s="2">
        <f>Raw_schedule!W475</f>
        <v>0</v>
      </c>
      <c r="Y477" s="2">
        <f>Raw_schedule!X475</f>
        <v>0</v>
      </c>
      <c r="Z477" s="2">
        <f>Raw_schedule!Y475</f>
        <v>0</v>
      </c>
      <c r="AA477" s="2">
        <f>Raw_schedule!Z475</f>
        <v>0</v>
      </c>
      <c r="AB477" s="2">
        <f>Raw_schedule!AA475</f>
        <v>0</v>
      </c>
    </row>
    <row r="478" spans="1:28" x14ac:dyDescent="0.25">
      <c r="A478" s="42">
        <f>Raw_schedule!B476</f>
        <v>0</v>
      </c>
      <c r="B478" s="42">
        <f>Raw_schedule!A476</f>
        <v>0</v>
      </c>
      <c r="C478" s="2">
        <f>Raw_schedule!C476</f>
        <v>0</v>
      </c>
      <c r="D478" s="2"/>
      <c r="E478" s="2">
        <f>Raw_schedule!D476</f>
        <v>0</v>
      </c>
      <c r="F478" s="2">
        <f>Raw_schedule!E476</f>
        <v>0</v>
      </c>
      <c r="G478" s="2">
        <f>Raw_schedule!F476</f>
        <v>0</v>
      </c>
      <c r="H478" s="2">
        <f>Raw_schedule!G476</f>
        <v>0</v>
      </c>
      <c r="I478" s="2">
        <f>Raw_schedule!H476</f>
        <v>0</v>
      </c>
      <c r="J478" s="2">
        <f>Raw_schedule!I476</f>
        <v>0</v>
      </c>
      <c r="K478" s="2">
        <f>Raw_schedule!J476</f>
        <v>0</v>
      </c>
      <c r="L478" s="2">
        <f>Raw_schedule!K476</f>
        <v>0</v>
      </c>
      <c r="M478" s="2">
        <f>Raw_schedule!L476</f>
        <v>0</v>
      </c>
      <c r="N478" s="2">
        <f>Raw_schedule!M476</f>
        <v>0</v>
      </c>
      <c r="O478" s="2">
        <f>Raw_schedule!N476</f>
        <v>0</v>
      </c>
      <c r="P478" s="2">
        <f>Raw_schedule!O476</f>
        <v>0</v>
      </c>
      <c r="Q478" s="2">
        <f>Raw_schedule!P476</f>
        <v>0</v>
      </c>
      <c r="R478" s="2">
        <f>Raw_schedule!Q476</f>
        <v>0</v>
      </c>
      <c r="S478" s="2">
        <f>Raw_schedule!R476</f>
        <v>0</v>
      </c>
      <c r="T478" s="2">
        <f>Raw_schedule!S476</f>
        <v>0</v>
      </c>
      <c r="U478" s="2">
        <f>Raw_schedule!T476</f>
        <v>0</v>
      </c>
      <c r="V478" s="2">
        <f>Raw_schedule!U476</f>
        <v>0</v>
      </c>
      <c r="W478" s="2">
        <f>Raw_schedule!V476</f>
        <v>0</v>
      </c>
      <c r="X478" s="2">
        <f>Raw_schedule!W476</f>
        <v>0</v>
      </c>
      <c r="Y478" s="2">
        <f>Raw_schedule!X476</f>
        <v>0</v>
      </c>
      <c r="Z478" s="2">
        <f>Raw_schedule!Y476</f>
        <v>0</v>
      </c>
      <c r="AA478" s="2">
        <f>Raw_schedule!Z476</f>
        <v>0</v>
      </c>
      <c r="AB478" s="2">
        <f>Raw_schedule!AA476</f>
        <v>0</v>
      </c>
    </row>
    <row r="479" spans="1:28" x14ac:dyDescent="0.25">
      <c r="A479" s="42">
        <f>Raw_schedule!B477</f>
        <v>0</v>
      </c>
      <c r="B479" s="42">
        <f>Raw_schedule!A477</f>
        <v>0</v>
      </c>
      <c r="C479" s="2">
        <f>Raw_schedule!C477</f>
        <v>0</v>
      </c>
      <c r="D479" s="2"/>
      <c r="E479" s="2">
        <f>Raw_schedule!D477</f>
        <v>0</v>
      </c>
      <c r="F479" s="2">
        <f>Raw_schedule!E477</f>
        <v>0</v>
      </c>
      <c r="G479" s="2">
        <f>Raw_schedule!F477</f>
        <v>0</v>
      </c>
      <c r="H479" s="2">
        <f>Raw_schedule!G477</f>
        <v>0</v>
      </c>
      <c r="I479" s="2">
        <f>Raw_schedule!H477</f>
        <v>0</v>
      </c>
      <c r="J479" s="2">
        <f>Raw_schedule!I477</f>
        <v>0</v>
      </c>
      <c r="K479" s="2">
        <f>Raw_schedule!J477</f>
        <v>0</v>
      </c>
      <c r="L479" s="2">
        <f>Raw_schedule!K477</f>
        <v>0</v>
      </c>
      <c r="M479" s="2">
        <f>Raw_schedule!L477</f>
        <v>0</v>
      </c>
      <c r="N479" s="2">
        <f>Raw_schedule!M477</f>
        <v>0</v>
      </c>
      <c r="O479" s="2">
        <f>Raw_schedule!N477</f>
        <v>0</v>
      </c>
      <c r="P479" s="2">
        <f>Raw_schedule!O477</f>
        <v>0</v>
      </c>
      <c r="Q479" s="2">
        <f>Raw_schedule!P477</f>
        <v>0</v>
      </c>
      <c r="R479" s="2">
        <f>Raw_schedule!Q477</f>
        <v>0</v>
      </c>
      <c r="S479" s="2">
        <f>Raw_schedule!R477</f>
        <v>0</v>
      </c>
      <c r="T479" s="2">
        <f>Raw_schedule!S477</f>
        <v>0</v>
      </c>
      <c r="U479" s="2">
        <f>Raw_schedule!T477</f>
        <v>0</v>
      </c>
      <c r="V479" s="2">
        <f>Raw_schedule!U477</f>
        <v>0</v>
      </c>
      <c r="W479" s="2">
        <f>Raw_schedule!V477</f>
        <v>0</v>
      </c>
      <c r="X479" s="2">
        <f>Raw_schedule!W477</f>
        <v>0</v>
      </c>
      <c r="Y479" s="2">
        <f>Raw_schedule!X477</f>
        <v>0</v>
      </c>
      <c r="Z479" s="2">
        <f>Raw_schedule!Y477</f>
        <v>0</v>
      </c>
      <c r="AA479" s="2">
        <f>Raw_schedule!Z477</f>
        <v>0</v>
      </c>
      <c r="AB479" s="2">
        <f>Raw_schedule!AA477</f>
        <v>0</v>
      </c>
    </row>
    <row r="480" spans="1:28" x14ac:dyDescent="0.25">
      <c r="A480" s="42">
        <f>Raw_schedule!B478</f>
        <v>0</v>
      </c>
      <c r="B480" s="42">
        <f>Raw_schedule!A478</f>
        <v>0</v>
      </c>
      <c r="C480" s="2">
        <f>Raw_schedule!C478</f>
        <v>0</v>
      </c>
      <c r="D480" s="2"/>
      <c r="E480" s="2">
        <f>Raw_schedule!D478</f>
        <v>0</v>
      </c>
      <c r="F480" s="2">
        <f>Raw_schedule!E478</f>
        <v>0</v>
      </c>
      <c r="G480" s="2">
        <f>Raw_schedule!F478</f>
        <v>0</v>
      </c>
      <c r="H480" s="2">
        <f>Raw_schedule!G478</f>
        <v>0</v>
      </c>
      <c r="I480" s="2">
        <f>Raw_schedule!H478</f>
        <v>0</v>
      </c>
      <c r="J480" s="2">
        <f>Raw_schedule!I478</f>
        <v>0</v>
      </c>
      <c r="K480" s="2">
        <f>Raw_schedule!J478</f>
        <v>0</v>
      </c>
      <c r="L480" s="2">
        <f>Raw_schedule!K478</f>
        <v>0</v>
      </c>
      <c r="M480" s="2">
        <f>Raw_schedule!L478</f>
        <v>0</v>
      </c>
      <c r="N480" s="2">
        <f>Raw_schedule!M478</f>
        <v>0</v>
      </c>
      <c r="O480" s="2">
        <f>Raw_schedule!N478</f>
        <v>0</v>
      </c>
      <c r="P480" s="2">
        <f>Raw_schedule!O478</f>
        <v>0</v>
      </c>
      <c r="Q480" s="2">
        <f>Raw_schedule!P478</f>
        <v>0</v>
      </c>
      <c r="R480" s="2">
        <f>Raw_schedule!Q478</f>
        <v>0</v>
      </c>
      <c r="S480" s="2">
        <f>Raw_schedule!R478</f>
        <v>0</v>
      </c>
      <c r="T480" s="2">
        <f>Raw_schedule!S478</f>
        <v>0</v>
      </c>
      <c r="U480" s="2">
        <f>Raw_schedule!T478</f>
        <v>0</v>
      </c>
      <c r="V480" s="2">
        <f>Raw_schedule!U478</f>
        <v>0</v>
      </c>
      <c r="W480" s="2">
        <f>Raw_schedule!V478</f>
        <v>0</v>
      </c>
      <c r="X480" s="2">
        <f>Raw_schedule!W478</f>
        <v>0</v>
      </c>
      <c r="Y480" s="2">
        <f>Raw_schedule!X478</f>
        <v>0</v>
      </c>
      <c r="Z480" s="2">
        <f>Raw_schedule!Y478</f>
        <v>0</v>
      </c>
      <c r="AA480" s="2">
        <f>Raw_schedule!Z478</f>
        <v>0</v>
      </c>
      <c r="AB480" s="2">
        <f>Raw_schedule!AA478</f>
        <v>0</v>
      </c>
    </row>
    <row r="481" spans="1:28" x14ac:dyDescent="0.25">
      <c r="A481" s="42">
        <f>Raw_schedule!B479</f>
        <v>0</v>
      </c>
      <c r="B481" s="42">
        <f>Raw_schedule!A479</f>
        <v>0</v>
      </c>
      <c r="C481" s="2">
        <f>Raw_schedule!C479</f>
        <v>0</v>
      </c>
      <c r="D481" s="2"/>
      <c r="E481" s="2">
        <f>Raw_schedule!D479</f>
        <v>0</v>
      </c>
      <c r="F481" s="2">
        <f>Raw_schedule!E479</f>
        <v>0</v>
      </c>
      <c r="G481" s="2">
        <f>Raw_schedule!F479</f>
        <v>0</v>
      </c>
      <c r="H481" s="2">
        <f>Raw_schedule!G479</f>
        <v>0</v>
      </c>
      <c r="I481" s="2">
        <f>Raw_schedule!H479</f>
        <v>0</v>
      </c>
      <c r="J481" s="2">
        <f>Raw_schedule!I479</f>
        <v>0</v>
      </c>
      <c r="K481" s="2">
        <f>Raw_schedule!J479</f>
        <v>0</v>
      </c>
      <c r="L481" s="2">
        <f>Raw_schedule!K479</f>
        <v>0</v>
      </c>
      <c r="M481" s="2">
        <f>Raw_schedule!L479</f>
        <v>0</v>
      </c>
      <c r="N481" s="2">
        <f>Raw_schedule!M479</f>
        <v>0</v>
      </c>
      <c r="O481" s="2">
        <f>Raw_schedule!N479</f>
        <v>0</v>
      </c>
      <c r="P481" s="2">
        <f>Raw_schedule!O479</f>
        <v>0</v>
      </c>
      <c r="Q481" s="2">
        <f>Raw_schedule!P479</f>
        <v>0</v>
      </c>
      <c r="R481" s="2">
        <f>Raw_schedule!Q479</f>
        <v>0</v>
      </c>
      <c r="S481" s="2">
        <f>Raw_schedule!R479</f>
        <v>0</v>
      </c>
      <c r="T481" s="2">
        <f>Raw_schedule!S479</f>
        <v>0</v>
      </c>
      <c r="U481" s="2">
        <f>Raw_schedule!T479</f>
        <v>0</v>
      </c>
      <c r="V481" s="2">
        <f>Raw_schedule!U479</f>
        <v>0</v>
      </c>
      <c r="W481" s="2">
        <f>Raw_schedule!V479</f>
        <v>0</v>
      </c>
      <c r="X481" s="2">
        <f>Raw_schedule!W479</f>
        <v>0</v>
      </c>
      <c r="Y481" s="2">
        <f>Raw_schedule!X479</f>
        <v>0</v>
      </c>
      <c r="Z481" s="2">
        <f>Raw_schedule!Y479</f>
        <v>0</v>
      </c>
      <c r="AA481" s="2">
        <f>Raw_schedule!Z479</f>
        <v>0</v>
      </c>
      <c r="AB481" s="2">
        <f>Raw_schedule!AA479</f>
        <v>0</v>
      </c>
    </row>
    <row r="482" spans="1:28" x14ac:dyDescent="0.25">
      <c r="A482" s="42">
        <f>Raw_schedule!B480</f>
        <v>0</v>
      </c>
      <c r="B482" s="42">
        <f>Raw_schedule!A480</f>
        <v>0</v>
      </c>
      <c r="C482" s="2">
        <f>Raw_schedule!C480</f>
        <v>0</v>
      </c>
      <c r="D482" s="2"/>
      <c r="E482" s="2">
        <f>Raw_schedule!D480</f>
        <v>0</v>
      </c>
      <c r="F482" s="2">
        <f>Raw_schedule!E480</f>
        <v>0</v>
      </c>
      <c r="G482" s="2">
        <f>Raw_schedule!F480</f>
        <v>0</v>
      </c>
      <c r="H482" s="2">
        <f>Raw_schedule!G480</f>
        <v>0</v>
      </c>
      <c r="I482" s="2">
        <f>Raw_schedule!H480</f>
        <v>0</v>
      </c>
      <c r="J482" s="2">
        <f>Raw_schedule!I480</f>
        <v>0</v>
      </c>
      <c r="K482" s="2">
        <f>Raw_schedule!J480</f>
        <v>0</v>
      </c>
      <c r="L482" s="2">
        <f>Raw_schedule!K480</f>
        <v>0</v>
      </c>
      <c r="M482" s="2">
        <f>Raw_schedule!L480</f>
        <v>0</v>
      </c>
      <c r="N482" s="2">
        <f>Raw_schedule!M480</f>
        <v>0</v>
      </c>
      <c r="O482" s="2">
        <f>Raw_schedule!N480</f>
        <v>0</v>
      </c>
      <c r="P482" s="2">
        <f>Raw_schedule!O480</f>
        <v>0</v>
      </c>
      <c r="Q482" s="2">
        <f>Raw_schedule!P480</f>
        <v>0</v>
      </c>
      <c r="R482" s="2">
        <f>Raw_schedule!Q480</f>
        <v>0</v>
      </c>
      <c r="S482" s="2">
        <f>Raw_schedule!R480</f>
        <v>0</v>
      </c>
      <c r="T482" s="2">
        <f>Raw_schedule!S480</f>
        <v>0</v>
      </c>
      <c r="U482" s="2">
        <f>Raw_schedule!T480</f>
        <v>0</v>
      </c>
      <c r="V482" s="2">
        <f>Raw_schedule!U480</f>
        <v>0</v>
      </c>
      <c r="W482" s="2">
        <f>Raw_schedule!V480</f>
        <v>0</v>
      </c>
      <c r="X482" s="2">
        <f>Raw_schedule!W480</f>
        <v>0</v>
      </c>
      <c r="Y482" s="2">
        <f>Raw_schedule!X480</f>
        <v>0</v>
      </c>
      <c r="Z482" s="2">
        <f>Raw_schedule!Y480</f>
        <v>0</v>
      </c>
      <c r="AA482" s="2">
        <f>Raw_schedule!Z480</f>
        <v>0</v>
      </c>
      <c r="AB482" s="2">
        <f>Raw_schedule!AA480</f>
        <v>0</v>
      </c>
    </row>
    <row r="483" spans="1:28" x14ac:dyDescent="0.25">
      <c r="A483" s="42">
        <f>Raw_schedule!B481</f>
        <v>0</v>
      </c>
      <c r="B483" s="42">
        <f>Raw_schedule!A481</f>
        <v>0</v>
      </c>
      <c r="C483" s="2">
        <f>Raw_schedule!C481</f>
        <v>0</v>
      </c>
      <c r="D483" s="2"/>
      <c r="E483" s="2">
        <f>Raw_schedule!D481</f>
        <v>0</v>
      </c>
      <c r="F483" s="2">
        <f>Raw_schedule!E481</f>
        <v>0</v>
      </c>
      <c r="G483" s="2">
        <f>Raw_schedule!F481</f>
        <v>0</v>
      </c>
      <c r="H483" s="2">
        <f>Raw_schedule!G481</f>
        <v>0</v>
      </c>
      <c r="I483" s="2">
        <f>Raw_schedule!H481</f>
        <v>0</v>
      </c>
      <c r="J483" s="2">
        <f>Raw_schedule!I481</f>
        <v>0</v>
      </c>
      <c r="K483" s="2">
        <f>Raw_schedule!J481</f>
        <v>0</v>
      </c>
      <c r="L483" s="2">
        <f>Raw_schedule!K481</f>
        <v>0</v>
      </c>
      <c r="M483" s="2">
        <f>Raw_schedule!L481</f>
        <v>0</v>
      </c>
      <c r="N483" s="2">
        <f>Raw_schedule!M481</f>
        <v>0</v>
      </c>
      <c r="O483" s="2">
        <f>Raw_schedule!N481</f>
        <v>0</v>
      </c>
      <c r="P483" s="2">
        <f>Raw_schedule!O481</f>
        <v>0</v>
      </c>
      <c r="Q483" s="2">
        <f>Raw_schedule!P481</f>
        <v>0</v>
      </c>
      <c r="R483" s="2">
        <f>Raw_schedule!Q481</f>
        <v>0</v>
      </c>
      <c r="S483" s="2">
        <f>Raw_schedule!R481</f>
        <v>0</v>
      </c>
      <c r="T483" s="2">
        <f>Raw_schedule!S481</f>
        <v>0</v>
      </c>
      <c r="U483" s="2">
        <f>Raw_schedule!T481</f>
        <v>0</v>
      </c>
      <c r="V483" s="2">
        <f>Raw_schedule!U481</f>
        <v>0</v>
      </c>
      <c r="W483" s="2">
        <f>Raw_schedule!V481</f>
        <v>0</v>
      </c>
      <c r="X483" s="2">
        <f>Raw_schedule!W481</f>
        <v>0</v>
      </c>
      <c r="Y483" s="2">
        <f>Raw_schedule!X481</f>
        <v>0</v>
      </c>
      <c r="Z483" s="2">
        <f>Raw_schedule!Y481</f>
        <v>0</v>
      </c>
      <c r="AA483" s="2">
        <f>Raw_schedule!Z481</f>
        <v>0</v>
      </c>
      <c r="AB483" s="2">
        <f>Raw_schedule!AA481</f>
        <v>0</v>
      </c>
    </row>
    <row r="484" spans="1:28" x14ac:dyDescent="0.25">
      <c r="A484" s="42">
        <f>Raw_schedule!B482</f>
        <v>0</v>
      </c>
      <c r="B484" s="42">
        <f>Raw_schedule!A482</f>
        <v>0</v>
      </c>
      <c r="C484" s="2">
        <f>Raw_schedule!C482</f>
        <v>0</v>
      </c>
      <c r="D484" s="2"/>
      <c r="E484" s="2">
        <f>Raw_schedule!D482</f>
        <v>0</v>
      </c>
      <c r="F484" s="2">
        <f>Raw_schedule!E482</f>
        <v>0</v>
      </c>
      <c r="G484" s="2">
        <f>Raw_schedule!F482</f>
        <v>0</v>
      </c>
      <c r="H484" s="2">
        <f>Raw_schedule!G482</f>
        <v>0</v>
      </c>
      <c r="I484" s="2">
        <f>Raw_schedule!H482</f>
        <v>0</v>
      </c>
      <c r="J484" s="2">
        <f>Raw_schedule!I482</f>
        <v>0</v>
      </c>
      <c r="K484" s="2">
        <f>Raw_schedule!J482</f>
        <v>0</v>
      </c>
      <c r="L484" s="2">
        <f>Raw_schedule!K482</f>
        <v>0</v>
      </c>
      <c r="M484" s="2">
        <f>Raw_schedule!L482</f>
        <v>0</v>
      </c>
      <c r="N484" s="2">
        <f>Raw_schedule!M482</f>
        <v>0</v>
      </c>
      <c r="O484" s="2">
        <f>Raw_schedule!N482</f>
        <v>0</v>
      </c>
      <c r="P484" s="2">
        <f>Raw_schedule!O482</f>
        <v>0</v>
      </c>
      <c r="Q484" s="2">
        <f>Raw_schedule!P482</f>
        <v>0</v>
      </c>
      <c r="R484" s="2">
        <f>Raw_schedule!Q482</f>
        <v>0</v>
      </c>
      <c r="S484" s="2">
        <f>Raw_schedule!R482</f>
        <v>0</v>
      </c>
      <c r="T484" s="2">
        <f>Raw_schedule!S482</f>
        <v>0</v>
      </c>
      <c r="U484" s="2">
        <f>Raw_schedule!T482</f>
        <v>0</v>
      </c>
      <c r="V484" s="2">
        <f>Raw_schedule!U482</f>
        <v>0</v>
      </c>
      <c r="W484" s="2">
        <f>Raw_schedule!V482</f>
        <v>0</v>
      </c>
      <c r="X484" s="2">
        <f>Raw_schedule!W482</f>
        <v>0</v>
      </c>
      <c r="Y484" s="2">
        <f>Raw_schedule!X482</f>
        <v>0</v>
      </c>
      <c r="Z484" s="2">
        <f>Raw_schedule!Y482</f>
        <v>0</v>
      </c>
      <c r="AA484" s="2">
        <f>Raw_schedule!Z482</f>
        <v>0</v>
      </c>
      <c r="AB484" s="2">
        <f>Raw_schedule!AA482</f>
        <v>0</v>
      </c>
    </row>
    <row r="485" spans="1:28" x14ac:dyDescent="0.25">
      <c r="A485" s="42">
        <f>Raw_schedule!B483</f>
        <v>0</v>
      </c>
      <c r="B485" s="42">
        <f>Raw_schedule!A483</f>
        <v>0</v>
      </c>
      <c r="C485" s="2">
        <f>Raw_schedule!C483</f>
        <v>0</v>
      </c>
      <c r="D485" s="2"/>
      <c r="E485" s="2">
        <f>Raw_schedule!D483</f>
        <v>0</v>
      </c>
      <c r="F485" s="2">
        <f>Raw_schedule!E483</f>
        <v>0</v>
      </c>
      <c r="G485" s="2">
        <f>Raw_schedule!F483</f>
        <v>0</v>
      </c>
      <c r="H485" s="2">
        <f>Raw_schedule!G483</f>
        <v>0</v>
      </c>
      <c r="I485" s="2">
        <f>Raw_schedule!H483</f>
        <v>0</v>
      </c>
      <c r="J485" s="2">
        <f>Raw_schedule!I483</f>
        <v>0</v>
      </c>
      <c r="K485" s="2">
        <f>Raw_schedule!J483</f>
        <v>0</v>
      </c>
      <c r="L485" s="2">
        <f>Raw_schedule!K483</f>
        <v>0</v>
      </c>
      <c r="M485" s="2">
        <f>Raw_schedule!L483</f>
        <v>0</v>
      </c>
      <c r="N485" s="2">
        <f>Raw_schedule!M483</f>
        <v>0</v>
      </c>
      <c r="O485" s="2">
        <f>Raw_schedule!N483</f>
        <v>0</v>
      </c>
      <c r="P485" s="2">
        <f>Raw_schedule!O483</f>
        <v>0</v>
      </c>
      <c r="Q485" s="2">
        <f>Raw_schedule!P483</f>
        <v>0</v>
      </c>
      <c r="R485" s="2">
        <f>Raw_schedule!Q483</f>
        <v>0</v>
      </c>
      <c r="S485" s="2">
        <f>Raw_schedule!R483</f>
        <v>0</v>
      </c>
      <c r="T485" s="2">
        <f>Raw_schedule!S483</f>
        <v>0</v>
      </c>
      <c r="U485" s="2">
        <f>Raw_schedule!T483</f>
        <v>0</v>
      </c>
      <c r="V485" s="2">
        <f>Raw_schedule!U483</f>
        <v>0</v>
      </c>
      <c r="W485" s="2">
        <f>Raw_schedule!V483</f>
        <v>0</v>
      </c>
      <c r="X485" s="2">
        <f>Raw_schedule!W483</f>
        <v>0</v>
      </c>
      <c r="Y485" s="2">
        <f>Raw_schedule!X483</f>
        <v>0</v>
      </c>
      <c r="Z485" s="2">
        <f>Raw_schedule!Y483</f>
        <v>0</v>
      </c>
      <c r="AA485" s="2">
        <f>Raw_schedule!Z483</f>
        <v>0</v>
      </c>
      <c r="AB485" s="2">
        <f>Raw_schedule!AA483</f>
        <v>0</v>
      </c>
    </row>
    <row r="486" spans="1:28" x14ac:dyDescent="0.25">
      <c r="A486" s="42">
        <f>Raw_schedule!B484</f>
        <v>0</v>
      </c>
      <c r="B486" s="42">
        <f>Raw_schedule!A484</f>
        <v>0</v>
      </c>
      <c r="C486" s="2">
        <f>Raw_schedule!C484</f>
        <v>0</v>
      </c>
      <c r="D486" s="2"/>
      <c r="E486" s="2">
        <f>Raw_schedule!D484</f>
        <v>0</v>
      </c>
      <c r="F486" s="2">
        <f>Raw_schedule!E484</f>
        <v>0</v>
      </c>
      <c r="G486" s="2">
        <f>Raw_schedule!F484</f>
        <v>0</v>
      </c>
      <c r="H486" s="2">
        <f>Raw_schedule!G484</f>
        <v>0</v>
      </c>
      <c r="I486" s="2">
        <f>Raw_schedule!H484</f>
        <v>0</v>
      </c>
      <c r="J486" s="2">
        <f>Raw_schedule!I484</f>
        <v>0</v>
      </c>
      <c r="K486" s="2">
        <f>Raw_schedule!J484</f>
        <v>0</v>
      </c>
      <c r="L486" s="2">
        <f>Raw_schedule!K484</f>
        <v>0</v>
      </c>
      <c r="M486" s="2">
        <f>Raw_schedule!L484</f>
        <v>0</v>
      </c>
      <c r="N486" s="2">
        <f>Raw_schedule!M484</f>
        <v>0</v>
      </c>
      <c r="O486" s="2">
        <f>Raw_schedule!N484</f>
        <v>0</v>
      </c>
      <c r="P486" s="2">
        <f>Raw_schedule!O484</f>
        <v>0</v>
      </c>
      <c r="Q486" s="2">
        <f>Raw_schedule!P484</f>
        <v>0</v>
      </c>
      <c r="R486" s="2">
        <f>Raw_schedule!Q484</f>
        <v>0</v>
      </c>
      <c r="S486" s="2">
        <f>Raw_schedule!R484</f>
        <v>0</v>
      </c>
      <c r="T486" s="2">
        <f>Raw_schedule!S484</f>
        <v>0</v>
      </c>
      <c r="U486" s="2">
        <f>Raw_schedule!T484</f>
        <v>0</v>
      </c>
      <c r="V486" s="2">
        <f>Raw_schedule!U484</f>
        <v>0</v>
      </c>
      <c r="W486" s="2">
        <f>Raw_schedule!V484</f>
        <v>0</v>
      </c>
      <c r="X486" s="2">
        <f>Raw_schedule!W484</f>
        <v>0</v>
      </c>
      <c r="Y486" s="2">
        <f>Raw_schedule!X484</f>
        <v>0</v>
      </c>
      <c r="Z486" s="2">
        <f>Raw_schedule!Y484</f>
        <v>0</v>
      </c>
      <c r="AA486" s="2">
        <f>Raw_schedule!Z484</f>
        <v>0</v>
      </c>
      <c r="AB486" s="2">
        <f>Raw_schedule!AA484</f>
        <v>0</v>
      </c>
    </row>
    <row r="487" spans="1:28" x14ac:dyDescent="0.25">
      <c r="A487" s="42">
        <f>Raw_schedule!B485</f>
        <v>0</v>
      </c>
      <c r="B487" s="42">
        <f>Raw_schedule!A485</f>
        <v>0</v>
      </c>
      <c r="C487" s="2">
        <f>Raw_schedule!C485</f>
        <v>0</v>
      </c>
      <c r="D487" s="2"/>
      <c r="E487" s="2">
        <f>Raw_schedule!D485</f>
        <v>0</v>
      </c>
      <c r="F487" s="2">
        <f>Raw_schedule!E485</f>
        <v>0</v>
      </c>
      <c r="G487" s="2">
        <f>Raw_schedule!F485</f>
        <v>0</v>
      </c>
      <c r="H487" s="2">
        <f>Raw_schedule!G485</f>
        <v>0</v>
      </c>
      <c r="I487" s="2">
        <f>Raw_schedule!H485</f>
        <v>0</v>
      </c>
      <c r="J487" s="2">
        <f>Raw_schedule!I485</f>
        <v>0</v>
      </c>
      <c r="K487" s="2">
        <f>Raw_schedule!J485</f>
        <v>0</v>
      </c>
      <c r="L487" s="2">
        <f>Raw_schedule!K485</f>
        <v>0</v>
      </c>
      <c r="M487" s="2">
        <f>Raw_schedule!L485</f>
        <v>0</v>
      </c>
      <c r="N487" s="2">
        <f>Raw_schedule!M485</f>
        <v>0</v>
      </c>
      <c r="O487" s="2">
        <f>Raw_schedule!N485</f>
        <v>0</v>
      </c>
      <c r="P487" s="2">
        <f>Raw_schedule!O485</f>
        <v>0</v>
      </c>
      <c r="Q487" s="2">
        <f>Raw_schedule!P485</f>
        <v>0</v>
      </c>
      <c r="R487" s="2">
        <f>Raw_schedule!Q485</f>
        <v>0</v>
      </c>
      <c r="S487" s="2">
        <f>Raw_schedule!R485</f>
        <v>0</v>
      </c>
      <c r="T487" s="2">
        <f>Raw_schedule!S485</f>
        <v>0</v>
      </c>
      <c r="U487" s="2">
        <f>Raw_schedule!T485</f>
        <v>0</v>
      </c>
      <c r="V487" s="2">
        <f>Raw_schedule!U485</f>
        <v>0</v>
      </c>
      <c r="W487" s="2">
        <f>Raw_schedule!V485</f>
        <v>0</v>
      </c>
      <c r="X487" s="2">
        <f>Raw_schedule!W485</f>
        <v>0</v>
      </c>
      <c r="Y487" s="2">
        <f>Raw_schedule!X485</f>
        <v>0</v>
      </c>
      <c r="Z487" s="2">
        <f>Raw_schedule!Y485</f>
        <v>0</v>
      </c>
      <c r="AA487" s="2">
        <f>Raw_schedule!Z485</f>
        <v>0</v>
      </c>
      <c r="AB487" s="2">
        <f>Raw_schedule!AA485</f>
        <v>0</v>
      </c>
    </row>
    <row r="488" spans="1:28" x14ac:dyDescent="0.25">
      <c r="A488" s="42">
        <f>Raw_schedule!B486</f>
        <v>0</v>
      </c>
      <c r="B488" s="42">
        <f>Raw_schedule!A486</f>
        <v>0</v>
      </c>
      <c r="C488" s="2">
        <f>Raw_schedule!C486</f>
        <v>0</v>
      </c>
      <c r="D488" s="2"/>
      <c r="E488" s="2">
        <f>Raw_schedule!D486</f>
        <v>0</v>
      </c>
      <c r="F488" s="2">
        <f>Raw_schedule!E486</f>
        <v>0</v>
      </c>
      <c r="G488" s="2">
        <f>Raw_schedule!F486</f>
        <v>0</v>
      </c>
      <c r="H488" s="2">
        <f>Raw_schedule!G486</f>
        <v>0</v>
      </c>
      <c r="I488" s="2">
        <f>Raw_schedule!H486</f>
        <v>0</v>
      </c>
      <c r="J488" s="2">
        <f>Raw_schedule!I486</f>
        <v>0</v>
      </c>
      <c r="K488" s="2">
        <f>Raw_schedule!J486</f>
        <v>0</v>
      </c>
      <c r="L488" s="2">
        <f>Raw_schedule!K486</f>
        <v>0</v>
      </c>
      <c r="M488" s="2">
        <f>Raw_schedule!L486</f>
        <v>0</v>
      </c>
      <c r="N488" s="2">
        <f>Raw_schedule!M486</f>
        <v>0</v>
      </c>
      <c r="O488" s="2">
        <f>Raw_schedule!N486</f>
        <v>0</v>
      </c>
      <c r="P488" s="2">
        <f>Raw_schedule!O486</f>
        <v>0</v>
      </c>
      <c r="Q488" s="2">
        <f>Raw_schedule!P486</f>
        <v>0</v>
      </c>
      <c r="R488" s="2">
        <f>Raw_schedule!Q486</f>
        <v>0</v>
      </c>
      <c r="S488" s="2">
        <f>Raw_schedule!R486</f>
        <v>0</v>
      </c>
      <c r="T488" s="2">
        <f>Raw_schedule!S486</f>
        <v>0</v>
      </c>
      <c r="U488" s="2">
        <f>Raw_schedule!T486</f>
        <v>0</v>
      </c>
      <c r="V488" s="2">
        <f>Raw_schedule!U486</f>
        <v>0</v>
      </c>
      <c r="W488" s="2">
        <f>Raw_schedule!V486</f>
        <v>0</v>
      </c>
      <c r="X488" s="2">
        <f>Raw_schedule!W486</f>
        <v>0</v>
      </c>
      <c r="Y488" s="2">
        <f>Raw_schedule!X486</f>
        <v>0</v>
      </c>
      <c r="Z488" s="2">
        <f>Raw_schedule!Y486</f>
        <v>0</v>
      </c>
      <c r="AA488" s="2">
        <f>Raw_schedule!Z486</f>
        <v>0</v>
      </c>
      <c r="AB488" s="2">
        <f>Raw_schedule!AA486</f>
        <v>0</v>
      </c>
    </row>
    <row r="489" spans="1:28" x14ac:dyDescent="0.25">
      <c r="A489" s="42">
        <f>Raw_schedule!B487</f>
        <v>0</v>
      </c>
      <c r="B489" s="42">
        <f>Raw_schedule!A487</f>
        <v>0</v>
      </c>
      <c r="C489" s="2">
        <f>Raw_schedule!C487</f>
        <v>0</v>
      </c>
      <c r="D489" s="2"/>
      <c r="E489" s="2">
        <f>Raw_schedule!D487</f>
        <v>0</v>
      </c>
      <c r="F489" s="2">
        <f>Raw_schedule!E487</f>
        <v>0</v>
      </c>
      <c r="G489" s="2">
        <f>Raw_schedule!F487</f>
        <v>0</v>
      </c>
      <c r="H489" s="2">
        <f>Raw_schedule!G487</f>
        <v>0</v>
      </c>
      <c r="I489" s="2">
        <f>Raw_schedule!H487</f>
        <v>0</v>
      </c>
      <c r="J489" s="2">
        <f>Raw_schedule!I487</f>
        <v>0</v>
      </c>
      <c r="K489" s="2">
        <f>Raw_schedule!J487</f>
        <v>0</v>
      </c>
      <c r="L489" s="2">
        <f>Raw_schedule!K487</f>
        <v>0</v>
      </c>
      <c r="M489" s="2">
        <f>Raw_schedule!L487</f>
        <v>0</v>
      </c>
      <c r="N489" s="2">
        <f>Raw_schedule!M487</f>
        <v>0</v>
      </c>
      <c r="O489" s="2">
        <f>Raw_schedule!N487</f>
        <v>0</v>
      </c>
      <c r="P489" s="2">
        <f>Raw_schedule!O487</f>
        <v>0</v>
      </c>
      <c r="Q489" s="2">
        <f>Raw_schedule!P487</f>
        <v>0</v>
      </c>
      <c r="R489" s="2">
        <f>Raw_schedule!Q487</f>
        <v>0</v>
      </c>
      <c r="S489" s="2">
        <f>Raw_schedule!R487</f>
        <v>0</v>
      </c>
      <c r="T489" s="2">
        <f>Raw_schedule!S487</f>
        <v>0</v>
      </c>
      <c r="U489" s="2">
        <f>Raw_schedule!T487</f>
        <v>0</v>
      </c>
      <c r="V489" s="2">
        <f>Raw_schedule!U487</f>
        <v>0</v>
      </c>
      <c r="W489" s="2">
        <f>Raw_schedule!V487</f>
        <v>0</v>
      </c>
      <c r="X489" s="2">
        <f>Raw_schedule!W487</f>
        <v>0</v>
      </c>
      <c r="Y489" s="2">
        <f>Raw_schedule!X487</f>
        <v>0</v>
      </c>
      <c r="Z489" s="2">
        <f>Raw_schedule!Y487</f>
        <v>0</v>
      </c>
      <c r="AA489" s="2">
        <f>Raw_schedule!Z487</f>
        <v>0</v>
      </c>
      <c r="AB489" s="2">
        <f>Raw_schedule!AA487</f>
        <v>0</v>
      </c>
    </row>
    <row r="490" spans="1:28" x14ac:dyDescent="0.25">
      <c r="A490" s="42">
        <f>Raw_schedule!B488</f>
        <v>0</v>
      </c>
      <c r="B490" s="42">
        <f>Raw_schedule!A488</f>
        <v>0</v>
      </c>
      <c r="C490" s="2">
        <f>Raw_schedule!C488</f>
        <v>0</v>
      </c>
      <c r="D490" s="2"/>
      <c r="E490" s="2">
        <f>Raw_schedule!D488</f>
        <v>0</v>
      </c>
      <c r="F490" s="2">
        <f>Raw_schedule!E488</f>
        <v>0</v>
      </c>
      <c r="G490" s="2">
        <f>Raw_schedule!F488</f>
        <v>0</v>
      </c>
      <c r="H490" s="2">
        <f>Raw_schedule!G488</f>
        <v>0</v>
      </c>
      <c r="I490" s="2">
        <f>Raw_schedule!H488</f>
        <v>0</v>
      </c>
      <c r="J490" s="2">
        <f>Raw_schedule!I488</f>
        <v>0</v>
      </c>
      <c r="K490" s="2">
        <f>Raw_schedule!J488</f>
        <v>0</v>
      </c>
      <c r="L490" s="2">
        <f>Raw_schedule!K488</f>
        <v>0</v>
      </c>
      <c r="M490" s="2">
        <f>Raw_schedule!L488</f>
        <v>0</v>
      </c>
      <c r="N490" s="2">
        <f>Raw_schedule!M488</f>
        <v>0</v>
      </c>
      <c r="O490" s="2">
        <f>Raw_schedule!N488</f>
        <v>0</v>
      </c>
      <c r="P490" s="2">
        <f>Raw_schedule!O488</f>
        <v>0</v>
      </c>
      <c r="Q490" s="2">
        <f>Raw_schedule!P488</f>
        <v>0</v>
      </c>
      <c r="R490" s="2">
        <f>Raw_schedule!Q488</f>
        <v>0</v>
      </c>
      <c r="S490" s="2">
        <f>Raw_schedule!R488</f>
        <v>0</v>
      </c>
      <c r="T490" s="2">
        <f>Raw_schedule!S488</f>
        <v>0</v>
      </c>
      <c r="U490" s="2">
        <f>Raw_schedule!T488</f>
        <v>0</v>
      </c>
      <c r="V490" s="2">
        <f>Raw_schedule!U488</f>
        <v>0</v>
      </c>
      <c r="W490" s="2">
        <f>Raw_schedule!V488</f>
        <v>0</v>
      </c>
      <c r="X490" s="2">
        <f>Raw_schedule!W488</f>
        <v>0</v>
      </c>
      <c r="Y490" s="2">
        <f>Raw_schedule!X488</f>
        <v>0</v>
      </c>
      <c r="Z490" s="2">
        <f>Raw_schedule!Y488</f>
        <v>0</v>
      </c>
      <c r="AA490" s="2">
        <f>Raw_schedule!Z488</f>
        <v>0</v>
      </c>
      <c r="AB490" s="2">
        <f>Raw_schedule!AA488</f>
        <v>0</v>
      </c>
    </row>
    <row r="491" spans="1:28" x14ac:dyDescent="0.25">
      <c r="A491" s="42">
        <f>Raw_schedule!B489</f>
        <v>0</v>
      </c>
      <c r="B491" s="42">
        <f>Raw_schedule!A489</f>
        <v>0</v>
      </c>
      <c r="C491" s="2">
        <f>Raw_schedule!C489</f>
        <v>0</v>
      </c>
      <c r="D491" s="2"/>
      <c r="E491" s="2">
        <f>Raw_schedule!D489</f>
        <v>0</v>
      </c>
      <c r="F491" s="2">
        <f>Raw_schedule!E489</f>
        <v>0</v>
      </c>
      <c r="G491" s="2">
        <f>Raw_schedule!F489</f>
        <v>0</v>
      </c>
      <c r="H491" s="2">
        <f>Raw_schedule!G489</f>
        <v>0</v>
      </c>
      <c r="I491" s="2">
        <f>Raw_schedule!H489</f>
        <v>0</v>
      </c>
      <c r="J491" s="2">
        <f>Raw_schedule!I489</f>
        <v>0</v>
      </c>
      <c r="K491" s="2">
        <f>Raw_schedule!J489</f>
        <v>0</v>
      </c>
      <c r="L491" s="2">
        <f>Raw_schedule!K489</f>
        <v>0</v>
      </c>
      <c r="M491" s="2">
        <f>Raw_schedule!L489</f>
        <v>0</v>
      </c>
      <c r="N491" s="2">
        <f>Raw_schedule!M489</f>
        <v>0</v>
      </c>
      <c r="O491" s="2">
        <f>Raw_schedule!N489</f>
        <v>0</v>
      </c>
      <c r="P491" s="2">
        <f>Raw_schedule!O489</f>
        <v>0</v>
      </c>
      <c r="Q491" s="2">
        <f>Raw_schedule!P489</f>
        <v>0</v>
      </c>
      <c r="R491" s="2">
        <f>Raw_schedule!Q489</f>
        <v>0</v>
      </c>
      <c r="S491" s="2">
        <f>Raw_schedule!R489</f>
        <v>0</v>
      </c>
      <c r="T491" s="2">
        <f>Raw_schedule!S489</f>
        <v>0</v>
      </c>
      <c r="U491" s="2">
        <f>Raw_schedule!T489</f>
        <v>0</v>
      </c>
      <c r="V491" s="2">
        <f>Raw_schedule!U489</f>
        <v>0</v>
      </c>
      <c r="W491" s="2">
        <f>Raw_schedule!V489</f>
        <v>0</v>
      </c>
      <c r="X491" s="2">
        <f>Raw_schedule!W489</f>
        <v>0</v>
      </c>
      <c r="Y491" s="2">
        <f>Raw_schedule!X489</f>
        <v>0</v>
      </c>
      <c r="Z491" s="2">
        <f>Raw_schedule!Y489</f>
        <v>0</v>
      </c>
      <c r="AA491" s="2">
        <f>Raw_schedule!Z489</f>
        <v>0</v>
      </c>
      <c r="AB491" s="2">
        <f>Raw_schedule!AA489</f>
        <v>0</v>
      </c>
    </row>
    <row r="492" spans="1:28" x14ac:dyDescent="0.25">
      <c r="A492" s="42">
        <f>Raw_schedule!B490</f>
        <v>0</v>
      </c>
      <c r="B492" s="42">
        <f>Raw_schedule!A490</f>
        <v>0</v>
      </c>
      <c r="C492" s="2">
        <f>Raw_schedule!C490</f>
        <v>0</v>
      </c>
      <c r="D492" s="2"/>
      <c r="E492" s="2">
        <f>Raw_schedule!D490</f>
        <v>0</v>
      </c>
      <c r="F492" s="2">
        <f>Raw_schedule!E490</f>
        <v>0</v>
      </c>
      <c r="G492" s="2">
        <f>Raw_schedule!F490</f>
        <v>0</v>
      </c>
      <c r="H492" s="2">
        <f>Raw_schedule!G490</f>
        <v>0</v>
      </c>
      <c r="I492" s="2">
        <f>Raw_schedule!H490</f>
        <v>0</v>
      </c>
      <c r="J492" s="2">
        <f>Raw_schedule!I490</f>
        <v>0</v>
      </c>
      <c r="K492" s="2">
        <f>Raw_schedule!J490</f>
        <v>0</v>
      </c>
      <c r="L492" s="2">
        <f>Raw_schedule!K490</f>
        <v>0</v>
      </c>
      <c r="M492" s="2">
        <f>Raw_schedule!L490</f>
        <v>0</v>
      </c>
      <c r="N492" s="2">
        <f>Raw_schedule!M490</f>
        <v>0</v>
      </c>
      <c r="O492" s="2">
        <f>Raw_schedule!N490</f>
        <v>0</v>
      </c>
      <c r="P492" s="2">
        <f>Raw_schedule!O490</f>
        <v>0</v>
      </c>
      <c r="Q492" s="2">
        <f>Raw_schedule!P490</f>
        <v>0</v>
      </c>
      <c r="R492" s="2">
        <f>Raw_schedule!Q490</f>
        <v>0</v>
      </c>
      <c r="S492" s="2">
        <f>Raw_schedule!R490</f>
        <v>0</v>
      </c>
      <c r="T492" s="2">
        <f>Raw_schedule!S490</f>
        <v>0</v>
      </c>
      <c r="U492" s="2">
        <f>Raw_schedule!T490</f>
        <v>0</v>
      </c>
      <c r="V492" s="2">
        <f>Raw_schedule!U490</f>
        <v>0</v>
      </c>
      <c r="W492" s="2">
        <f>Raw_schedule!V490</f>
        <v>0</v>
      </c>
      <c r="X492" s="2">
        <f>Raw_schedule!W490</f>
        <v>0</v>
      </c>
      <c r="Y492" s="2">
        <f>Raw_schedule!X490</f>
        <v>0</v>
      </c>
      <c r="Z492" s="2">
        <f>Raw_schedule!Y490</f>
        <v>0</v>
      </c>
      <c r="AA492" s="2">
        <f>Raw_schedule!Z490</f>
        <v>0</v>
      </c>
      <c r="AB492" s="2">
        <f>Raw_schedule!AA490</f>
        <v>0</v>
      </c>
    </row>
    <row r="493" spans="1:28" x14ac:dyDescent="0.25">
      <c r="A493" s="42">
        <f>Raw_schedule!B491</f>
        <v>0</v>
      </c>
      <c r="B493" s="42">
        <f>Raw_schedule!A491</f>
        <v>0</v>
      </c>
      <c r="C493" s="2">
        <f>Raw_schedule!C491</f>
        <v>0</v>
      </c>
      <c r="D493" s="2"/>
      <c r="E493" s="2">
        <f>Raw_schedule!D491</f>
        <v>0</v>
      </c>
      <c r="F493" s="2">
        <f>Raw_schedule!E491</f>
        <v>0</v>
      </c>
      <c r="G493" s="2">
        <f>Raw_schedule!F491</f>
        <v>0</v>
      </c>
      <c r="H493" s="2">
        <f>Raw_schedule!G491</f>
        <v>0</v>
      </c>
      <c r="I493" s="2">
        <f>Raw_schedule!H491</f>
        <v>0</v>
      </c>
      <c r="J493" s="2">
        <f>Raw_schedule!I491</f>
        <v>0</v>
      </c>
      <c r="K493" s="2">
        <f>Raw_schedule!J491</f>
        <v>0</v>
      </c>
      <c r="L493" s="2">
        <f>Raw_schedule!K491</f>
        <v>0</v>
      </c>
      <c r="M493" s="2">
        <f>Raw_schedule!L491</f>
        <v>0</v>
      </c>
      <c r="N493" s="2">
        <f>Raw_schedule!M491</f>
        <v>0</v>
      </c>
      <c r="O493" s="2">
        <f>Raw_schedule!N491</f>
        <v>0</v>
      </c>
      <c r="P493" s="2">
        <f>Raw_schedule!O491</f>
        <v>0</v>
      </c>
      <c r="Q493" s="2">
        <f>Raw_schedule!P491</f>
        <v>0</v>
      </c>
      <c r="R493" s="2">
        <f>Raw_schedule!Q491</f>
        <v>0</v>
      </c>
      <c r="S493" s="2">
        <f>Raw_schedule!R491</f>
        <v>0</v>
      </c>
      <c r="T493" s="2">
        <f>Raw_schedule!S491</f>
        <v>0</v>
      </c>
      <c r="U493" s="2">
        <f>Raw_schedule!T491</f>
        <v>0</v>
      </c>
      <c r="V493" s="2">
        <f>Raw_schedule!U491</f>
        <v>0</v>
      </c>
      <c r="W493" s="2">
        <f>Raw_schedule!V491</f>
        <v>0</v>
      </c>
      <c r="X493" s="2">
        <f>Raw_schedule!W491</f>
        <v>0</v>
      </c>
      <c r="Y493" s="2">
        <f>Raw_schedule!X491</f>
        <v>0</v>
      </c>
      <c r="Z493" s="2">
        <f>Raw_schedule!Y491</f>
        <v>0</v>
      </c>
      <c r="AA493" s="2">
        <f>Raw_schedule!Z491</f>
        <v>0</v>
      </c>
      <c r="AB493" s="2">
        <f>Raw_schedule!AA491</f>
        <v>0</v>
      </c>
    </row>
    <row r="494" spans="1:28" x14ac:dyDescent="0.25">
      <c r="A494" s="42">
        <f>Raw_schedule!B492</f>
        <v>0</v>
      </c>
      <c r="B494" s="42">
        <f>Raw_schedule!A492</f>
        <v>0</v>
      </c>
      <c r="C494" s="2">
        <f>Raw_schedule!C492</f>
        <v>0</v>
      </c>
      <c r="D494" s="2"/>
      <c r="E494" s="2">
        <f>Raw_schedule!D492</f>
        <v>0</v>
      </c>
      <c r="F494" s="2">
        <f>Raw_schedule!E492</f>
        <v>0</v>
      </c>
      <c r="G494" s="2">
        <f>Raw_schedule!F492</f>
        <v>0</v>
      </c>
      <c r="H494" s="2">
        <f>Raw_schedule!G492</f>
        <v>0</v>
      </c>
      <c r="I494" s="2">
        <f>Raw_schedule!H492</f>
        <v>0</v>
      </c>
      <c r="J494" s="2">
        <f>Raw_schedule!I492</f>
        <v>0</v>
      </c>
      <c r="K494" s="2">
        <f>Raw_schedule!J492</f>
        <v>0</v>
      </c>
      <c r="L494" s="2">
        <f>Raw_schedule!K492</f>
        <v>0</v>
      </c>
      <c r="M494" s="2">
        <f>Raw_schedule!L492</f>
        <v>0</v>
      </c>
      <c r="N494" s="2">
        <f>Raw_schedule!M492</f>
        <v>0</v>
      </c>
      <c r="O494" s="2">
        <f>Raw_schedule!N492</f>
        <v>0</v>
      </c>
      <c r="P494" s="2">
        <f>Raw_schedule!O492</f>
        <v>0</v>
      </c>
      <c r="Q494" s="2">
        <f>Raw_schedule!P492</f>
        <v>0</v>
      </c>
      <c r="R494" s="2">
        <f>Raw_schedule!Q492</f>
        <v>0</v>
      </c>
      <c r="S494" s="2">
        <f>Raw_schedule!R492</f>
        <v>0</v>
      </c>
      <c r="T494" s="2">
        <f>Raw_schedule!S492</f>
        <v>0</v>
      </c>
      <c r="U494" s="2">
        <f>Raw_schedule!T492</f>
        <v>0</v>
      </c>
      <c r="V494" s="2">
        <f>Raw_schedule!U492</f>
        <v>0</v>
      </c>
      <c r="W494" s="2">
        <f>Raw_schedule!V492</f>
        <v>0</v>
      </c>
      <c r="X494" s="2">
        <f>Raw_schedule!W492</f>
        <v>0</v>
      </c>
      <c r="Y494" s="2">
        <f>Raw_schedule!X492</f>
        <v>0</v>
      </c>
      <c r="Z494" s="2">
        <f>Raw_schedule!Y492</f>
        <v>0</v>
      </c>
      <c r="AA494" s="2">
        <f>Raw_schedule!Z492</f>
        <v>0</v>
      </c>
      <c r="AB494" s="2">
        <f>Raw_schedule!AA492</f>
        <v>0</v>
      </c>
    </row>
    <row r="495" spans="1:28" x14ac:dyDescent="0.25">
      <c r="A495" s="42">
        <f>Raw_schedule!B493</f>
        <v>0</v>
      </c>
      <c r="B495" s="42">
        <f>Raw_schedule!A493</f>
        <v>0</v>
      </c>
      <c r="C495" s="2">
        <f>Raw_schedule!C493</f>
        <v>0</v>
      </c>
      <c r="D495" s="2"/>
      <c r="E495" s="2">
        <f>Raw_schedule!D493</f>
        <v>0</v>
      </c>
      <c r="F495" s="2">
        <f>Raw_schedule!E493</f>
        <v>0</v>
      </c>
      <c r="G495" s="2">
        <f>Raw_schedule!F493</f>
        <v>0</v>
      </c>
      <c r="H495" s="2">
        <f>Raw_schedule!G493</f>
        <v>0</v>
      </c>
      <c r="I495" s="2">
        <f>Raw_schedule!H493</f>
        <v>0</v>
      </c>
      <c r="J495" s="2">
        <f>Raw_schedule!I493</f>
        <v>0</v>
      </c>
      <c r="K495" s="2">
        <f>Raw_schedule!J493</f>
        <v>0</v>
      </c>
      <c r="L495" s="2">
        <f>Raw_schedule!K493</f>
        <v>0</v>
      </c>
      <c r="M495" s="2">
        <f>Raw_schedule!L493</f>
        <v>0</v>
      </c>
      <c r="N495" s="2">
        <f>Raw_schedule!M493</f>
        <v>0</v>
      </c>
      <c r="O495" s="2">
        <f>Raw_schedule!N493</f>
        <v>0</v>
      </c>
      <c r="P495" s="2">
        <f>Raw_schedule!O493</f>
        <v>0</v>
      </c>
      <c r="Q495" s="2">
        <f>Raw_schedule!P493</f>
        <v>0</v>
      </c>
      <c r="R495" s="2">
        <f>Raw_schedule!Q493</f>
        <v>0</v>
      </c>
      <c r="S495" s="2">
        <f>Raw_schedule!R493</f>
        <v>0</v>
      </c>
      <c r="T495" s="2">
        <f>Raw_schedule!S493</f>
        <v>0</v>
      </c>
      <c r="U495" s="2">
        <f>Raw_schedule!T493</f>
        <v>0</v>
      </c>
      <c r="V495" s="2">
        <f>Raw_schedule!U493</f>
        <v>0</v>
      </c>
      <c r="W495" s="2">
        <f>Raw_schedule!V493</f>
        <v>0</v>
      </c>
      <c r="X495" s="2">
        <f>Raw_schedule!W493</f>
        <v>0</v>
      </c>
      <c r="Y495" s="2">
        <f>Raw_schedule!X493</f>
        <v>0</v>
      </c>
      <c r="Z495" s="2">
        <f>Raw_schedule!Y493</f>
        <v>0</v>
      </c>
      <c r="AA495" s="2">
        <f>Raw_schedule!Z493</f>
        <v>0</v>
      </c>
      <c r="AB495" s="2">
        <f>Raw_schedule!AA493</f>
        <v>0</v>
      </c>
    </row>
    <row r="496" spans="1:28" x14ac:dyDescent="0.25">
      <c r="A496" s="42">
        <f>Raw_schedule!B494</f>
        <v>0</v>
      </c>
      <c r="B496" s="42">
        <f>Raw_schedule!A494</f>
        <v>0</v>
      </c>
      <c r="C496" s="2">
        <f>Raw_schedule!C494</f>
        <v>0</v>
      </c>
      <c r="D496" s="2"/>
      <c r="E496" s="2">
        <f>Raw_schedule!D494</f>
        <v>0</v>
      </c>
      <c r="F496" s="2">
        <f>Raw_schedule!E494</f>
        <v>0</v>
      </c>
      <c r="G496" s="2">
        <f>Raw_schedule!F494</f>
        <v>0</v>
      </c>
      <c r="H496" s="2">
        <f>Raw_schedule!G494</f>
        <v>0</v>
      </c>
      <c r="I496" s="2">
        <f>Raw_schedule!H494</f>
        <v>0</v>
      </c>
      <c r="J496" s="2">
        <f>Raw_schedule!I494</f>
        <v>0</v>
      </c>
      <c r="K496" s="2">
        <f>Raw_schedule!J494</f>
        <v>0</v>
      </c>
      <c r="L496" s="2">
        <f>Raw_schedule!K494</f>
        <v>0</v>
      </c>
      <c r="M496" s="2">
        <f>Raw_schedule!L494</f>
        <v>0</v>
      </c>
      <c r="N496" s="2">
        <f>Raw_schedule!M494</f>
        <v>0</v>
      </c>
      <c r="O496" s="2">
        <f>Raw_schedule!N494</f>
        <v>0</v>
      </c>
      <c r="P496" s="2">
        <f>Raw_schedule!O494</f>
        <v>0</v>
      </c>
      <c r="Q496" s="2">
        <f>Raw_schedule!P494</f>
        <v>0</v>
      </c>
      <c r="R496" s="2">
        <f>Raw_schedule!Q494</f>
        <v>0</v>
      </c>
      <c r="S496" s="2">
        <f>Raw_schedule!R494</f>
        <v>0</v>
      </c>
      <c r="T496" s="2">
        <f>Raw_schedule!S494</f>
        <v>0</v>
      </c>
      <c r="U496" s="2">
        <f>Raw_schedule!T494</f>
        <v>0</v>
      </c>
      <c r="V496" s="2">
        <f>Raw_schedule!U494</f>
        <v>0</v>
      </c>
      <c r="W496" s="2">
        <f>Raw_schedule!V494</f>
        <v>0</v>
      </c>
      <c r="X496" s="2">
        <f>Raw_schedule!W494</f>
        <v>0</v>
      </c>
      <c r="Y496" s="2">
        <f>Raw_schedule!X494</f>
        <v>0</v>
      </c>
      <c r="Z496" s="2">
        <f>Raw_schedule!Y494</f>
        <v>0</v>
      </c>
      <c r="AA496" s="2">
        <f>Raw_schedule!Z494</f>
        <v>0</v>
      </c>
      <c r="AB496" s="2">
        <f>Raw_schedule!AA494</f>
        <v>0</v>
      </c>
    </row>
    <row r="497" spans="1:28" x14ac:dyDescent="0.25">
      <c r="A497" s="42">
        <f>Raw_schedule!B495</f>
        <v>0</v>
      </c>
      <c r="B497" s="42">
        <f>Raw_schedule!A495</f>
        <v>0</v>
      </c>
      <c r="C497" s="2">
        <f>Raw_schedule!C495</f>
        <v>0</v>
      </c>
      <c r="D497" s="2"/>
      <c r="E497" s="2">
        <f>Raw_schedule!D495</f>
        <v>0</v>
      </c>
      <c r="F497" s="2">
        <f>Raw_schedule!E495</f>
        <v>0</v>
      </c>
      <c r="G497" s="2">
        <f>Raw_schedule!F495</f>
        <v>0</v>
      </c>
      <c r="H497" s="2">
        <f>Raw_schedule!G495</f>
        <v>0</v>
      </c>
      <c r="I497" s="2">
        <f>Raw_schedule!H495</f>
        <v>0</v>
      </c>
      <c r="J497" s="2">
        <f>Raw_schedule!I495</f>
        <v>0</v>
      </c>
      <c r="K497" s="2">
        <f>Raw_schedule!J495</f>
        <v>0</v>
      </c>
      <c r="L497" s="2">
        <f>Raw_schedule!K495</f>
        <v>0</v>
      </c>
      <c r="M497" s="2">
        <f>Raw_schedule!L495</f>
        <v>0</v>
      </c>
      <c r="N497" s="2">
        <f>Raw_schedule!M495</f>
        <v>0</v>
      </c>
      <c r="O497" s="2">
        <f>Raw_schedule!N495</f>
        <v>0</v>
      </c>
      <c r="P497" s="2">
        <f>Raw_schedule!O495</f>
        <v>0</v>
      </c>
      <c r="Q497" s="2">
        <f>Raw_schedule!P495</f>
        <v>0</v>
      </c>
      <c r="R497" s="2">
        <f>Raw_schedule!Q495</f>
        <v>0</v>
      </c>
      <c r="S497" s="2">
        <f>Raw_schedule!R495</f>
        <v>0</v>
      </c>
      <c r="T497" s="2">
        <f>Raw_schedule!S495</f>
        <v>0</v>
      </c>
      <c r="U497" s="2">
        <f>Raw_schedule!T495</f>
        <v>0</v>
      </c>
      <c r="V497" s="2">
        <f>Raw_schedule!U495</f>
        <v>0</v>
      </c>
      <c r="W497" s="2">
        <f>Raw_schedule!V495</f>
        <v>0</v>
      </c>
      <c r="X497" s="2">
        <f>Raw_schedule!W495</f>
        <v>0</v>
      </c>
      <c r="Y497" s="2">
        <f>Raw_schedule!X495</f>
        <v>0</v>
      </c>
      <c r="Z497" s="2">
        <f>Raw_schedule!Y495</f>
        <v>0</v>
      </c>
      <c r="AA497" s="2">
        <f>Raw_schedule!Z495</f>
        <v>0</v>
      </c>
      <c r="AB497" s="2">
        <f>Raw_schedule!AA495</f>
        <v>0</v>
      </c>
    </row>
    <row r="498" spans="1:28" x14ac:dyDescent="0.25">
      <c r="A498" s="42">
        <f>Raw_schedule!B496</f>
        <v>0</v>
      </c>
      <c r="B498" s="42">
        <f>Raw_schedule!A496</f>
        <v>0</v>
      </c>
      <c r="C498" s="2">
        <f>Raw_schedule!C496</f>
        <v>0</v>
      </c>
      <c r="D498" s="2"/>
      <c r="E498" s="2">
        <f>Raw_schedule!D496</f>
        <v>0</v>
      </c>
      <c r="F498" s="2">
        <f>Raw_schedule!E496</f>
        <v>0</v>
      </c>
      <c r="G498" s="2">
        <f>Raw_schedule!F496</f>
        <v>0</v>
      </c>
      <c r="H498" s="2">
        <f>Raw_schedule!G496</f>
        <v>0</v>
      </c>
      <c r="I498" s="2">
        <f>Raw_schedule!H496</f>
        <v>0</v>
      </c>
      <c r="J498" s="2">
        <f>Raw_schedule!I496</f>
        <v>0</v>
      </c>
      <c r="K498" s="2">
        <f>Raw_schedule!J496</f>
        <v>0</v>
      </c>
      <c r="L498" s="2">
        <f>Raw_schedule!K496</f>
        <v>0</v>
      </c>
      <c r="M498" s="2">
        <f>Raw_schedule!L496</f>
        <v>0</v>
      </c>
      <c r="N498" s="2">
        <f>Raw_schedule!M496</f>
        <v>0</v>
      </c>
      <c r="O498" s="2">
        <f>Raw_schedule!N496</f>
        <v>0</v>
      </c>
      <c r="P498" s="2">
        <f>Raw_schedule!O496</f>
        <v>0</v>
      </c>
      <c r="Q498" s="2">
        <f>Raw_schedule!P496</f>
        <v>0</v>
      </c>
      <c r="R498" s="2">
        <f>Raw_schedule!Q496</f>
        <v>0</v>
      </c>
      <c r="S498" s="2">
        <f>Raw_schedule!R496</f>
        <v>0</v>
      </c>
      <c r="T498" s="2">
        <f>Raw_schedule!S496</f>
        <v>0</v>
      </c>
      <c r="U498" s="2">
        <f>Raw_schedule!T496</f>
        <v>0</v>
      </c>
      <c r="V498" s="2">
        <f>Raw_schedule!U496</f>
        <v>0</v>
      </c>
      <c r="W498" s="2">
        <f>Raw_schedule!V496</f>
        <v>0</v>
      </c>
      <c r="X498" s="2">
        <f>Raw_schedule!W496</f>
        <v>0</v>
      </c>
      <c r="Y498" s="2">
        <f>Raw_schedule!X496</f>
        <v>0</v>
      </c>
      <c r="Z498" s="2">
        <f>Raw_schedule!Y496</f>
        <v>0</v>
      </c>
      <c r="AA498" s="2">
        <f>Raw_schedule!Z496</f>
        <v>0</v>
      </c>
      <c r="AB498" s="2">
        <f>Raw_schedule!AA496</f>
        <v>0</v>
      </c>
    </row>
    <row r="499" spans="1:28" x14ac:dyDescent="0.25">
      <c r="A499" s="42">
        <f>Raw_schedule!B497</f>
        <v>0</v>
      </c>
      <c r="B499" s="42">
        <f>Raw_schedule!A497</f>
        <v>0</v>
      </c>
      <c r="C499" s="2">
        <f>Raw_schedule!C497</f>
        <v>0</v>
      </c>
      <c r="D499" s="2"/>
      <c r="E499" s="2">
        <f>Raw_schedule!D497</f>
        <v>0</v>
      </c>
      <c r="F499" s="2">
        <f>Raw_schedule!E497</f>
        <v>0</v>
      </c>
      <c r="G499" s="2">
        <f>Raw_schedule!F497</f>
        <v>0</v>
      </c>
      <c r="H499" s="2">
        <f>Raw_schedule!G497</f>
        <v>0</v>
      </c>
      <c r="I499" s="2">
        <f>Raw_schedule!H497</f>
        <v>0</v>
      </c>
      <c r="J499" s="2">
        <f>Raw_schedule!I497</f>
        <v>0</v>
      </c>
      <c r="K499" s="2">
        <f>Raw_schedule!J497</f>
        <v>0</v>
      </c>
      <c r="L499" s="2">
        <f>Raw_schedule!K497</f>
        <v>0</v>
      </c>
      <c r="M499" s="2">
        <f>Raw_schedule!L497</f>
        <v>0</v>
      </c>
      <c r="N499" s="2">
        <f>Raw_schedule!M497</f>
        <v>0</v>
      </c>
      <c r="O499" s="2">
        <f>Raw_schedule!N497</f>
        <v>0</v>
      </c>
      <c r="P499" s="2">
        <f>Raw_schedule!O497</f>
        <v>0</v>
      </c>
      <c r="Q499" s="2">
        <f>Raw_schedule!P497</f>
        <v>0</v>
      </c>
      <c r="R499" s="2">
        <f>Raw_schedule!Q497</f>
        <v>0</v>
      </c>
      <c r="S499" s="2">
        <f>Raw_schedule!R497</f>
        <v>0</v>
      </c>
      <c r="T499" s="2">
        <f>Raw_schedule!S497</f>
        <v>0</v>
      </c>
      <c r="U499" s="2">
        <f>Raw_schedule!T497</f>
        <v>0</v>
      </c>
      <c r="V499" s="2">
        <f>Raw_schedule!U497</f>
        <v>0</v>
      </c>
      <c r="W499" s="2">
        <f>Raw_schedule!V497</f>
        <v>0</v>
      </c>
      <c r="X499" s="2">
        <f>Raw_schedule!W497</f>
        <v>0</v>
      </c>
      <c r="Y499" s="2">
        <f>Raw_schedule!X497</f>
        <v>0</v>
      </c>
      <c r="Z499" s="2">
        <f>Raw_schedule!Y497</f>
        <v>0</v>
      </c>
      <c r="AA499" s="2">
        <f>Raw_schedule!Z497</f>
        <v>0</v>
      </c>
      <c r="AB499" s="2">
        <f>Raw_schedule!AA497</f>
        <v>0</v>
      </c>
    </row>
    <row r="500" spans="1:28" x14ac:dyDescent="0.25">
      <c r="A500" s="42">
        <f>Raw_schedule!B498</f>
        <v>0</v>
      </c>
      <c r="B500" s="42">
        <f>Raw_schedule!A498</f>
        <v>0</v>
      </c>
      <c r="C500" s="2">
        <f>Raw_schedule!C498</f>
        <v>0</v>
      </c>
      <c r="D500" s="2"/>
      <c r="E500" s="2">
        <f>Raw_schedule!D498</f>
        <v>0</v>
      </c>
      <c r="F500" s="2">
        <f>Raw_schedule!E498</f>
        <v>0</v>
      </c>
      <c r="G500" s="2">
        <f>Raw_schedule!F498</f>
        <v>0</v>
      </c>
      <c r="H500" s="2">
        <f>Raw_schedule!G498</f>
        <v>0</v>
      </c>
      <c r="I500" s="2">
        <f>Raw_schedule!H498</f>
        <v>0</v>
      </c>
      <c r="J500" s="2">
        <f>Raw_schedule!I498</f>
        <v>0</v>
      </c>
      <c r="K500" s="2">
        <f>Raw_schedule!J498</f>
        <v>0</v>
      </c>
      <c r="L500" s="2">
        <f>Raw_schedule!K498</f>
        <v>0</v>
      </c>
      <c r="M500" s="2">
        <f>Raw_schedule!L498</f>
        <v>0</v>
      </c>
      <c r="N500" s="2">
        <f>Raw_schedule!M498</f>
        <v>0</v>
      </c>
      <c r="O500" s="2">
        <f>Raw_schedule!N498</f>
        <v>0</v>
      </c>
      <c r="P500" s="2">
        <f>Raw_schedule!O498</f>
        <v>0</v>
      </c>
      <c r="Q500" s="2">
        <f>Raw_schedule!P498</f>
        <v>0</v>
      </c>
      <c r="R500" s="2">
        <f>Raw_schedule!Q498</f>
        <v>0</v>
      </c>
      <c r="S500" s="2">
        <f>Raw_schedule!R498</f>
        <v>0</v>
      </c>
      <c r="T500" s="2">
        <f>Raw_schedule!S498</f>
        <v>0</v>
      </c>
      <c r="U500" s="2">
        <f>Raw_schedule!T498</f>
        <v>0</v>
      </c>
      <c r="V500" s="2">
        <f>Raw_schedule!U498</f>
        <v>0</v>
      </c>
      <c r="W500" s="2">
        <f>Raw_schedule!V498</f>
        <v>0</v>
      </c>
      <c r="X500" s="2">
        <f>Raw_schedule!W498</f>
        <v>0</v>
      </c>
      <c r="Y500" s="2">
        <f>Raw_schedule!X498</f>
        <v>0</v>
      </c>
      <c r="Z500" s="2">
        <f>Raw_schedule!Y498</f>
        <v>0</v>
      </c>
      <c r="AA500" s="2">
        <f>Raw_schedule!Z498</f>
        <v>0</v>
      </c>
      <c r="AB500" s="2">
        <f>Raw_schedule!AA498</f>
        <v>0</v>
      </c>
    </row>
    <row r="501" spans="1:28" x14ac:dyDescent="0.25">
      <c r="A501" s="42">
        <f>Raw_schedule!B499</f>
        <v>0</v>
      </c>
      <c r="B501" s="42">
        <f>Raw_schedule!A499</f>
        <v>0</v>
      </c>
      <c r="C501" s="2">
        <f>Raw_schedule!C499</f>
        <v>0</v>
      </c>
      <c r="D501" s="2"/>
      <c r="E501" s="2">
        <f>Raw_schedule!D499</f>
        <v>0</v>
      </c>
      <c r="F501" s="2">
        <f>Raw_schedule!E499</f>
        <v>0</v>
      </c>
      <c r="G501" s="2">
        <f>Raw_schedule!F499</f>
        <v>0</v>
      </c>
      <c r="H501" s="2">
        <f>Raw_schedule!G499</f>
        <v>0</v>
      </c>
      <c r="I501" s="2">
        <f>Raw_schedule!H499</f>
        <v>0</v>
      </c>
      <c r="J501" s="2">
        <f>Raw_schedule!I499</f>
        <v>0</v>
      </c>
      <c r="K501" s="2">
        <f>Raw_schedule!J499</f>
        <v>0</v>
      </c>
      <c r="L501" s="2">
        <f>Raw_schedule!K499</f>
        <v>0</v>
      </c>
      <c r="M501" s="2">
        <f>Raw_schedule!L499</f>
        <v>0</v>
      </c>
      <c r="N501" s="2">
        <f>Raw_schedule!M499</f>
        <v>0</v>
      </c>
      <c r="O501" s="2">
        <f>Raw_schedule!N499</f>
        <v>0</v>
      </c>
      <c r="P501" s="2">
        <f>Raw_schedule!O499</f>
        <v>0</v>
      </c>
      <c r="Q501" s="2">
        <f>Raw_schedule!P499</f>
        <v>0</v>
      </c>
      <c r="R501" s="2">
        <f>Raw_schedule!Q499</f>
        <v>0</v>
      </c>
      <c r="S501" s="2">
        <f>Raw_schedule!R499</f>
        <v>0</v>
      </c>
      <c r="T501" s="2">
        <f>Raw_schedule!S499</f>
        <v>0</v>
      </c>
      <c r="U501" s="2">
        <f>Raw_schedule!T499</f>
        <v>0</v>
      </c>
      <c r="V501" s="2">
        <f>Raw_schedule!U499</f>
        <v>0</v>
      </c>
      <c r="W501" s="2">
        <f>Raw_schedule!V499</f>
        <v>0</v>
      </c>
      <c r="X501" s="2">
        <f>Raw_schedule!W499</f>
        <v>0</v>
      </c>
      <c r="Y501" s="2">
        <f>Raw_schedule!X499</f>
        <v>0</v>
      </c>
      <c r="Z501" s="2">
        <f>Raw_schedule!Y499</f>
        <v>0</v>
      </c>
      <c r="AA501" s="2">
        <f>Raw_schedule!Z499</f>
        <v>0</v>
      </c>
      <c r="AB501" s="2">
        <f>Raw_schedule!AA499</f>
        <v>0</v>
      </c>
    </row>
    <row r="502" spans="1:28" x14ac:dyDescent="0.25">
      <c r="A502" s="42">
        <f>Raw_schedule!B500</f>
        <v>0</v>
      </c>
      <c r="B502" s="42">
        <f>Raw_schedule!A500</f>
        <v>0</v>
      </c>
      <c r="C502" s="2">
        <f>Raw_schedule!C500</f>
        <v>0</v>
      </c>
      <c r="D502" s="2"/>
      <c r="E502" s="2">
        <f>Raw_schedule!D500</f>
        <v>0</v>
      </c>
      <c r="F502" s="2">
        <f>Raw_schedule!E500</f>
        <v>0</v>
      </c>
      <c r="G502" s="2">
        <f>Raw_schedule!F500</f>
        <v>0</v>
      </c>
      <c r="H502" s="2">
        <f>Raw_schedule!G500</f>
        <v>0</v>
      </c>
      <c r="I502" s="2">
        <f>Raw_schedule!H500</f>
        <v>0</v>
      </c>
      <c r="J502" s="2">
        <f>Raw_schedule!I500</f>
        <v>0</v>
      </c>
      <c r="K502" s="2">
        <f>Raw_schedule!J500</f>
        <v>0</v>
      </c>
      <c r="L502" s="2">
        <f>Raw_schedule!K500</f>
        <v>0</v>
      </c>
      <c r="M502" s="2">
        <f>Raw_schedule!L500</f>
        <v>0</v>
      </c>
      <c r="N502" s="2">
        <f>Raw_schedule!M500</f>
        <v>0</v>
      </c>
      <c r="O502" s="2">
        <f>Raw_schedule!N500</f>
        <v>0</v>
      </c>
      <c r="P502" s="2">
        <f>Raw_schedule!O500</f>
        <v>0</v>
      </c>
      <c r="Q502" s="2">
        <f>Raw_schedule!P500</f>
        <v>0</v>
      </c>
      <c r="R502" s="2">
        <f>Raw_schedule!Q500</f>
        <v>0</v>
      </c>
      <c r="S502" s="2">
        <f>Raw_schedule!R500</f>
        <v>0</v>
      </c>
      <c r="T502" s="2">
        <f>Raw_schedule!S500</f>
        <v>0</v>
      </c>
      <c r="U502" s="2">
        <f>Raw_schedule!T500</f>
        <v>0</v>
      </c>
      <c r="V502" s="2">
        <f>Raw_schedule!U500</f>
        <v>0</v>
      </c>
      <c r="W502" s="2">
        <f>Raw_schedule!V500</f>
        <v>0</v>
      </c>
      <c r="X502" s="2">
        <f>Raw_schedule!W500</f>
        <v>0</v>
      </c>
      <c r="Y502" s="2">
        <f>Raw_schedule!X500</f>
        <v>0</v>
      </c>
      <c r="Z502" s="2">
        <f>Raw_schedule!Y500</f>
        <v>0</v>
      </c>
      <c r="AA502" s="2">
        <f>Raw_schedule!Z500</f>
        <v>0</v>
      </c>
      <c r="AB502" s="2">
        <f>Raw_schedule!AA500</f>
        <v>0</v>
      </c>
    </row>
    <row r="503" spans="1:28" x14ac:dyDescent="0.25">
      <c r="A503" s="42">
        <f>Raw_schedule!B501</f>
        <v>0</v>
      </c>
      <c r="B503" s="42">
        <f>Raw_schedule!A501</f>
        <v>0</v>
      </c>
      <c r="C503" s="2">
        <f>Raw_schedule!C501</f>
        <v>0</v>
      </c>
      <c r="D503" s="2"/>
      <c r="E503" s="2">
        <f>Raw_schedule!D501</f>
        <v>0</v>
      </c>
      <c r="F503" s="2">
        <f>Raw_schedule!E501</f>
        <v>0</v>
      </c>
      <c r="G503" s="2">
        <f>Raw_schedule!F501</f>
        <v>0</v>
      </c>
      <c r="H503" s="2">
        <f>Raw_schedule!G501</f>
        <v>0</v>
      </c>
      <c r="I503" s="2">
        <f>Raw_schedule!H501</f>
        <v>0</v>
      </c>
      <c r="J503" s="2">
        <f>Raw_schedule!I501</f>
        <v>0</v>
      </c>
      <c r="K503" s="2">
        <f>Raw_schedule!J501</f>
        <v>0</v>
      </c>
      <c r="L503" s="2">
        <f>Raw_schedule!K501</f>
        <v>0</v>
      </c>
      <c r="M503" s="2">
        <f>Raw_schedule!L501</f>
        <v>0</v>
      </c>
      <c r="N503" s="2">
        <f>Raw_schedule!M501</f>
        <v>0</v>
      </c>
      <c r="O503" s="2">
        <f>Raw_schedule!N501</f>
        <v>0</v>
      </c>
      <c r="P503" s="2">
        <f>Raw_schedule!O501</f>
        <v>0</v>
      </c>
      <c r="Q503" s="2">
        <f>Raw_schedule!P501</f>
        <v>0</v>
      </c>
      <c r="R503" s="2">
        <f>Raw_schedule!Q501</f>
        <v>0</v>
      </c>
      <c r="S503" s="2">
        <f>Raw_schedule!R501</f>
        <v>0</v>
      </c>
      <c r="T503" s="2">
        <f>Raw_schedule!S501</f>
        <v>0</v>
      </c>
      <c r="U503" s="2">
        <f>Raw_schedule!T501</f>
        <v>0</v>
      </c>
      <c r="V503" s="2">
        <f>Raw_schedule!U501</f>
        <v>0</v>
      </c>
      <c r="W503" s="2">
        <f>Raw_schedule!V501</f>
        <v>0</v>
      </c>
      <c r="X503" s="2">
        <f>Raw_schedule!W501</f>
        <v>0</v>
      </c>
      <c r="Y503" s="2">
        <f>Raw_schedule!X501</f>
        <v>0</v>
      </c>
      <c r="Z503" s="2">
        <f>Raw_schedule!Y501</f>
        <v>0</v>
      </c>
      <c r="AA503" s="2">
        <f>Raw_schedule!Z501</f>
        <v>0</v>
      </c>
      <c r="AB503" s="2">
        <f>Raw_schedule!AA501</f>
        <v>0</v>
      </c>
    </row>
    <row r="504" spans="1:28" x14ac:dyDescent="0.25">
      <c r="A504" s="42">
        <f>Raw_schedule!B502</f>
        <v>0</v>
      </c>
      <c r="B504" s="42">
        <f>Raw_schedule!A502</f>
        <v>0</v>
      </c>
      <c r="C504" s="2">
        <f>Raw_schedule!C502</f>
        <v>0</v>
      </c>
      <c r="D504" s="2"/>
      <c r="E504" s="2">
        <f>Raw_schedule!D502</f>
        <v>0</v>
      </c>
      <c r="F504" s="2">
        <f>Raw_schedule!E502</f>
        <v>0</v>
      </c>
      <c r="G504" s="2">
        <f>Raw_schedule!F502</f>
        <v>0</v>
      </c>
      <c r="H504" s="2">
        <f>Raw_schedule!G502</f>
        <v>0</v>
      </c>
      <c r="I504" s="2">
        <f>Raw_schedule!H502</f>
        <v>0</v>
      </c>
      <c r="J504" s="2">
        <f>Raw_schedule!I502</f>
        <v>0</v>
      </c>
      <c r="K504" s="2">
        <f>Raw_schedule!J502</f>
        <v>0</v>
      </c>
      <c r="L504" s="2">
        <f>Raw_schedule!K502</f>
        <v>0</v>
      </c>
      <c r="M504" s="2">
        <f>Raw_schedule!L502</f>
        <v>0</v>
      </c>
      <c r="N504" s="2">
        <f>Raw_schedule!M502</f>
        <v>0</v>
      </c>
      <c r="O504" s="2">
        <f>Raw_schedule!N502</f>
        <v>0</v>
      </c>
      <c r="P504" s="2">
        <f>Raw_schedule!O502</f>
        <v>0</v>
      </c>
      <c r="Q504" s="2">
        <f>Raw_schedule!P502</f>
        <v>0</v>
      </c>
      <c r="R504" s="2">
        <f>Raw_schedule!Q502</f>
        <v>0</v>
      </c>
      <c r="S504" s="2">
        <f>Raw_schedule!R502</f>
        <v>0</v>
      </c>
      <c r="T504" s="2">
        <f>Raw_schedule!S502</f>
        <v>0</v>
      </c>
      <c r="U504" s="2">
        <f>Raw_schedule!T502</f>
        <v>0</v>
      </c>
      <c r="V504" s="2">
        <f>Raw_schedule!U502</f>
        <v>0</v>
      </c>
      <c r="W504" s="2">
        <f>Raw_schedule!V502</f>
        <v>0</v>
      </c>
      <c r="X504" s="2">
        <f>Raw_schedule!W502</f>
        <v>0</v>
      </c>
      <c r="Y504" s="2">
        <f>Raw_schedule!X502</f>
        <v>0</v>
      </c>
      <c r="Z504" s="2">
        <f>Raw_schedule!Y502</f>
        <v>0</v>
      </c>
      <c r="AA504" s="2">
        <f>Raw_schedule!Z502</f>
        <v>0</v>
      </c>
      <c r="AB504" s="2">
        <f>Raw_schedule!AA502</f>
        <v>0</v>
      </c>
    </row>
    <row r="505" spans="1:28" x14ac:dyDescent="0.25">
      <c r="A505" s="42">
        <f>Raw_schedule!B503</f>
        <v>0</v>
      </c>
      <c r="B505" s="42">
        <f>Raw_schedule!A503</f>
        <v>0</v>
      </c>
      <c r="C505" s="2">
        <f>Raw_schedule!C503</f>
        <v>0</v>
      </c>
      <c r="D505" s="2"/>
      <c r="E505" s="2">
        <f>Raw_schedule!D503</f>
        <v>0</v>
      </c>
      <c r="F505" s="2">
        <f>Raw_schedule!E503</f>
        <v>0</v>
      </c>
      <c r="G505" s="2">
        <f>Raw_schedule!F503</f>
        <v>0</v>
      </c>
      <c r="H505" s="2">
        <f>Raw_schedule!G503</f>
        <v>0</v>
      </c>
      <c r="I505" s="2">
        <f>Raw_schedule!H503</f>
        <v>0</v>
      </c>
      <c r="J505" s="2">
        <f>Raw_schedule!I503</f>
        <v>0</v>
      </c>
      <c r="K505" s="2">
        <f>Raw_schedule!J503</f>
        <v>0</v>
      </c>
      <c r="L505" s="2">
        <f>Raw_schedule!K503</f>
        <v>0</v>
      </c>
      <c r="M505" s="2">
        <f>Raw_schedule!L503</f>
        <v>0</v>
      </c>
      <c r="N505" s="2">
        <f>Raw_schedule!M503</f>
        <v>0</v>
      </c>
      <c r="O505" s="2">
        <f>Raw_schedule!N503</f>
        <v>0</v>
      </c>
      <c r="P505" s="2">
        <f>Raw_schedule!O503</f>
        <v>0</v>
      </c>
      <c r="Q505" s="2">
        <f>Raw_schedule!P503</f>
        <v>0</v>
      </c>
      <c r="R505" s="2">
        <f>Raw_schedule!Q503</f>
        <v>0</v>
      </c>
      <c r="S505" s="2">
        <f>Raw_schedule!R503</f>
        <v>0</v>
      </c>
      <c r="T505" s="2">
        <f>Raw_schedule!S503</f>
        <v>0</v>
      </c>
      <c r="U505" s="2">
        <f>Raw_schedule!T503</f>
        <v>0</v>
      </c>
      <c r="V505" s="2">
        <f>Raw_schedule!U503</f>
        <v>0</v>
      </c>
      <c r="W505" s="2">
        <f>Raw_schedule!V503</f>
        <v>0</v>
      </c>
      <c r="X505" s="2">
        <f>Raw_schedule!W503</f>
        <v>0</v>
      </c>
      <c r="Y505" s="2">
        <f>Raw_schedule!X503</f>
        <v>0</v>
      </c>
      <c r="Z505" s="2">
        <f>Raw_schedule!Y503</f>
        <v>0</v>
      </c>
      <c r="AA505" s="2">
        <f>Raw_schedule!Z503</f>
        <v>0</v>
      </c>
      <c r="AB505" s="2">
        <f>Raw_schedule!AA503</f>
        <v>0</v>
      </c>
    </row>
    <row r="506" spans="1:28" x14ac:dyDescent="0.25">
      <c r="A506" s="42">
        <f>Raw_schedule!B504</f>
        <v>0</v>
      </c>
      <c r="B506" s="42">
        <f>Raw_schedule!A504</f>
        <v>0</v>
      </c>
      <c r="C506" s="2">
        <f>Raw_schedule!C504</f>
        <v>0</v>
      </c>
      <c r="D506" s="2"/>
      <c r="E506" s="2">
        <f>Raw_schedule!D504</f>
        <v>0</v>
      </c>
      <c r="F506" s="2">
        <f>Raw_schedule!E504</f>
        <v>0</v>
      </c>
      <c r="G506" s="2">
        <f>Raw_schedule!F504</f>
        <v>0</v>
      </c>
      <c r="H506" s="2">
        <f>Raw_schedule!G504</f>
        <v>0</v>
      </c>
      <c r="I506" s="2">
        <f>Raw_schedule!H504</f>
        <v>0</v>
      </c>
      <c r="J506" s="2">
        <f>Raw_schedule!I504</f>
        <v>0</v>
      </c>
      <c r="K506" s="2">
        <f>Raw_schedule!J504</f>
        <v>0</v>
      </c>
      <c r="L506" s="2">
        <f>Raw_schedule!K504</f>
        <v>0</v>
      </c>
      <c r="M506" s="2">
        <f>Raw_schedule!L504</f>
        <v>0</v>
      </c>
      <c r="N506" s="2">
        <f>Raw_schedule!M504</f>
        <v>0</v>
      </c>
      <c r="O506" s="2">
        <f>Raw_schedule!N504</f>
        <v>0</v>
      </c>
      <c r="P506" s="2">
        <f>Raw_schedule!O504</f>
        <v>0</v>
      </c>
      <c r="Q506" s="2">
        <f>Raw_schedule!P504</f>
        <v>0</v>
      </c>
      <c r="R506" s="2">
        <f>Raw_schedule!Q504</f>
        <v>0</v>
      </c>
      <c r="S506" s="2">
        <f>Raw_schedule!R504</f>
        <v>0</v>
      </c>
      <c r="T506" s="2">
        <f>Raw_schedule!S504</f>
        <v>0</v>
      </c>
      <c r="U506" s="2">
        <f>Raw_schedule!T504</f>
        <v>0</v>
      </c>
      <c r="V506" s="2">
        <f>Raw_schedule!U504</f>
        <v>0</v>
      </c>
      <c r="W506" s="2">
        <f>Raw_schedule!V504</f>
        <v>0</v>
      </c>
      <c r="X506" s="2">
        <f>Raw_schedule!W504</f>
        <v>0</v>
      </c>
      <c r="Y506" s="2">
        <f>Raw_schedule!X504</f>
        <v>0</v>
      </c>
      <c r="Z506" s="2">
        <f>Raw_schedule!Y504</f>
        <v>0</v>
      </c>
      <c r="AA506" s="2">
        <f>Raw_schedule!Z504</f>
        <v>0</v>
      </c>
      <c r="AB506" s="2">
        <f>Raw_schedule!AA504</f>
        <v>0</v>
      </c>
    </row>
    <row r="507" spans="1:28" x14ac:dyDescent="0.25">
      <c r="A507" s="42">
        <f>Raw_schedule!B505</f>
        <v>0</v>
      </c>
      <c r="B507" s="42">
        <f>Raw_schedule!A505</f>
        <v>0</v>
      </c>
      <c r="C507" s="2">
        <f>Raw_schedule!C505</f>
        <v>0</v>
      </c>
      <c r="D507" s="2"/>
      <c r="E507" s="2">
        <f>Raw_schedule!D505</f>
        <v>0</v>
      </c>
      <c r="F507" s="2">
        <f>Raw_schedule!E505</f>
        <v>0</v>
      </c>
      <c r="G507" s="2">
        <f>Raw_schedule!F505</f>
        <v>0</v>
      </c>
      <c r="H507" s="2">
        <f>Raw_schedule!G505</f>
        <v>0</v>
      </c>
      <c r="I507" s="2">
        <f>Raw_schedule!H505</f>
        <v>0</v>
      </c>
      <c r="J507" s="2">
        <f>Raw_schedule!I505</f>
        <v>0</v>
      </c>
      <c r="K507" s="2">
        <f>Raw_schedule!J505</f>
        <v>0</v>
      </c>
      <c r="L507" s="2">
        <f>Raw_schedule!K505</f>
        <v>0</v>
      </c>
      <c r="M507" s="2">
        <f>Raw_schedule!L505</f>
        <v>0</v>
      </c>
      <c r="N507" s="2">
        <f>Raw_schedule!M505</f>
        <v>0</v>
      </c>
      <c r="O507" s="2">
        <f>Raw_schedule!N505</f>
        <v>0</v>
      </c>
      <c r="P507" s="2">
        <f>Raw_schedule!O505</f>
        <v>0</v>
      </c>
      <c r="Q507" s="2">
        <f>Raw_schedule!P505</f>
        <v>0</v>
      </c>
      <c r="R507" s="2">
        <f>Raw_schedule!Q505</f>
        <v>0</v>
      </c>
      <c r="S507" s="2">
        <f>Raw_schedule!R505</f>
        <v>0</v>
      </c>
      <c r="T507" s="2">
        <f>Raw_schedule!S505</f>
        <v>0</v>
      </c>
      <c r="U507" s="2">
        <f>Raw_schedule!T505</f>
        <v>0</v>
      </c>
      <c r="V507" s="2">
        <f>Raw_schedule!U505</f>
        <v>0</v>
      </c>
      <c r="W507" s="2">
        <f>Raw_schedule!V505</f>
        <v>0</v>
      </c>
      <c r="X507" s="2">
        <f>Raw_schedule!W505</f>
        <v>0</v>
      </c>
      <c r="Y507" s="2">
        <f>Raw_schedule!X505</f>
        <v>0</v>
      </c>
      <c r="Z507" s="2">
        <f>Raw_schedule!Y505</f>
        <v>0</v>
      </c>
      <c r="AA507" s="2">
        <f>Raw_schedule!Z505</f>
        <v>0</v>
      </c>
      <c r="AB507" s="2">
        <f>Raw_schedule!AA505</f>
        <v>0</v>
      </c>
    </row>
    <row r="508" spans="1:28" x14ac:dyDescent="0.25">
      <c r="A508" s="42">
        <f>Raw_schedule!B506</f>
        <v>0</v>
      </c>
      <c r="B508" s="42">
        <f>Raw_schedule!A506</f>
        <v>0</v>
      </c>
      <c r="C508" s="2">
        <f>Raw_schedule!C506</f>
        <v>0</v>
      </c>
      <c r="D508" s="2"/>
      <c r="E508" s="2">
        <f>Raw_schedule!D506</f>
        <v>0</v>
      </c>
      <c r="F508" s="2">
        <f>Raw_schedule!E506</f>
        <v>0</v>
      </c>
      <c r="G508" s="2">
        <f>Raw_schedule!F506</f>
        <v>0</v>
      </c>
      <c r="H508" s="2">
        <f>Raw_schedule!G506</f>
        <v>0</v>
      </c>
      <c r="I508" s="2">
        <f>Raw_schedule!H506</f>
        <v>0</v>
      </c>
      <c r="J508" s="2">
        <f>Raw_schedule!I506</f>
        <v>0</v>
      </c>
      <c r="K508" s="2">
        <f>Raw_schedule!J506</f>
        <v>0</v>
      </c>
      <c r="L508" s="2">
        <f>Raw_schedule!K506</f>
        <v>0</v>
      </c>
      <c r="M508" s="2">
        <f>Raw_schedule!L506</f>
        <v>0</v>
      </c>
      <c r="N508" s="2">
        <f>Raw_schedule!M506</f>
        <v>0</v>
      </c>
      <c r="O508" s="2">
        <f>Raw_schedule!N506</f>
        <v>0</v>
      </c>
      <c r="P508" s="2">
        <f>Raw_schedule!O506</f>
        <v>0</v>
      </c>
      <c r="Q508" s="2">
        <f>Raw_schedule!P506</f>
        <v>0</v>
      </c>
      <c r="R508" s="2">
        <f>Raw_schedule!Q506</f>
        <v>0</v>
      </c>
      <c r="S508" s="2">
        <f>Raw_schedule!R506</f>
        <v>0</v>
      </c>
      <c r="T508" s="2">
        <f>Raw_schedule!S506</f>
        <v>0</v>
      </c>
      <c r="U508" s="2">
        <f>Raw_schedule!T506</f>
        <v>0</v>
      </c>
      <c r="V508" s="2">
        <f>Raw_schedule!U506</f>
        <v>0</v>
      </c>
      <c r="W508" s="2">
        <f>Raw_schedule!V506</f>
        <v>0</v>
      </c>
      <c r="X508" s="2">
        <f>Raw_schedule!W506</f>
        <v>0</v>
      </c>
      <c r="Y508" s="2">
        <f>Raw_schedule!X506</f>
        <v>0</v>
      </c>
      <c r="Z508" s="2">
        <f>Raw_schedule!Y506</f>
        <v>0</v>
      </c>
      <c r="AA508" s="2">
        <f>Raw_schedule!Z506</f>
        <v>0</v>
      </c>
      <c r="AB508" s="2">
        <f>Raw_schedule!AA506</f>
        <v>0</v>
      </c>
    </row>
    <row r="509" spans="1:28" x14ac:dyDescent="0.25">
      <c r="A509" s="42">
        <f>Raw_schedule!B507</f>
        <v>0</v>
      </c>
      <c r="B509" s="42">
        <f>Raw_schedule!A507</f>
        <v>0</v>
      </c>
      <c r="C509" s="2">
        <f>Raw_schedule!C507</f>
        <v>0</v>
      </c>
      <c r="D509" s="2"/>
      <c r="E509" s="2">
        <f>Raw_schedule!D507</f>
        <v>0</v>
      </c>
      <c r="F509" s="2">
        <f>Raw_schedule!E507</f>
        <v>0</v>
      </c>
      <c r="G509" s="2">
        <f>Raw_schedule!F507</f>
        <v>0</v>
      </c>
      <c r="H509" s="2">
        <f>Raw_schedule!G507</f>
        <v>0</v>
      </c>
      <c r="I509" s="2">
        <f>Raw_schedule!H507</f>
        <v>0</v>
      </c>
      <c r="J509" s="2">
        <f>Raw_schedule!I507</f>
        <v>0</v>
      </c>
      <c r="K509" s="2">
        <f>Raw_schedule!J507</f>
        <v>0</v>
      </c>
      <c r="L509" s="2">
        <f>Raw_schedule!K507</f>
        <v>0</v>
      </c>
      <c r="M509" s="2">
        <f>Raw_schedule!L507</f>
        <v>0</v>
      </c>
      <c r="N509" s="2">
        <f>Raw_schedule!M507</f>
        <v>0</v>
      </c>
      <c r="O509" s="2">
        <f>Raw_schedule!N507</f>
        <v>0</v>
      </c>
      <c r="P509" s="2">
        <f>Raw_schedule!O507</f>
        <v>0</v>
      </c>
      <c r="Q509" s="2">
        <f>Raw_schedule!P507</f>
        <v>0</v>
      </c>
      <c r="R509" s="2">
        <f>Raw_schedule!Q507</f>
        <v>0</v>
      </c>
      <c r="S509" s="2">
        <f>Raw_schedule!R507</f>
        <v>0</v>
      </c>
      <c r="T509" s="2">
        <f>Raw_schedule!S507</f>
        <v>0</v>
      </c>
      <c r="U509" s="2">
        <f>Raw_schedule!T507</f>
        <v>0</v>
      </c>
      <c r="V509" s="2">
        <f>Raw_schedule!U507</f>
        <v>0</v>
      </c>
      <c r="W509" s="2">
        <f>Raw_schedule!V507</f>
        <v>0</v>
      </c>
      <c r="X509" s="2">
        <f>Raw_schedule!W507</f>
        <v>0</v>
      </c>
      <c r="Y509" s="2">
        <f>Raw_schedule!X507</f>
        <v>0</v>
      </c>
      <c r="Z509" s="2">
        <f>Raw_schedule!Y507</f>
        <v>0</v>
      </c>
      <c r="AA509" s="2">
        <f>Raw_schedule!Z507</f>
        <v>0</v>
      </c>
      <c r="AB509" s="2">
        <f>Raw_schedule!AA507</f>
        <v>0</v>
      </c>
    </row>
    <row r="510" spans="1:28" x14ac:dyDescent="0.25">
      <c r="A510" s="42">
        <f>Raw_schedule!B508</f>
        <v>0</v>
      </c>
      <c r="B510" s="42">
        <f>Raw_schedule!A508</f>
        <v>0</v>
      </c>
      <c r="C510" s="2">
        <f>Raw_schedule!C508</f>
        <v>0</v>
      </c>
      <c r="D510" s="2"/>
      <c r="E510" s="2">
        <f>Raw_schedule!D508</f>
        <v>0</v>
      </c>
      <c r="F510" s="2">
        <f>Raw_schedule!E508</f>
        <v>0</v>
      </c>
      <c r="G510" s="2">
        <f>Raw_schedule!F508</f>
        <v>0</v>
      </c>
      <c r="H510" s="2">
        <f>Raw_schedule!G508</f>
        <v>0</v>
      </c>
      <c r="I510" s="2">
        <f>Raw_schedule!H508</f>
        <v>0</v>
      </c>
      <c r="J510" s="2">
        <f>Raw_schedule!I508</f>
        <v>0</v>
      </c>
      <c r="K510" s="2">
        <f>Raw_schedule!J508</f>
        <v>0</v>
      </c>
      <c r="L510" s="2">
        <f>Raw_schedule!K508</f>
        <v>0</v>
      </c>
      <c r="M510" s="2">
        <f>Raw_schedule!L508</f>
        <v>0</v>
      </c>
      <c r="N510" s="2">
        <f>Raw_schedule!M508</f>
        <v>0</v>
      </c>
      <c r="O510" s="2">
        <f>Raw_schedule!N508</f>
        <v>0</v>
      </c>
      <c r="P510" s="2">
        <f>Raw_schedule!O508</f>
        <v>0</v>
      </c>
      <c r="Q510" s="2">
        <f>Raw_schedule!P508</f>
        <v>0</v>
      </c>
      <c r="R510" s="2">
        <f>Raw_schedule!Q508</f>
        <v>0</v>
      </c>
      <c r="S510" s="2">
        <f>Raw_schedule!R508</f>
        <v>0</v>
      </c>
      <c r="T510" s="2">
        <f>Raw_schedule!S508</f>
        <v>0</v>
      </c>
      <c r="U510" s="2">
        <f>Raw_schedule!T508</f>
        <v>0</v>
      </c>
      <c r="V510" s="2">
        <f>Raw_schedule!U508</f>
        <v>0</v>
      </c>
      <c r="W510" s="2">
        <f>Raw_schedule!V508</f>
        <v>0</v>
      </c>
      <c r="X510" s="2">
        <f>Raw_schedule!W508</f>
        <v>0</v>
      </c>
      <c r="Y510" s="2">
        <f>Raw_schedule!X508</f>
        <v>0</v>
      </c>
      <c r="Z510" s="2">
        <f>Raw_schedule!Y508</f>
        <v>0</v>
      </c>
      <c r="AA510" s="2">
        <f>Raw_schedule!Z508</f>
        <v>0</v>
      </c>
      <c r="AB510" s="2">
        <f>Raw_schedule!AA508</f>
        <v>0</v>
      </c>
    </row>
    <row r="511" spans="1:28" x14ac:dyDescent="0.25">
      <c r="A511" s="42">
        <f>Raw_schedule!B509</f>
        <v>0</v>
      </c>
      <c r="B511" s="42">
        <f>Raw_schedule!A509</f>
        <v>0</v>
      </c>
      <c r="C511" s="2">
        <f>Raw_schedule!C509</f>
        <v>0</v>
      </c>
      <c r="D511" s="2"/>
      <c r="E511" s="2">
        <f>Raw_schedule!D509</f>
        <v>0</v>
      </c>
      <c r="F511" s="2">
        <f>Raw_schedule!E509</f>
        <v>0</v>
      </c>
      <c r="G511" s="2">
        <f>Raw_schedule!F509</f>
        <v>0</v>
      </c>
      <c r="H511" s="2">
        <f>Raw_schedule!G509</f>
        <v>0</v>
      </c>
      <c r="I511" s="2">
        <f>Raw_schedule!H509</f>
        <v>0</v>
      </c>
      <c r="J511" s="2">
        <f>Raw_schedule!I509</f>
        <v>0</v>
      </c>
      <c r="K511" s="2">
        <f>Raw_schedule!J509</f>
        <v>0</v>
      </c>
      <c r="L511" s="2">
        <f>Raw_schedule!K509</f>
        <v>0</v>
      </c>
      <c r="M511" s="2">
        <f>Raw_schedule!L509</f>
        <v>0</v>
      </c>
      <c r="N511" s="2">
        <f>Raw_schedule!M509</f>
        <v>0</v>
      </c>
      <c r="O511" s="2">
        <f>Raw_schedule!N509</f>
        <v>0</v>
      </c>
      <c r="P511" s="2">
        <f>Raw_schedule!O509</f>
        <v>0</v>
      </c>
      <c r="Q511" s="2">
        <f>Raw_schedule!P509</f>
        <v>0</v>
      </c>
      <c r="R511" s="2">
        <f>Raw_schedule!Q509</f>
        <v>0</v>
      </c>
      <c r="S511" s="2">
        <f>Raw_schedule!R509</f>
        <v>0</v>
      </c>
      <c r="T511" s="2">
        <f>Raw_schedule!S509</f>
        <v>0</v>
      </c>
      <c r="U511" s="2">
        <f>Raw_schedule!T509</f>
        <v>0</v>
      </c>
      <c r="V511" s="2">
        <f>Raw_schedule!U509</f>
        <v>0</v>
      </c>
      <c r="W511" s="2">
        <f>Raw_schedule!V509</f>
        <v>0</v>
      </c>
      <c r="X511" s="2">
        <f>Raw_schedule!W509</f>
        <v>0</v>
      </c>
      <c r="Y511" s="2">
        <f>Raw_schedule!X509</f>
        <v>0</v>
      </c>
      <c r="Z511" s="2">
        <f>Raw_schedule!Y509</f>
        <v>0</v>
      </c>
      <c r="AA511" s="2">
        <f>Raw_schedule!Z509</f>
        <v>0</v>
      </c>
      <c r="AB511" s="2">
        <f>Raw_schedule!AA509</f>
        <v>0</v>
      </c>
    </row>
    <row r="512" spans="1:28" x14ac:dyDescent="0.25">
      <c r="A512" s="42">
        <f>Raw_schedule!B510</f>
        <v>0</v>
      </c>
      <c r="B512" s="42">
        <f>Raw_schedule!A510</f>
        <v>0</v>
      </c>
      <c r="C512" s="2">
        <f>Raw_schedule!C510</f>
        <v>0</v>
      </c>
      <c r="D512" s="2"/>
      <c r="E512" s="2">
        <f>Raw_schedule!D510</f>
        <v>0</v>
      </c>
      <c r="F512" s="2">
        <f>Raw_schedule!E510</f>
        <v>0</v>
      </c>
      <c r="G512" s="2">
        <f>Raw_schedule!F510</f>
        <v>0</v>
      </c>
      <c r="H512" s="2">
        <f>Raw_schedule!G510</f>
        <v>0</v>
      </c>
      <c r="I512" s="2">
        <f>Raw_schedule!H510</f>
        <v>0</v>
      </c>
      <c r="J512" s="2">
        <f>Raw_schedule!I510</f>
        <v>0</v>
      </c>
      <c r="K512" s="2">
        <f>Raw_schedule!J510</f>
        <v>0</v>
      </c>
      <c r="L512" s="2">
        <f>Raw_schedule!K510</f>
        <v>0</v>
      </c>
      <c r="M512" s="2">
        <f>Raw_schedule!L510</f>
        <v>0</v>
      </c>
      <c r="N512" s="2">
        <f>Raw_schedule!M510</f>
        <v>0</v>
      </c>
      <c r="O512" s="2">
        <f>Raw_schedule!N510</f>
        <v>0</v>
      </c>
      <c r="P512" s="2">
        <f>Raw_schedule!O510</f>
        <v>0</v>
      </c>
      <c r="Q512" s="2">
        <f>Raw_schedule!P510</f>
        <v>0</v>
      </c>
      <c r="R512" s="2">
        <f>Raw_schedule!Q510</f>
        <v>0</v>
      </c>
      <c r="S512" s="2">
        <f>Raw_schedule!R510</f>
        <v>0</v>
      </c>
      <c r="T512" s="2">
        <f>Raw_schedule!S510</f>
        <v>0</v>
      </c>
      <c r="U512" s="2">
        <f>Raw_schedule!T510</f>
        <v>0</v>
      </c>
      <c r="V512" s="2">
        <f>Raw_schedule!U510</f>
        <v>0</v>
      </c>
      <c r="W512" s="2">
        <f>Raw_schedule!V510</f>
        <v>0</v>
      </c>
      <c r="X512" s="2">
        <f>Raw_schedule!W510</f>
        <v>0</v>
      </c>
      <c r="Y512" s="2">
        <f>Raw_schedule!X510</f>
        <v>0</v>
      </c>
      <c r="Z512" s="2">
        <f>Raw_schedule!Y510</f>
        <v>0</v>
      </c>
      <c r="AA512" s="2">
        <f>Raw_schedule!Z510</f>
        <v>0</v>
      </c>
      <c r="AB512" s="2">
        <f>Raw_schedule!AA510</f>
        <v>0</v>
      </c>
    </row>
    <row r="513" spans="1:28" x14ac:dyDescent="0.25">
      <c r="A513" s="42">
        <f>Raw_schedule!B511</f>
        <v>0</v>
      </c>
      <c r="B513" s="42">
        <f>Raw_schedule!A511</f>
        <v>0</v>
      </c>
      <c r="C513" s="2">
        <f>Raw_schedule!C511</f>
        <v>0</v>
      </c>
      <c r="D513" s="2"/>
      <c r="E513" s="2">
        <f>Raw_schedule!D511</f>
        <v>0</v>
      </c>
      <c r="F513" s="2">
        <f>Raw_schedule!E511</f>
        <v>0</v>
      </c>
      <c r="G513" s="2">
        <f>Raw_schedule!F511</f>
        <v>0</v>
      </c>
      <c r="H513" s="2">
        <f>Raw_schedule!G511</f>
        <v>0</v>
      </c>
      <c r="I513" s="2">
        <f>Raw_schedule!H511</f>
        <v>0</v>
      </c>
      <c r="J513" s="2">
        <f>Raw_schedule!I511</f>
        <v>0</v>
      </c>
      <c r="K513" s="2">
        <f>Raw_schedule!J511</f>
        <v>0</v>
      </c>
      <c r="L513" s="2">
        <f>Raw_schedule!K511</f>
        <v>0</v>
      </c>
      <c r="M513" s="2">
        <f>Raw_schedule!L511</f>
        <v>0</v>
      </c>
      <c r="N513" s="2">
        <f>Raw_schedule!M511</f>
        <v>0</v>
      </c>
      <c r="O513" s="2">
        <f>Raw_schedule!N511</f>
        <v>0</v>
      </c>
      <c r="P513" s="2">
        <f>Raw_schedule!O511</f>
        <v>0</v>
      </c>
      <c r="Q513" s="2">
        <f>Raw_schedule!P511</f>
        <v>0</v>
      </c>
      <c r="R513" s="2">
        <f>Raw_schedule!Q511</f>
        <v>0</v>
      </c>
      <c r="S513" s="2">
        <f>Raw_schedule!R511</f>
        <v>0</v>
      </c>
      <c r="T513" s="2">
        <f>Raw_schedule!S511</f>
        <v>0</v>
      </c>
      <c r="U513" s="2">
        <f>Raw_schedule!T511</f>
        <v>0</v>
      </c>
      <c r="V513" s="2">
        <f>Raw_schedule!U511</f>
        <v>0</v>
      </c>
      <c r="W513" s="2">
        <f>Raw_schedule!V511</f>
        <v>0</v>
      </c>
      <c r="X513" s="2">
        <f>Raw_schedule!W511</f>
        <v>0</v>
      </c>
      <c r="Y513" s="2">
        <f>Raw_schedule!X511</f>
        <v>0</v>
      </c>
      <c r="Z513" s="2">
        <f>Raw_schedule!Y511</f>
        <v>0</v>
      </c>
      <c r="AA513" s="2">
        <f>Raw_schedule!Z511</f>
        <v>0</v>
      </c>
      <c r="AB513" s="2">
        <f>Raw_schedule!AA511</f>
        <v>0</v>
      </c>
    </row>
    <row r="514" spans="1:28" x14ac:dyDescent="0.25">
      <c r="A514" s="42">
        <f>Raw_schedule!B512</f>
        <v>0</v>
      </c>
      <c r="B514" s="42">
        <f>Raw_schedule!A512</f>
        <v>0</v>
      </c>
      <c r="C514" s="2">
        <f>Raw_schedule!C512</f>
        <v>0</v>
      </c>
      <c r="D514" s="2"/>
      <c r="E514" s="2">
        <f>Raw_schedule!D512</f>
        <v>0</v>
      </c>
      <c r="F514" s="2">
        <f>Raw_schedule!E512</f>
        <v>0</v>
      </c>
      <c r="G514" s="2">
        <f>Raw_schedule!F512</f>
        <v>0</v>
      </c>
      <c r="H514" s="2">
        <f>Raw_schedule!G512</f>
        <v>0</v>
      </c>
      <c r="I514" s="2">
        <f>Raw_schedule!H512</f>
        <v>0</v>
      </c>
      <c r="J514" s="2">
        <f>Raw_schedule!I512</f>
        <v>0</v>
      </c>
      <c r="K514" s="2">
        <f>Raw_schedule!J512</f>
        <v>0</v>
      </c>
      <c r="L514" s="2">
        <f>Raw_schedule!K512</f>
        <v>0</v>
      </c>
      <c r="M514" s="2">
        <f>Raw_schedule!L512</f>
        <v>0</v>
      </c>
      <c r="N514" s="2">
        <f>Raw_schedule!M512</f>
        <v>0</v>
      </c>
      <c r="O514" s="2">
        <f>Raw_schedule!N512</f>
        <v>0</v>
      </c>
      <c r="P514" s="2">
        <f>Raw_schedule!O512</f>
        <v>0</v>
      </c>
      <c r="Q514" s="2">
        <f>Raw_schedule!P512</f>
        <v>0</v>
      </c>
      <c r="R514" s="2">
        <f>Raw_schedule!Q512</f>
        <v>0</v>
      </c>
      <c r="S514" s="2">
        <f>Raw_schedule!R512</f>
        <v>0</v>
      </c>
      <c r="T514" s="2">
        <f>Raw_schedule!S512</f>
        <v>0</v>
      </c>
      <c r="U514" s="2">
        <f>Raw_schedule!T512</f>
        <v>0</v>
      </c>
      <c r="V514" s="2">
        <f>Raw_schedule!U512</f>
        <v>0</v>
      </c>
      <c r="W514" s="2">
        <f>Raw_schedule!V512</f>
        <v>0</v>
      </c>
      <c r="X514" s="2">
        <f>Raw_schedule!W512</f>
        <v>0</v>
      </c>
      <c r="Y514" s="2">
        <f>Raw_schedule!X512</f>
        <v>0</v>
      </c>
      <c r="Z514" s="2">
        <f>Raw_schedule!Y512</f>
        <v>0</v>
      </c>
      <c r="AA514" s="2">
        <f>Raw_schedule!Z512</f>
        <v>0</v>
      </c>
      <c r="AB514" s="2">
        <f>Raw_schedule!AA512</f>
        <v>0</v>
      </c>
    </row>
    <row r="515" spans="1:28" x14ac:dyDescent="0.25">
      <c r="A515" s="42">
        <f>Raw_schedule!B513</f>
        <v>0</v>
      </c>
      <c r="B515" s="42">
        <f>Raw_schedule!A513</f>
        <v>0</v>
      </c>
      <c r="C515" s="2">
        <f>Raw_schedule!C513</f>
        <v>0</v>
      </c>
      <c r="D515" s="2"/>
      <c r="E515" s="2">
        <f>Raw_schedule!D513</f>
        <v>0</v>
      </c>
      <c r="F515" s="2">
        <f>Raw_schedule!E513</f>
        <v>0</v>
      </c>
      <c r="G515" s="2">
        <f>Raw_schedule!F513</f>
        <v>0</v>
      </c>
      <c r="H515" s="2">
        <f>Raw_schedule!G513</f>
        <v>0</v>
      </c>
      <c r="I515" s="2">
        <f>Raw_schedule!H513</f>
        <v>0</v>
      </c>
      <c r="J515" s="2">
        <f>Raw_schedule!I513</f>
        <v>0</v>
      </c>
      <c r="K515" s="2">
        <f>Raw_schedule!J513</f>
        <v>0</v>
      </c>
      <c r="L515" s="2">
        <f>Raw_schedule!K513</f>
        <v>0</v>
      </c>
      <c r="M515" s="2">
        <f>Raw_schedule!L513</f>
        <v>0</v>
      </c>
      <c r="N515" s="2">
        <f>Raw_schedule!M513</f>
        <v>0</v>
      </c>
      <c r="O515" s="2">
        <f>Raw_schedule!N513</f>
        <v>0</v>
      </c>
      <c r="P515" s="2">
        <f>Raw_schedule!O513</f>
        <v>0</v>
      </c>
      <c r="Q515" s="2">
        <f>Raw_schedule!P513</f>
        <v>0</v>
      </c>
      <c r="R515" s="2">
        <f>Raw_schedule!Q513</f>
        <v>0</v>
      </c>
      <c r="S515" s="2">
        <f>Raw_schedule!R513</f>
        <v>0</v>
      </c>
      <c r="T515" s="2">
        <f>Raw_schedule!S513</f>
        <v>0</v>
      </c>
      <c r="U515" s="2">
        <f>Raw_schedule!T513</f>
        <v>0</v>
      </c>
      <c r="V515" s="2">
        <f>Raw_schedule!U513</f>
        <v>0</v>
      </c>
      <c r="W515" s="2">
        <f>Raw_schedule!V513</f>
        <v>0</v>
      </c>
      <c r="X515" s="2">
        <f>Raw_schedule!W513</f>
        <v>0</v>
      </c>
      <c r="Y515" s="2">
        <f>Raw_schedule!X513</f>
        <v>0</v>
      </c>
      <c r="Z515" s="2">
        <f>Raw_schedule!Y513</f>
        <v>0</v>
      </c>
      <c r="AA515" s="2">
        <f>Raw_schedule!Z513</f>
        <v>0</v>
      </c>
      <c r="AB515" s="2">
        <f>Raw_schedule!AA513</f>
        <v>0</v>
      </c>
    </row>
    <row r="516" spans="1:28" x14ac:dyDescent="0.25">
      <c r="A516" s="42">
        <f>Raw_schedule!B514</f>
        <v>0</v>
      </c>
      <c r="B516" s="42">
        <f>Raw_schedule!A514</f>
        <v>0</v>
      </c>
      <c r="C516" s="2">
        <f>Raw_schedule!C514</f>
        <v>0</v>
      </c>
      <c r="D516" s="2"/>
      <c r="E516" s="2">
        <f>Raw_schedule!D514</f>
        <v>0</v>
      </c>
      <c r="F516" s="2">
        <f>Raw_schedule!E514</f>
        <v>0</v>
      </c>
      <c r="G516" s="2">
        <f>Raw_schedule!F514</f>
        <v>0</v>
      </c>
      <c r="H516" s="2">
        <f>Raw_schedule!G514</f>
        <v>0</v>
      </c>
      <c r="I516" s="2">
        <f>Raw_schedule!H514</f>
        <v>0</v>
      </c>
      <c r="J516" s="2">
        <f>Raw_schedule!I514</f>
        <v>0</v>
      </c>
      <c r="K516" s="2">
        <f>Raw_schedule!J514</f>
        <v>0</v>
      </c>
      <c r="L516" s="2">
        <f>Raw_schedule!K514</f>
        <v>0</v>
      </c>
      <c r="M516" s="2">
        <f>Raw_schedule!L514</f>
        <v>0</v>
      </c>
      <c r="N516" s="2">
        <f>Raw_schedule!M514</f>
        <v>0</v>
      </c>
      <c r="O516" s="2">
        <f>Raw_schedule!N514</f>
        <v>0</v>
      </c>
      <c r="P516" s="2">
        <f>Raw_schedule!O514</f>
        <v>0</v>
      </c>
      <c r="Q516" s="2">
        <f>Raw_schedule!P514</f>
        <v>0</v>
      </c>
      <c r="R516" s="2">
        <f>Raw_schedule!Q514</f>
        <v>0</v>
      </c>
      <c r="S516" s="2">
        <f>Raw_schedule!R514</f>
        <v>0</v>
      </c>
      <c r="T516" s="2">
        <f>Raw_schedule!S514</f>
        <v>0</v>
      </c>
      <c r="U516" s="2">
        <f>Raw_schedule!T514</f>
        <v>0</v>
      </c>
      <c r="V516" s="2">
        <f>Raw_schedule!U514</f>
        <v>0</v>
      </c>
      <c r="W516" s="2">
        <f>Raw_schedule!V514</f>
        <v>0</v>
      </c>
      <c r="X516" s="2">
        <f>Raw_schedule!W514</f>
        <v>0</v>
      </c>
      <c r="Y516" s="2">
        <f>Raw_schedule!X514</f>
        <v>0</v>
      </c>
      <c r="Z516" s="2">
        <f>Raw_schedule!Y514</f>
        <v>0</v>
      </c>
      <c r="AA516" s="2">
        <f>Raw_schedule!Z514</f>
        <v>0</v>
      </c>
      <c r="AB516" s="2">
        <f>Raw_schedule!AA514</f>
        <v>0</v>
      </c>
    </row>
    <row r="517" spans="1:28" x14ac:dyDescent="0.25">
      <c r="A517" s="42">
        <f>Raw_schedule!B515</f>
        <v>0</v>
      </c>
      <c r="B517" s="42">
        <f>Raw_schedule!A515</f>
        <v>0</v>
      </c>
      <c r="C517" s="2">
        <f>Raw_schedule!C515</f>
        <v>0</v>
      </c>
      <c r="D517" s="2"/>
      <c r="E517" s="2">
        <f>Raw_schedule!D515</f>
        <v>0</v>
      </c>
      <c r="F517" s="2">
        <f>Raw_schedule!E515</f>
        <v>0</v>
      </c>
      <c r="G517" s="2">
        <f>Raw_schedule!F515</f>
        <v>0</v>
      </c>
      <c r="H517" s="2">
        <f>Raw_schedule!G515</f>
        <v>0</v>
      </c>
      <c r="I517" s="2">
        <f>Raw_schedule!H515</f>
        <v>0</v>
      </c>
      <c r="J517" s="2">
        <f>Raw_schedule!I515</f>
        <v>0</v>
      </c>
      <c r="K517" s="2">
        <f>Raw_schedule!J515</f>
        <v>0</v>
      </c>
      <c r="L517" s="2">
        <f>Raw_schedule!K515</f>
        <v>0</v>
      </c>
      <c r="M517" s="2">
        <f>Raw_schedule!L515</f>
        <v>0</v>
      </c>
      <c r="N517" s="2">
        <f>Raw_schedule!M515</f>
        <v>0</v>
      </c>
      <c r="O517" s="2">
        <f>Raw_schedule!N515</f>
        <v>0</v>
      </c>
      <c r="P517" s="2">
        <f>Raw_schedule!O515</f>
        <v>0</v>
      </c>
      <c r="Q517" s="2">
        <f>Raw_schedule!P515</f>
        <v>0</v>
      </c>
      <c r="R517" s="2">
        <f>Raw_schedule!Q515</f>
        <v>0</v>
      </c>
      <c r="S517" s="2">
        <f>Raw_schedule!R515</f>
        <v>0</v>
      </c>
      <c r="T517" s="2">
        <f>Raw_schedule!S515</f>
        <v>0</v>
      </c>
      <c r="U517" s="2">
        <f>Raw_schedule!T515</f>
        <v>0</v>
      </c>
      <c r="V517" s="2">
        <f>Raw_schedule!U515</f>
        <v>0</v>
      </c>
      <c r="W517" s="2">
        <f>Raw_schedule!V515</f>
        <v>0</v>
      </c>
      <c r="X517" s="2">
        <f>Raw_schedule!W515</f>
        <v>0</v>
      </c>
      <c r="Y517" s="2">
        <f>Raw_schedule!X515</f>
        <v>0</v>
      </c>
      <c r="Z517" s="2">
        <f>Raw_schedule!Y515</f>
        <v>0</v>
      </c>
      <c r="AA517" s="2">
        <f>Raw_schedule!Z515</f>
        <v>0</v>
      </c>
      <c r="AB517" s="2">
        <f>Raw_schedule!AA515</f>
        <v>0</v>
      </c>
    </row>
    <row r="518" spans="1:28" x14ac:dyDescent="0.25">
      <c r="A518" s="42">
        <f>Raw_schedule!B516</f>
        <v>0</v>
      </c>
      <c r="B518" s="42">
        <f>Raw_schedule!A516</f>
        <v>0</v>
      </c>
      <c r="C518" s="2">
        <f>Raw_schedule!C516</f>
        <v>0</v>
      </c>
      <c r="D518" s="2"/>
      <c r="E518" s="2">
        <f>Raw_schedule!D516</f>
        <v>0</v>
      </c>
      <c r="F518" s="2">
        <f>Raw_schedule!E516</f>
        <v>0</v>
      </c>
      <c r="G518" s="2">
        <f>Raw_schedule!F516</f>
        <v>0</v>
      </c>
      <c r="H518" s="2">
        <f>Raw_schedule!G516</f>
        <v>0</v>
      </c>
      <c r="I518" s="2">
        <f>Raw_schedule!H516</f>
        <v>0</v>
      </c>
      <c r="J518" s="2">
        <f>Raw_schedule!I516</f>
        <v>0</v>
      </c>
      <c r="K518" s="2">
        <f>Raw_schedule!J516</f>
        <v>0</v>
      </c>
      <c r="L518" s="2">
        <f>Raw_schedule!K516</f>
        <v>0</v>
      </c>
      <c r="M518" s="2">
        <f>Raw_schedule!L516</f>
        <v>0</v>
      </c>
      <c r="N518" s="2">
        <f>Raw_schedule!M516</f>
        <v>0</v>
      </c>
      <c r="O518" s="2">
        <f>Raw_schedule!N516</f>
        <v>0</v>
      </c>
      <c r="P518" s="2">
        <f>Raw_schedule!O516</f>
        <v>0</v>
      </c>
      <c r="Q518" s="2">
        <f>Raw_schedule!P516</f>
        <v>0</v>
      </c>
      <c r="R518" s="2">
        <f>Raw_schedule!Q516</f>
        <v>0</v>
      </c>
      <c r="S518" s="2">
        <f>Raw_schedule!R516</f>
        <v>0</v>
      </c>
      <c r="T518" s="2">
        <f>Raw_schedule!S516</f>
        <v>0</v>
      </c>
      <c r="U518" s="2">
        <f>Raw_schedule!T516</f>
        <v>0</v>
      </c>
      <c r="V518" s="2">
        <f>Raw_schedule!U516</f>
        <v>0</v>
      </c>
      <c r="W518" s="2">
        <f>Raw_schedule!V516</f>
        <v>0</v>
      </c>
      <c r="X518" s="2">
        <f>Raw_schedule!W516</f>
        <v>0</v>
      </c>
      <c r="Y518" s="2">
        <f>Raw_schedule!X516</f>
        <v>0</v>
      </c>
      <c r="Z518" s="2">
        <f>Raw_schedule!Y516</f>
        <v>0</v>
      </c>
      <c r="AA518" s="2">
        <f>Raw_schedule!Z516</f>
        <v>0</v>
      </c>
      <c r="AB518" s="2">
        <f>Raw_schedule!AA516</f>
        <v>0</v>
      </c>
    </row>
    <row r="519" spans="1:28" x14ac:dyDescent="0.25">
      <c r="A519" s="42">
        <f>Raw_schedule!B517</f>
        <v>0</v>
      </c>
      <c r="B519" s="42">
        <f>Raw_schedule!A517</f>
        <v>0</v>
      </c>
      <c r="C519" s="2">
        <f>Raw_schedule!C517</f>
        <v>0</v>
      </c>
      <c r="D519" s="2"/>
      <c r="E519" s="2">
        <f>Raw_schedule!D517</f>
        <v>0</v>
      </c>
      <c r="F519" s="2">
        <f>Raw_schedule!E517</f>
        <v>0</v>
      </c>
      <c r="G519" s="2">
        <f>Raw_schedule!F517</f>
        <v>0</v>
      </c>
      <c r="H519" s="2">
        <f>Raw_schedule!G517</f>
        <v>0</v>
      </c>
      <c r="I519" s="2">
        <f>Raw_schedule!H517</f>
        <v>0</v>
      </c>
      <c r="J519" s="2">
        <f>Raw_schedule!I517</f>
        <v>0</v>
      </c>
      <c r="K519" s="2">
        <f>Raw_schedule!J517</f>
        <v>0</v>
      </c>
      <c r="L519" s="2">
        <f>Raw_schedule!K517</f>
        <v>0</v>
      </c>
      <c r="M519" s="2">
        <f>Raw_schedule!L517</f>
        <v>0</v>
      </c>
      <c r="N519" s="2">
        <f>Raw_schedule!M517</f>
        <v>0</v>
      </c>
      <c r="O519" s="2">
        <f>Raw_schedule!N517</f>
        <v>0</v>
      </c>
      <c r="P519" s="2">
        <f>Raw_schedule!O517</f>
        <v>0</v>
      </c>
      <c r="Q519" s="2">
        <f>Raw_schedule!P517</f>
        <v>0</v>
      </c>
      <c r="R519" s="2">
        <f>Raw_schedule!Q517</f>
        <v>0</v>
      </c>
      <c r="S519" s="2">
        <f>Raw_schedule!R517</f>
        <v>0</v>
      </c>
      <c r="T519" s="2">
        <f>Raw_schedule!S517</f>
        <v>0</v>
      </c>
      <c r="U519" s="2">
        <f>Raw_schedule!T517</f>
        <v>0</v>
      </c>
      <c r="V519" s="2">
        <f>Raw_schedule!U517</f>
        <v>0</v>
      </c>
      <c r="W519" s="2">
        <f>Raw_schedule!V517</f>
        <v>0</v>
      </c>
      <c r="X519" s="2">
        <f>Raw_schedule!W517</f>
        <v>0</v>
      </c>
      <c r="Y519" s="2">
        <f>Raw_schedule!X517</f>
        <v>0</v>
      </c>
      <c r="Z519" s="2">
        <f>Raw_schedule!Y517</f>
        <v>0</v>
      </c>
      <c r="AA519" s="2">
        <f>Raw_schedule!Z517</f>
        <v>0</v>
      </c>
      <c r="AB519" s="2">
        <f>Raw_schedule!AA517</f>
        <v>0</v>
      </c>
    </row>
    <row r="520" spans="1:28" x14ac:dyDescent="0.25">
      <c r="A520" s="42">
        <f>Raw_schedule!B518</f>
        <v>0</v>
      </c>
      <c r="B520" s="42">
        <f>Raw_schedule!A518</f>
        <v>0</v>
      </c>
      <c r="C520" s="2">
        <f>Raw_schedule!C518</f>
        <v>0</v>
      </c>
      <c r="D520" s="2"/>
      <c r="E520" s="2">
        <f>Raw_schedule!D518</f>
        <v>0</v>
      </c>
      <c r="F520" s="2">
        <f>Raw_schedule!E518</f>
        <v>0</v>
      </c>
      <c r="G520" s="2">
        <f>Raw_schedule!F518</f>
        <v>0</v>
      </c>
      <c r="H520" s="2">
        <f>Raw_schedule!G518</f>
        <v>0</v>
      </c>
      <c r="I520" s="2">
        <f>Raw_schedule!H518</f>
        <v>0</v>
      </c>
      <c r="J520" s="2">
        <f>Raw_schedule!I518</f>
        <v>0</v>
      </c>
      <c r="K520" s="2">
        <f>Raw_schedule!J518</f>
        <v>0</v>
      </c>
      <c r="L520" s="2">
        <f>Raw_schedule!K518</f>
        <v>0</v>
      </c>
      <c r="M520" s="2">
        <f>Raw_schedule!L518</f>
        <v>0</v>
      </c>
      <c r="N520" s="2">
        <f>Raw_schedule!M518</f>
        <v>0</v>
      </c>
      <c r="O520" s="2">
        <f>Raw_schedule!N518</f>
        <v>0</v>
      </c>
      <c r="P520" s="2">
        <f>Raw_schedule!O518</f>
        <v>0</v>
      </c>
      <c r="Q520" s="2">
        <f>Raw_schedule!P518</f>
        <v>0</v>
      </c>
      <c r="R520" s="2">
        <f>Raw_schedule!Q518</f>
        <v>0</v>
      </c>
      <c r="S520" s="2">
        <f>Raw_schedule!R518</f>
        <v>0</v>
      </c>
      <c r="T520" s="2">
        <f>Raw_schedule!S518</f>
        <v>0</v>
      </c>
      <c r="U520" s="2">
        <f>Raw_schedule!T518</f>
        <v>0</v>
      </c>
      <c r="V520" s="2">
        <f>Raw_schedule!U518</f>
        <v>0</v>
      </c>
      <c r="W520" s="2">
        <f>Raw_schedule!V518</f>
        <v>0</v>
      </c>
      <c r="X520" s="2">
        <f>Raw_schedule!W518</f>
        <v>0</v>
      </c>
      <c r="Y520" s="2">
        <f>Raw_schedule!X518</f>
        <v>0</v>
      </c>
      <c r="Z520" s="2">
        <f>Raw_schedule!Y518</f>
        <v>0</v>
      </c>
      <c r="AA520" s="2">
        <f>Raw_schedule!Z518</f>
        <v>0</v>
      </c>
      <c r="AB520" s="2">
        <f>Raw_schedule!AA518</f>
        <v>0</v>
      </c>
    </row>
    <row r="521" spans="1:28" x14ac:dyDescent="0.25">
      <c r="A521" s="42">
        <f>Raw_schedule!B519</f>
        <v>0</v>
      </c>
      <c r="B521" s="42">
        <f>Raw_schedule!A519</f>
        <v>0</v>
      </c>
      <c r="C521" s="2">
        <f>Raw_schedule!C519</f>
        <v>0</v>
      </c>
      <c r="D521" s="2"/>
      <c r="E521" s="2">
        <f>Raw_schedule!D519</f>
        <v>0</v>
      </c>
      <c r="F521" s="2">
        <f>Raw_schedule!E519</f>
        <v>0</v>
      </c>
      <c r="G521" s="2">
        <f>Raw_schedule!F519</f>
        <v>0</v>
      </c>
      <c r="H521" s="2">
        <f>Raw_schedule!G519</f>
        <v>0</v>
      </c>
      <c r="I521" s="2">
        <f>Raw_schedule!H519</f>
        <v>0</v>
      </c>
      <c r="J521" s="2">
        <f>Raw_schedule!I519</f>
        <v>0</v>
      </c>
      <c r="K521" s="2">
        <f>Raw_schedule!J519</f>
        <v>0</v>
      </c>
      <c r="L521" s="2">
        <f>Raw_schedule!K519</f>
        <v>0</v>
      </c>
      <c r="M521" s="2">
        <f>Raw_schedule!L519</f>
        <v>0</v>
      </c>
      <c r="N521" s="2">
        <f>Raw_schedule!M519</f>
        <v>0</v>
      </c>
      <c r="O521" s="2">
        <f>Raw_schedule!N519</f>
        <v>0</v>
      </c>
      <c r="P521" s="2">
        <f>Raw_schedule!O519</f>
        <v>0</v>
      </c>
      <c r="Q521" s="2">
        <f>Raw_schedule!P519</f>
        <v>0</v>
      </c>
      <c r="R521" s="2">
        <f>Raw_schedule!Q519</f>
        <v>0</v>
      </c>
      <c r="S521" s="2">
        <f>Raw_schedule!R519</f>
        <v>0</v>
      </c>
      <c r="T521" s="2">
        <f>Raw_schedule!S519</f>
        <v>0</v>
      </c>
      <c r="U521" s="2">
        <f>Raw_schedule!T519</f>
        <v>0</v>
      </c>
      <c r="V521" s="2">
        <f>Raw_schedule!U519</f>
        <v>0</v>
      </c>
      <c r="W521" s="2">
        <f>Raw_schedule!V519</f>
        <v>0</v>
      </c>
      <c r="X521" s="2">
        <f>Raw_schedule!W519</f>
        <v>0</v>
      </c>
      <c r="Y521" s="2">
        <f>Raw_schedule!X519</f>
        <v>0</v>
      </c>
      <c r="Z521" s="2">
        <f>Raw_schedule!Y519</f>
        <v>0</v>
      </c>
      <c r="AA521" s="2">
        <f>Raw_schedule!Z519</f>
        <v>0</v>
      </c>
      <c r="AB521" s="2">
        <f>Raw_schedule!AA519</f>
        <v>0</v>
      </c>
    </row>
    <row r="522" spans="1:28" x14ac:dyDescent="0.25">
      <c r="A522" s="42">
        <f>Raw_schedule!B520</f>
        <v>0</v>
      </c>
      <c r="B522" s="42">
        <f>Raw_schedule!A520</f>
        <v>0</v>
      </c>
      <c r="C522" s="2">
        <f>Raw_schedule!C520</f>
        <v>0</v>
      </c>
      <c r="D522" s="2"/>
      <c r="E522" s="2">
        <f>Raw_schedule!D520</f>
        <v>0</v>
      </c>
      <c r="F522" s="2">
        <f>Raw_schedule!E520</f>
        <v>0</v>
      </c>
      <c r="G522" s="2">
        <f>Raw_schedule!F520</f>
        <v>0</v>
      </c>
      <c r="H522" s="2">
        <f>Raw_schedule!G520</f>
        <v>0</v>
      </c>
      <c r="I522" s="2">
        <f>Raw_schedule!H520</f>
        <v>0</v>
      </c>
      <c r="J522" s="2">
        <f>Raw_schedule!I520</f>
        <v>0</v>
      </c>
      <c r="K522" s="2">
        <f>Raw_schedule!J520</f>
        <v>0</v>
      </c>
      <c r="L522" s="2">
        <f>Raw_schedule!K520</f>
        <v>0</v>
      </c>
      <c r="M522" s="2">
        <f>Raw_schedule!L520</f>
        <v>0</v>
      </c>
      <c r="N522" s="2">
        <f>Raw_schedule!M520</f>
        <v>0</v>
      </c>
      <c r="O522" s="2">
        <f>Raw_schedule!N520</f>
        <v>0</v>
      </c>
      <c r="P522" s="2">
        <f>Raw_schedule!O520</f>
        <v>0</v>
      </c>
      <c r="Q522" s="2">
        <f>Raw_schedule!P520</f>
        <v>0</v>
      </c>
      <c r="R522" s="2">
        <f>Raw_schedule!Q520</f>
        <v>0</v>
      </c>
      <c r="S522" s="2">
        <f>Raw_schedule!R520</f>
        <v>0</v>
      </c>
      <c r="T522" s="2">
        <f>Raw_schedule!S520</f>
        <v>0</v>
      </c>
      <c r="U522" s="2">
        <f>Raw_schedule!T520</f>
        <v>0</v>
      </c>
      <c r="V522" s="2">
        <f>Raw_schedule!U520</f>
        <v>0</v>
      </c>
      <c r="W522" s="2">
        <f>Raw_schedule!V520</f>
        <v>0</v>
      </c>
      <c r="X522" s="2">
        <f>Raw_schedule!W520</f>
        <v>0</v>
      </c>
      <c r="Y522" s="2">
        <f>Raw_schedule!X520</f>
        <v>0</v>
      </c>
      <c r="Z522" s="2">
        <f>Raw_schedule!Y520</f>
        <v>0</v>
      </c>
      <c r="AA522" s="2">
        <f>Raw_schedule!Z520</f>
        <v>0</v>
      </c>
      <c r="AB522" s="2">
        <f>Raw_schedule!AA520</f>
        <v>0</v>
      </c>
    </row>
    <row r="523" spans="1:28" x14ac:dyDescent="0.25">
      <c r="A523" s="42">
        <f>Raw_schedule!B521</f>
        <v>0</v>
      </c>
      <c r="B523" s="42">
        <f>Raw_schedule!A521</f>
        <v>0</v>
      </c>
      <c r="C523" s="2">
        <f>Raw_schedule!C521</f>
        <v>0</v>
      </c>
      <c r="D523" s="2"/>
      <c r="E523" s="2">
        <f>Raw_schedule!D521</f>
        <v>0</v>
      </c>
      <c r="F523" s="2">
        <f>Raw_schedule!E521</f>
        <v>0</v>
      </c>
      <c r="G523" s="2">
        <f>Raw_schedule!F521</f>
        <v>0</v>
      </c>
      <c r="H523" s="2">
        <f>Raw_schedule!G521</f>
        <v>0</v>
      </c>
      <c r="I523" s="2">
        <f>Raw_schedule!H521</f>
        <v>0</v>
      </c>
      <c r="J523" s="2">
        <f>Raw_schedule!I521</f>
        <v>0</v>
      </c>
      <c r="K523" s="2">
        <f>Raw_schedule!J521</f>
        <v>0</v>
      </c>
      <c r="L523" s="2">
        <f>Raw_schedule!K521</f>
        <v>0</v>
      </c>
      <c r="M523" s="2">
        <f>Raw_schedule!L521</f>
        <v>0</v>
      </c>
      <c r="N523" s="2">
        <f>Raw_schedule!M521</f>
        <v>0</v>
      </c>
      <c r="O523" s="2">
        <f>Raw_schedule!N521</f>
        <v>0</v>
      </c>
      <c r="P523" s="2">
        <f>Raw_schedule!O521</f>
        <v>0</v>
      </c>
      <c r="Q523" s="2">
        <f>Raw_schedule!P521</f>
        <v>0</v>
      </c>
      <c r="R523" s="2">
        <f>Raw_schedule!Q521</f>
        <v>0</v>
      </c>
      <c r="S523" s="2">
        <f>Raw_schedule!R521</f>
        <v>0</v>
      </c>
      <c r="T523" s="2">
        <f>Raw_schedule!S521</f>
        <v>0</v>
      </c>
      <c r="U523" s="2">
        <f>Raw_schedule!T521</f>
        <v>0</v>
      </c>
      <c r="V523" s="2">
        <f>Raw_schedule!U521</f>
        <v>0</v>
      </c>
      <c r="W523" s="2">
        <f>Raw_schedule!V521</f>
        <v>0</v>
      </c>
      <c r="X523" s="2">
        <f>Raw_schedule!W521</f>
        <v>0</v>
      </c>
      <c r="Y523" s="2">
        <f>Raw_schedule!X521</f>
        <v>0</v>
      </c>
      <c r="Z523" s="2">
        <f>Raw_schedule!Y521</f>
        <v>0</v>
      </c>
      <c r="AA523" s="2">
        <f>Raw_schedule!Z521</f>
        <v>0</v>
      </c>
      <c r="AB523" s="2">
        <f>Raw_schedule!AA521</f>
        <v>0</v>
      </c>
    </row>
    <row r="524" spans="1:28" x14ac:dyDescent="0.25">
      <c r="A524" s="42">
        <f>Raw_schedule!B522</f>
        <v>0</v>
      </c>
      <c r="B524" s="42">
        <f>Raw_schedule!A522</f>
        <v>0</v>
      </c>
      <c r="C524" s="2">
        <f>Raw_schedule!C522</f>
        <v>0</v>
      </c>
      <c r="D524" s="2"/>
      <c r="E524" s="2">
        <f>Raw_schedule!D522</f>
        <v>0</v>
      </c>
      <c r="F524" s="2">
        <f>Raw_schedule!E522</f>
        <v>0</v>
      </c>
      <c r="G524" s="2">
        <f>Raw_schedule!F522</f>
        <v>0</v>
      </c>
      <c r="H524" s="2">
        <f>Raw_schedule!G522</f>
        <v>0</v>
      </c>
      <c r="I524" s="2">
        <f>Raw_schedule!H522</f>
        <v>0</v>
      </c>
      <c r="J524" s="2">
        <f>Raw_schedule!I522</f>
        <v>0</v>
      </c>
      <c r="K524" s="2">
        <f>Raw_schedule!J522</f>
        <v>0</v>
      </c>
      <c r="L524" s="2">
        <f>Raw_schedule!K522</f>
        <v>0</v>
      </c>
      <c r="M524" s="2">
        <f>Raw_schedule!L522</f>
        <v>0</v>
      </c>
      <c r="N524" s="2">
        <f>Raw_schedule!M522</f>
        <v>0</v>
      </c>
      <c r="O524" s="2">
        <f>Raw_schedule!N522</f>
        <v>0</v>
      </c>
      <c r="P524" s="2">
        <f>Raw_schedule!O522</f>
        <v>0</v>
      </c>
      <c r="Q524" s="2">
        <f>Raw_schedule!P522</f>
        <v>0</v>
      </c>
      <c r="R524" s="2">
        <f>Raw_schedule!Q522</f>
        <v>0</v>
      </c>
      <c r="S524" s="2">
        <f>Raw_schedule!R522</f>
        <v>0</v>
      </c>
      <c r="T524" s="2">
        <f>Raw_schedule!S522</f>
        <v>0</v>
      </c>
      <c r="U524" s="2">
        <f>Raw_schedule!T522</f>
        <v>0</v>
      </c>
      <c r="V524" s="2">
        <f>Raw_schedule!U522</f>
        <v>0</v>
      </c>
      <c r="W524" s="2">
        <f>Raw_schedule!V522</f>
        <v>0</v>
      </c>
      <c r="X524" s="2">
        <f>Raw_schedule!W522</f>
        <v>0</v>
      </c>
      <c r="Y524" s="2">
        <f>Raw_schedule!X522</f>
        <v>0</v>
      </c>
      <c r="Z524" s="2">
        <f>Raw_schedule!Y522</f>
        <v>0</v>
      </c>
      <c r="AA524" s="2">
        <f>Raw_schedule!Z522</f>
        <v>0</v>
      </c>
      <c r="AB524" s="2">
        <f>Raw_schedule!AA522</f>
        <v>0</v>
      </c>
    </row>
    <row r="525" spans="1:28" x14ac:dyDescent="0.25">
      <c r="A525" s="42">
        <f>Raw_schedule!B523</f>
        <v>0</v>
      </c>
      <c r="B525" s="42">
        <f>Raw_schedule!A523</f>
        <v>0</v>
      </c>
      <c r="C525" s="2">
        <f>Raw_schedule!C523</f>
        <v>0</v>
      </c>
      <c r="D525" s="2"/>
      <c r="E525" s="2">
        <f>Raw_schedule!D523</f>
        <v>0</v>
      </c>
      <c r="F525" s="2">
        <f>Raw_schedule!E523</f>
        <v>0</v>
      </c>
      <c r="G525" s="2">
        <f>Raw_schedule!F523</f>
        <v>0</v>
      </c>
      <c r="H525" s="2">
        <f>Raw_schedule!G523</f>
        <v>0</v>
      </c>
      <c r="I525" s="2">
        <f>Raw_schedule!H523</f>
        <v>0</v>
      </c>
      <c r="J525" s="2">
        <f>Raw_schedule!I523</f>
        <v>0</v>
      </c>
      <c r="K525" s="2">
        <f>Raw_schedule!J523</f>
        <v>0</v>
      </c>
      <c r="L525" s="2">
        <f>Raw_schedule!K523</f>
        <v>0</v>
      </c>
      <c r="M525" s="2">
        <f>Raw_schedule!L523</f>
        <v>0</v>
      </c>
      <c r="N525" s="2">
        <f>Raw_schedule!M523</f>
        <v>0</v>
      </c>
      <c r="O525" s="2">
        <f>Raw_schedule!N523</f>
        <v>0</v>
      </c>
      <c r="P525" s="2">
        <f>Raw_schedule!O523</f>
        <v>0</v>
      </c>
      <c r="Q525" s="2">
        <f>Raw_schedule!P523</f>
        <v>0</v>
      </c>
      <c r="R525" s="2">
        <f>Raw_schedule!Q523</f>
        <v>0</v>
      </c>
      <c r="S525" s="2">
        <f>Raw_schedule!R523</f>
        <v>0</v>
      </c>
      <c r="T525" s="2">
        <f>Raw_schedule!S523</f>
        <v>0</v>
      </c>
      <c r="U525" s="2">
        <f>Raw_schedule!T523</f>
        <v>0</v>
      </c>
      <c r="V525" s="2">
        <f>Raw_schedule!U523</f>
        <v>0</v>
      </c>
      <c r="W525" s="2">
        <f>Raw_schedule!V523</f>
        <v>0</v>
      </c>
      <c r="X525" s="2">
        <f>Raw_schedule!W523</f>
        <v>0</v>
      </c>
      <c r="Y525" s="2">
        <f>Raw_schedule!X523</f>
        <v>0</v>
      </c>
      <c r="Z525" s="2">
        <f>Raw_schedule!Y523</f>
        <v>0</v>
      </c>
      <c r="AA525" s="2">
        <f>Raw_schedule!Z523</f>
        <v>0</v>
      </c>
      <c r="AB525" s="2">
        <f>Raw_schedule!AA523</f>
        <v>0</v>
      </c>
    </row>
    <row r="526" spans="1:28" x14ac:dyDescent="0.25">
      <c r="A526" s="42">
        <f>Raw_schedule!B524</f>
        <v>0</v>
      </c>
      <c r="B526" s="42">
        <f>Raw_schedule!A524</f>
        <v>0</v>
      </c>
      <c r="C526" s="2">
        <f>Raw_schedule!C524</f>
        <v>0</v>
      </c>
      <c r="D526" s="2"/>
      <c r="E526" s="2">
        <f>Raw_schedule!D524</f>
        <v>0</v>
      </c>
      <c r="F526" s="2">
        <f>Raw_schedule!E524</f>
        <v>0</v>
      </c>
      <c r="G526" s="2">
        <f>Raw_schedule!F524</f>
        <v>0</v>
      </c>
      <c r="H526" s="2">
        <f>Raw_schedule!G524</f>
        <v>0</v>
      </c>
      <c r="I526" s="2">
        <f>Raw_schedule!H524</f>
        <v>0</v>
      </c>
      <c r="J526" s="2">
        <f>Raw_schedule!I524</f>
        <v>0</v>
      </c>
      <c r="K526" s="2">
        <f>Raw_schedule!J524</f>
        <v>0</v>
      </c>
      <c r="L526" s="2">
        <f>Raw_schedule!K524</f>
        <v>0</v>
      </c>
      <c r="M526" s="2">
        <f>Raw_schedule!L524</f>
        <v>0</v>
      </c>
      <c r="N526" s="2">
        <f>Raw_schedule!M524</f>
        <v>0</v>
      </c>
      <c r="O526" s="2">
        <f>Raw_schedule!N524</f>
        <v>0</v>
      </c>
      <c r="P526" s="2">
        <f>Raw_schedule!O524</f>
        <v>0</v>
      </c>
      <c r="Q526" s="2">
        <f>Raw_schedule!P524</f>
        <v>0</v>
      </c>
      <c r="R526" s="2">
        <f>Raw_schedule!Q524</f>
        <v>0</v>
      </c>
      <c r="S526" s="2">
        <f>Raw_schedule!R524</f>
        <v>0</v>
      </c>
      <c r="T526" s="2">
        <f>Raw_schedule!S524</f>
        <v>0</v>
      </c>
      <c r="U526" s="2">
        <f>Raw_schedule!T524</f>
        <v>0</v>
      </c>
      <c r="V526" s="2">
        <f>Raw_schedule!U524</f>
        <v>0</v>
      </c>
      <c r="W526" s="2">
        <f>Raw_schedule!V524</f>
        <v>0</v>
      </c>
      <c r="X526" s="2">
        <f>Raw_schedule!W524</f>
        <v>0</v>
      </c>
      <c r="Y526" s="2">
        <f>Raw_schedule!X524</f>
        <v>0</v>
      </c>
      <c r="Z526" s="2">
        <f>Raw_schedule!Y524</f>
        <v>0</v>
      </c>
      <c r="AA526" s="2">
        <f>Raw_schedule!Z524</f>
        <v>0</v>
      </c>
      <c r="AB526" s="2">
        <f>Raw_schedule!AA524</f>
        <v>0</v>
      </c>
    </row>
    <row r="527" spans="1:28" x14ac:dyDescent="0.25">
      <c r="A527" s="42">
        <f>Raw_schedule!B525</f>
        <v>0</v>
      </c>
      <c r="B527" s="42">
        <f>Raw_schedule!A525</f>
        <v>0</v>
      </c>
      <c r="C527" s="2">
        <f>Raw_schedule!C525</f>
        <v>0</v>
      </c>
      <c r="D527" s="2"/>
      <c r="E527" s="2">
        <f>Raw_schedule!D525</f>
        <v>0</v>
      </c>
      <c r="F527" s="2">
        <f>Raw_schedule!E525</f>
        <v>0</v>
      </c>
      <c r="G527" s="2">
        <f>Raw_schedule!F525</f>
        <v>0</v>
      </c>
      <c r="H527" s="2">
        <f>Raw_schedule!G525</f>
        <v>0</v>
      </c>
      <c r="I527" s="2">
        <f>Raw_schedule!H525</f>
        <v>0</v>
      </c>
      <c r="J527" s="2">
        <f>Raw_schedule!I525</f>
        <v>0</v>
      </c>
      <c r="K527" s="2">
        <f>Raw_schedule!J525</f>
        <v>0</v>
      </c>
      <c r="L527" s="2">
        <f>Raw_schedule!K525</f>
        <v>0</v>
      </c>
      <c r="M527" s="2">
        <f>Raw_schedule!L525</f>
        <v>0</v>
      </c>
      <c r="N527" s="2">
        <f>Raw_schedule!M525</f>
        <v>0</v>
      </c>
      <c r="O527" s="2">
        <f>Raw_schedule!N525</f>
        <v>0</v>
      </c>
      <c r="P527" s="2">
        <f>Raw_schedule!O525</f>
        <v>0</v>
      </c>
      <c r="Q527" s="2">
        <f>Raw_schedule!P525</f>
        <v>0</v>
      </c>
      <c r="R527" s="2">
        <f>Raw_schedule!Q525</f>
        <v>0</v>
      </c>
      <c r="S527" s="2">
        <f>Raw_schedule!R525</f>
        <v>0</v>
      </c>
      <c r="T527" s="2">
        <f>Raw_schedule!S525</f>
        <v>0</v>
      </c>
      <c r="U527" s="2">
        <f>Raw_schedule!T525</f>
        <v>0</v>
      </c>
      <c r="V527" s="2">
        <f>Raw_schedule!U525</f>
        <v>0</v>
      </c>
      <c r="W527" s="2">
        <f>Raw_schedule!V525</f>
        <v>0</v>
      </c>
      <c r="X527" s="2">
        <f>Raw_schedule!W525</f>
        <v>0</v>
      </c>
      <c r="Y527" s="2">
        <f>Raw_schedule!X525</f>
        <v>0</v>
      </c>
      <c r="Z527" s="2">
        <f>Raw_schedule!Y525</f>
        <v>0</v>
      </c>
      <c r="AA527" s="2">
        <f>Raw_schedule!Z525</f>
        <v>0</v>
      </c>
      <c r="AB527" s="2">
        <f>Raw_schedule!AA525</f>
        <v>0</v>
      </c>
    </row>
    <row r="528" spans="1:28" x14ac:dyDescent="0.25">
      <c r="A528" s="42">
        <f>Raw_schedule!B526</f>
        <v>0</v>
      </c>
      <c r="B528" s="42">
        <f>Raw_schedule!A526</f>
        <v>0</v>
      </c>
      <c r="C528" s="2">
        <f>Raw_schedule!C526</f>
        <v>0</v>
      </c>
      <c r="D528" s="2"/>
      <c r="E528" s="2">
        <f>Raw_schedule!D526</f>
        <v>0</v>
      </c>
      <c r="F528" s="2">
        <f>Raw_schedule!E526</f>
        <v>0</v>
      </c>
      <c r="G528" s="2">
        <f>Raw_schedule!F526</f>
        <v>0</v>
      </c>
      <c r="H528" s="2">
        <f>Raw_schedule!G526</f>
        <v>0</v>
      </c>
      <c r="I528" s="2">
        <f>Raw_schedule!H526</f>
        <v>0</v>
      </c>
      <c r="J528" s="2">
        <f>Raw_schedule!I526</f>
        <v>0</v>
      </c>
      <c r="K528" s="2">
        <f>Raw_schedule!J526</f>
        <v>0</v>
      </c>
      <c r="L528" s="2">
        <f>Raw_schedule!K526</f>
        <v>0</v>
      </c>
      <c r="M528" s="2">
        <f>Raw_schedule!L526</f>
        <v>0</v>
      </c>
      <c r="N528" s="2">
        <f>Raw_schedule!M526</f>
        <v>0</v>
      </c>
      <c r="O528" s="2">
        <f>Raw_schedule!N526</f>
        <v>0</v>
      </c>
      <c r="P528" s="2">
        <f>Raw_schedule!O526</f>
        <v>0</v>
      </c>
      <c r="Q528" s="2">
        <f>Raw_schedule!P526</f>
        <v>0</v>
      </c>
      <c r="R528" s="2">
        <f>Raw_schedule!Q526</f>
        <v>0</v>
      </c>
      <c r="S528" s="2">
        <f>Raw_schedule!R526</f>
        <v>0</v>
      </c>
      <c r="T528" s="2">
        <f>Raw_schedule!S526</f>
        <v>0</v>
      </c>
      <c r="U528" s="2">
        <f>Raw_schedule!T526</f>
        <v>0</v>
      </c>
      <c r="V528" s="2">
        <f>Raw_schedule!U526</f>
        <v>0</v>
      </c>
      <c r="W528" s="2">
        <f>Raw_schedule!V526</f>
        <v>0</v>
      </c>
      <c r="X528" s="2">
        <f>Raw_schedule!W526</f>
        <v>0</v>
      </c>
      <c r="Y528" s="2">
        <f>Raw_schedule!X526</f>
        <v>0</v>
      </c>
      <c r="Z528" s="2">
        <f>Raw_schedule!Y526</f>
        <v>0</v>
      </c>
      <c r="AA528" s="2">
        <f>Raw_schedule!Z526</f>
        <v>0</v>
      </c>
      <c r="AB528" s="2">
        <f>Raw_schedule!AA526</f>
        <v>0</v>
      </c>
    </row>
    <row r="529" spans="1:28" x14ac:dyDescent="0.25">
      <c r="A529" s="42">
        <f>Raw_schedule!B527</f>
        <v>0</v>
      </c>
      <c r="B529" s="42">
        <f>Raw_schedule!A527</f>
        <v>0</v>
      </c>
      <c r="C529" s="2">
        <f>Raw_schedule!C527</f>
        <v>0</v>
      </c>
      <c r="D529" s="2"/>
      <c r="E529" s="2">
        <f>Raw_schedule!D527</f>
        <v>0</v>
      </c>
      <c r="F529" s="2">
        <f>Raw_schedule!E527</f>
        <v>0</v>
      </c>
      <c r="G529" s="2">
        <f>Raw_schedule!F527</f>
        <v>0</v>
      </c>
      <c r="H529" s="2">
        <f>Raw_schedule!G527</f>
        <v>0</v>
      </c>
      <c r="I529" s="2">
        <f>Raw_schedule!H527</f>
        <v>0</v>
      </c>
      <c r="J529" s="2">
        <f>Raw_schedule!I527</f>
        <v>0</v>
      </c>
      <c r="K529" s="2">
        <f>Raw_schedule!J527</f>
        <v>0</v>
      </c>
      <c r="L529" s="2">
        <f>Raw_schedule!K527</f>
        <v>0</v>
      </c>
      <c r="M529" s="2">
        <f>Raw_schedule!L527</f>
        <v>0</v>
      </c>
      <c r="N529" s="2">
        <f>Raw_schedule!M527</f>
        <v>0</v>
      </c>
      <c r="O529" s="2">
        <f>Raw_schedule!N527</f>
        <v>0</v>
      </c>
      <c r="P529" s="2">
        <f>Raw_schedule!O527</f>
        <v>0</v>
      </c>
      <c r="Q529" s="2">
        <f>Raw_schedule!P527</f>
        <v>0</v>
      </c>
      <c r="R529" s="2">
        <f>Raw_schedule!Q527</f>
        <v>0</v>
      </c>
      <c r="S529" s="2">
        <f>Raw_schedule!R527</f>
        <v>0</v>
      </c>
      <c r="T529" s="2">
        <f>Raw_schedule!S527</f>
        <v>0</v>
      </c>
      <c r="U529" s="2">
        <f>Raw_schedule!T527</f>
        <v>0</v>
      </c>
      <c r="V529" s="2">
        <f>Raw_schedule!U527</f>
        <v>0</v>
      </c>
      <c r="W529" s="2">
        <f>Raw_schedule!V527</f>
        <v>0</v>
      </c>
      <c r="X529" s="2">
        <f>Raw_schedule!W527</f>
        <v>0</v>
      </c>
      <c r="Y529" s="2">
        <f>Raw_schedule!X527</f>
        <v>0</v>
      </c>
      <c r="Z529" s="2">
        <f>Raw_schedule!Y527</f>
        <v>0</v>
      </c>
      <c r="AA529" s="2">
        <f>Raw_schedule!Z527</f>
        <v>0</v>
      </c>
      <c r="AB529" s="2">
        <f>Raw_schedule!AA527</f>
        <v>0</v>
      </c>
    </row>
    <row r="530" spans="1:28" x14ac:dyDescent="0.25">
      <c r="A530" s="42">
        <f>Raw_schedule!B528</f>
        <v>0</v>
      </c>
      <c r="B530" s="42">
        <f>Raw_schedule!A528</f>
        <v>0</v>
      </c>
      <c r="C530" s="2">
        <f>Raw_schedule!C528</f>
        <v>0</v>
      </c>
      <c r="D530" s="2"/>
      <c r="E530" s="2">
        <f>Raw_schedule!D528</f>
        <v>0</v>
      </c>
      <c r="F530" s="2">
        <f>Raw_schedule!E528</f>
        <v>0</v>
      </c>
      <c r="G530" s="2">
        <f>Raw_schedule!F528</f>
        <v>0</v>
      </c>
      <c r="H530" s="2">
        <f>Raw_schedule!G528</f>
        <v>0</v>
      </c>
      <c r="I530" s="2">
        <f>Raw_schedule!H528</f>
        <v>0</v>
      </c>
      <c r="J530" s="2">
        <f>Raw_schedule!I528</f>
        <v>0</v>
      </c>
      <c r="K530" s="2">
        <f>Raw_schedule!J528</f>
        <v>0</v>
      </c>
      <c r="L530" s="2">
        <f>Raw_schedule!K528</f>
        <v>0</v>
      </c>
      <c r="M530" s="2">
        <f>Raw_schedule!L528</f>
        <v>0</v>
      </c>
      <c r="N530" s="2">
        <f>Raw_schedule!M528</f>
        <v>0</v>
      </c>
      <c r="O530" s="2">
        <f>Raw_schedule!N528</f>
        <v>0</v>
      </c>
      <c r="P530" s="2">
        <f>Raw_schedule!O528</f>
        <v>0</v>
      </c>
      <c r="Q530" s="2">
        <f>Raw_schedule!P528</f>
        <v>0</v>
      </c>
      <c r="R530" s="2">
        <f>Raw_schedule!Q528</f>
        <v>0</v>
      </c>
      <c r="S530" s="2">
        <f>Raw_schedule!R528</f>
        <v>0</v>
      </c>
      <c r="T530" s="2">
        <f>Raw_schedule!S528</f>
        <v>0</v>
      </c>
      <c r="U530" s="2">
        <f>Raw_schedule!T528</f>
        <v>0</v>
      </c>
      <c r="V530" s="2">
        <f>Raw_schedule!U528</f>
        <v>0</v>
      </c>
      <c r="W530" s="2">
        <f>Raw_schedule!V528</f>
        <v>0</v>
      </c>
      <c r="X530" s="2">
        <f>Raw_schedule!W528</f>
        <v>0</v>
      </c>
      <c r="Y530" s="2">
        <f>Raw_schedule!X528</f>
        <v>0</v>
      </c>
      <c r="Z530" s="2">
        <f>Raw_schedule!Y528</f>
        <v>0</v>
      </c>
      <c r="AA530" s="2">
        <f>Raw_schedule!Z528</f>
        <v>0</v>
      </c>
      <c r="AB530" s="2">
        <f>Raw_schedule!AA528</f>
        <v>0</v>
      </c>
    </row>
    <row r="531" spans="1:28" x14ac:dyDescent="0.25">
      <c r="A531" s="42">
        <f>Raw_schedule!B529</f>
        <v>0</v>
      </c>
      <c r="B531" s="42">
        <f>Raw_schedule!A529</f>
        <v>0</v>
      </c>
      <c r="C531" s="2">
        <f>Raw_schedule!C529</f>
        <v>0</v>
      </c>
      <c r="D531" s="2"/>
      <c r="E531" s="2">
        <f>Raw_schedule!D529</f>
        <v>0</v>
      </c>
      <c r="F531" s="2">
        <f>Raw_schedule!E529</f>
        <v>0</v>
      </c>
      <c r="G531" s="2">
        <f>Raw_schedule!F529</f>
        <v>0</v>
      </c>
      <c r="H531" s="2">
        <f>Raw_schedule!G529</f>
        <v>0</v>
      </c>
      <c r="I531" s="2">
        <f>Raw_schedule!H529</f>
        <v>0</v>
      </c>
      <c r="J531" s="2">
        <f>Raw_schedule!I529</f>
        <v>0</v>
      </c>
      <c r="K531" s="2">
        <f>Raw_schedule!J529</f>
        <v>0</v>
      </c>
      <c r="L531" s="2">
        <f>Raw_schedule!K529</f>
        <v>0</v>
      </c>
      <c r="M531" s="2">
        <f>Raw_schedule!L529</f>
        <v>0</v>
      </c>
      <c r="N531" s="2">
        <f>Raw_schedule!M529</f>
        <v>0</v>
      </c>
      <c r="O531" s="2">
        <f>Raw_schedule!N529</f>
        <v>0</v>
      </c>
      <c r="P531" s="2">
        <f>Raw_schedule!O529</f>
        <v>0</v>
      </c>
      <c r="Q531" s="2">
        <f>Raw_schedule!P529</f>
        <v>0</v>
      </c>
      <c r="R531" s="2">
        <f>Raw_schedule!Q529</f>
        <v>0</v>
      </c>
      <c r="S531" s="2">
        <f>Raw_schedule!R529</f>
        <v>0</v>
      </c>
      <c r="T531" s="2">
        <f>Raw_schedule!S529</f>
        <v>0</v>
      </c>
      <c r="U531" s="2">
        <f>Raw_schedule!T529</f>
        <v>0</v>
      </c>
      <c r="V531" s="2">
        <f>Raw_schedule!U529</f>
        <v>0</v>
      </c>
      <c r="W531" s="2">
        <f>Raw_schedule!V529</f>
        <v>0</v>
      </c>
      <c r="X531" s="2">
        <f>Raw_schedule!W529</f>
        <v>0</v>
      </c>
      <c r="Y531" s="2">
        <f>Raw_schedule!X529</f>
        <v>0</v>
      </c>
      <c r="Z531" s="2">
        <f>Raw_schedule!Y529</f>
        <v>0</v>
      </c>
      <c r="AA531" s="2">
        <f>Raw_schedule!Z529</f>
        <v>0</v>
      </c>
      <c r="AB531" s="2">
        <f>Raw_schedule!AA529</f>
        <v>0</v>
      </c>
    </row>
    <row r="532" spans="1:28" x14ac:dyDescent="0.25">
      <c r="A532" s="42">
        <f>Raw_schedule!B530</f>
        <v>0</v>
      </c>
      <c r="B532" s="42">
        <f>Raw_schedule!A530</f>
        <v>0</v>
      </c>
      <c r="C532" s="2">
        <f>Raw_schedule!C530</f>
        <v>0</v>
      </c>
      <c r="D532" s="2"/>
      <c r="E532" s="2">
        <f>Raw_schedule!D530</f>
        <v>0</v>
      </c>
      <c r="F532" s="2">
        <f>Raw_schedule!E530</f>
        <v>0</v>
      </c>
      <c r="G532" s="2">
        <f>Raw_schedule!F530</f>
        <v>0</v>
      </c>
      <c r="H532" s="2">
        <f>Raw_schedule!G530</f>
        <v>0</v>
      </c>
      <c r="I532" s="2">
        <f>Raw_schedule!H530</f>
        <v>0</v>
      </c>
      <c r="J532" s="2">
        <f>Raw_schedule!I530</f>
        <v>0</v>
      </c>
      <c r="K532" s="2">
        <f>Raw_schedule!J530</f>
        <v>0</v>
      </c>
      <c r="L532" s="2">
        <f>Raw_schedule!K530</f>
        <v>0</v>
      </c>
      <c r="M532" s="2">
        <f>Raw_schedule!L530</f>
        <v>0</v>
      </c>
      <c r="N532" s="2">
        <f>Raw_schedule!M530</f>
        <v>0</v>
      </c>
      <c r="O532" s="2">
        <f>Raw_schedule!N530</f>
        <v>0</v>
      </c>
      <c r="P532" s="2">
        <f>Raw_schedule!O530</f>
        <v>0</v>
      </c>
      <c r="Q532" s="2">
        <f>Raw_schedule!P530</f>
        <v>0</v>
      </c>
      <c r="R532" s="2">
        <f>Raw_schedule!Q530</f>
        <v>0</v>
      </c>
      <c r="S532" s="2">
        <f>Raw_schedule!R530</f>
        <v>0</v>
      </c>
      <c r="T532" s="2">
        <f>Raw_schedule!S530</f>
        <v>0</v>
      </c>
      <c r="U532" s="2">
        <f>Raw_schedule!T530</f>
        <v>0</v>
      </c>
      <c r="V532" s="2">
        <f>Raw_schedule!U530</f>
        <v>0</v>
      </c>
      <c r="W532" s="2">
        <f>Raw_schedule!V530</f>
        <v>0</v>
      </c>
      <c r="X532" s="2">
        <f>Raw_schedule!W530</f>
        <v>0</v>
      </c>
      <c r="Y532" s="2">
        <f>Raw_schedule!X530</f>
        <v>0</v>
      </c>
      <c r="Z532" s="2">
        <f>Raw_schedule!Y530</f>
        <v>0</v>
      </c>
      <c r="AA532" s="2">
        <f>Raw_schedule!Z530</f>
        <v>0</v>
      </c>
      <c r="AB532" s="2">
        <f>Raw_schedule!AA530</f>
        <v>0</v>
      </c>
    </row>
    <row r="533" spans="1:28" x14ac:dyDescent="0.25">
      <c r="A533" s="42">
        <f>Raw_schedule!B531</f>
        <v>0</v>
      </c>
      <c r="B533" s="42">
        <f>Raw_schedule!A531</f>
        <v>0</v>
      </c>
      <c r="C533" s="2">
        <f>Raw_schedule!C531</f>
        <v>0</v>
      </c>
      <c r="D533" s="2"/>
      <c r="E533" s="2">
        <f>Raw_schedule!D531</f>
        <v>0</v>
      </c>
      <c r="F533" s="2">
        <f>Raw_schedule!E531</f>
        <v>0</v>
      </c>
      <c r="G533" s="2">
        <f>Raw_schedule!F531</f>
        <v>0</v>
      </c>
      <c r="H533" s="2">
        <f>Raw_schedule!G531</f>
        <v>0</v>
      </c>
      <c r="I533" s="2">
        <f>Raw_schedule!H531</f>
        <v>0</v>
      </c>
      <c r="J533" s="2">
        <f>Raw_schedule!I531</f>
        <v>0</v>
      </c>
      <c r="K533" s="2">
        <f>Raw_schedule!J531</f>
        <v>0</v>
      </c>
      <c r="L533" s="2">
        <f>Raw_schedule!K531</f>
        <v>0</v>
      </c>
      <c r="M533" s="2">
        <f>Raw_schedule!L531</f>
        <v>0</v>
      </c>
      <c r="N533" s="2">
        <f>Raw_schedule!M531</f>
        <v>0</v>
      </c>
      <c r="O533" s="2">
        <f>Raw_schedule!N531</f>
        <v>0</v>
      </c>
      <c r="P533" s="2">
        <f>Raw_schedule!O531</f>
        <v>0</v>
      </c>
      <c r="Q533" s="2">
        <f>Raw_schedule!P531</f>
        <v>0</v>
      </c>
      <c r="R533" s="2">
        <f>Raw_schedule!Q531</f>
        <v>0</v>
      </c>
      <c r="S533" s="2">
        <f>Raw_schedule!R531</f>
        <v>0</v>
      </c>
      <c r="T533" s="2">
        <f>Raw_schedule!S531</f>
        <v>0</v>
      </c>
      <c r="U533" s="2">
        <f>Raw_schedule!T531</f>
        <v>0</v>
      </c>
      <c r="V533" s="2">
        <f>Raw_schedule!U531</f>
        <v>0</v>
      </c>
      <c r="W533" s="2">
        <f>Raw_schedule!V531</f>
        <v>0</v>
      </c>
      <c r="X533" s="2">
        <f>Raw_schedule!W531</f>
        <v>0</v>
      </c>
      <c r="Y533" s="2">
        <f>Raw_schedule!X531</f>
        <v>0</v>
      </c>
      <c r="Z533" s="2">
        <f>Raw_schedule!Y531</f>
        <v>0</v>
      </c>
      <c r="AA533" s="2">
        <f>Raw_schedule!Z531</f>
        <v>0</v>
      </c>
      <c r="AB533" s="2">
        <f>Raw_schedule!AA531</f>
        <v>0</v>
      </c>
    </row>
    <row r="534" spans="1:28" x14ac:dyDescent="0.25">
      <c r="A534" s="42">
        <f>Raw_schedule!B532</f>
        <v>0</v>
      </c>
      <c r="B534" s="42">
        <f>Raw_schedule!A532</f>
        <v>0</v>
      </c>
      <c r="C534" s="2">
        <f>Raw_schedule!C532</f>
        <v>0</v>
      </c>
      <c r="D534" s="2"/>
      <c r="E534" s="2">
        <f>Raw_schedule!D532</f>
        <v>0</v>
      </c>
      <c r="F534" s="2">
        <f>Raw_schedule!E532</f>
        <v>0</v>
      </c>
      <c r="G534" s="2">
        <f>Raw_schedule!F532</f>
        <v>0</v>
      </c>
      <c r="H534" s="2">
        <f>Raw_schedule!G532</f>
        <v>0</v>
      </c>
      <c r="I534" s="2">
        <f>Raw_schedule!H532</f>
        <v>0</v>
      </c>
      <c r="J534" s="2">
        <f>Raw_schedule!I532</f>
        <v>0</v>
      </c>
      <c r="K534" s="2">
        <f>Raw_schedule!J532</f>
        <v>0</v>
      </c>
      <c r="L534" s="2">
        <f>Raw_schedule!K532</f>
        <v>0</v>
      </c>
      <c r="M534" s="2">
        <f>Raw_schedule!L532</f>
        <v>0</v>
      </c>
      <c r="N534" s="2">
        <f>Raw_schedule!M532</f>
        <v>0</v>
      </c>
      <c r="O534" s="2">
        <f>Raw_schedule!N532</f>
        <v>0</v>
      </c>
      <c r="P534" s="2">
        <f>Raw_schedule!O532</f>
        <v>0</v>
      </c>
      <c r="Q534" s="2">
        <f>Raw_schedule!P532</f>
        <v>0</v>
      </c>
      <c r="R534" s="2">
        <f>Raw_schedule!Q532</f>
        <v>0</v>
      </c>
      <c r="S534" s="2">
        <f>Raw_schedule!R532</f>
        <v>0</v>
      </c>
      <c r="T534" s="2">
        <f>Raw_schedule!S532</f>
        <v>0</v>
      </c>
      <c r="U534" s="2">
        <f>Raw_schedule!T532</f>
        <v>0</v>
      </c>
      <c r="V534" s="2">
        <f>Raw_schedule!U532</f>
        <v>0</v>
      </c>
      <c r="W534" s="2">
        <f>Raw_schedule!V532</f>
        <v>0</v>
      </c>
      <c r="X534" s="2">
        <f>Raw_schedule!W532</f>
        <v>0</v>
      </c>
      <c r="Y534" s="2">
        <f>Raw_schedule!X532</f>
        <v>0</v>
      </c>
      <c r="Z534" s="2">
        <f>Raw_schedule!Y532</f>
        <v>0</v>
      </c>
      <c r="AA534" s="2">
        <f>Raw_schedule!Z532</f>
        <v>0</v>
      </c>
      <c r="AB534" s="2">
        <f>Raw_schedule!AA532</f>
        <v>0</v>
      </c>
    </row>
    <row r="535" spans="1:28" x14ac:dyDescent="0.25">
      <c r="A535" s="42">
        <f>Raw_schedule!B533</f>
        <v>0</v>
      </c>
      <c r="B535" s="42">
        <f>Raw_schedule!A533</f>
        <v>0</v>
      </c>
      <c r="C535" s="2">
        <f>Raw_schedule!C533</f>
        <v>0</v>
      </c>
      <c r="D535" s="2"/>
      <c r="E535" s="2">
        <f>Raw_schedule!D533</f>
        <v>0</v>
      </c>
      <c r="F535" s="2">
        <f>Raw_schedule!E533</f>
        <v>0</v>
      </c>
      <c r="G535" s="2">
        <f>Raw_schedule!F533</f>
        <v>0</v>
      </c>
      <c r="H535" s="2">
        <f>Raw_schedule!G533</f>
        <v>0</v>
      </c>
      <c r="I535" s="2">
        <f>Raw_schedule!H533</f>
        <v>0</v>
      </c>
      <c r="J535" s="2">
        <f>Raw_schedule!I533</f>
        <v>0</v>
      </c>
      <c r="K535" s="2">
        <f>Raw_schedule!J533</f>
        <v>0</v>
      </c>
      <c r="L535" s="2">
        <f>Raw_schedule!K533</f>
        <v>0</v>
      </c>
      <c r="M535" s="2">
        <f>Raw_schedule!L533</f>
        <v>0</v>
      </c>
      <c r="N535" s="2">
        <f>Raw_schedule!M533</f>
        <v>0</v>
      </c>
      <c r="O535" s="2">
        <f>Raw_schedule!N533</f>
        <v>0</v>
      </c>
      <c r="P535" s="2">
        <f>Raw_schedule!O533</f>
        <v>0</v>
      </c>
      <c r="Q535" s="2">
        <f>Raw_schedule!P533</f>
        <v>0</v>
      </c>
      <c r="R535" s="2">
        <f>Raw_schedule!Q533</f>
        <v>0</v>
      </c>
      <c r="S535" s="2">
        <f>Raw_schedule!R533</f>
        <v>0</v>
      </c>
      <c r="T535" s="2">
        <f>Raw_schedule!S533</f>
        <v>0</v>
      </c>
      <c r="U535" s="2">
        <f>Raw_schedule!T533</f>
        <v>0</v>
      </c>
      <c r="V535" s="2">
        <f>Raw_schedule!U533</f>
        <v>0</v>
      </c>
      <c r="W535" s="2">
        <f>Raw_schedule!V533</f>
        <v>0</v>
      </c>
      <c r="X535" s="2">
        <f>Raw_schedule!W533</f>
        <v>0</v>
      </c>
      <c r="Y535" s="2">
        <f>Raw_schedule!X533</f>
        <v>0</v>
      </c>
      <c r="Z535" s="2">
        <f>Raw_schedule!Y533</f>
        <v>0</v>
      </c>
      <c r="AA535" s="2">
        <f>Raw_schedule!Z533</f>
        <v>0</v>
      </c>
      <c r="AB535" s="2">
        <f>Raw_schedule!AA533</f>
        <v>0</v>
      </c>
    </row>
    <row r="536" spans="1:28" x14ac:dyDescent="0.25">
      <c r="A536" s="42">
        <f>Raw_schedule!B534</f>
        <v>0</v>
      </c>
      <c r="B536" s="42">
        <f>Raw_schedule!A534</f>
        <v>0</v>
      </c>
      <c r="C536" s="2">
        <f>Raw_schedule!C534</f>
        <v>0</v>
      </c>
      <c r="D536" s="2"/>
      <c r="E536" s="2">
        <f>Raw_schedule!D534</f>
        <v>0</v>
      </c>
      <c r="F536" s="2">
        <f>Raw_schedule!E534</f>
        <v>0</v>
      </c>
      <c r="G536" s="2">
        <f>Raw_schedule!F534</f>
        <v>0</v>
      </c>
      <c r="H536" s="2">
        <f>Raw_schedule!G534</f>
        <v>0</v>
      </c>
      <c r="I536" s="2">
        <f>Raw_schedule!H534</f>
        <v>0</v>
      </c>
      <c r="J536" s="2">
        <f>Raw_schedule!I534</f>
        <v>0</v>
      </c>
      <c r="K536" s="2">
        <f>Raw_schedule!J534</f>
        <v>0</v>
      </c>
      <c r="L536" s="2">
        <f>Raw_schedule!K534</f>
        <v>0</v>
      </c>
      <c r="M536" s="2">
        <f>Raw_schedule!L534</f>
        <v>0</v>
      </c>
      <c r="N536" s="2">
        <f>Raw_schedule!M534</f>
        <v>0</v>
      </c>
      <c r="O536" s="2">
        <f>Raw_schedule!N534</f>
        <v>0</v>
      </c>
      <c r="P536" s="2">
        <f>Raw_schedule!O534</f>
        <v>0</v>
      </c>
      <c r="Q536" s="2">
        <f>Raw_schedule!P534</f>
        <v>0</v>
      </c>
      <c r="R536" s="2">
        <f>Raw_schedule!Q534</f>
        <v>0</v>
      </c>
      <c r="S536" s="2">
        <f>Raw_schedule!R534</f>
        <v>0</v>
      </c>
      <c r="T536" s="2">
        <f>Raw_schedule!S534</f>
        <v>0</v>
      </c>
      <c r="U536" s="2">
        <f>Raw_schedule!T534</f>
        <v>0</v>
      </c>
      <c r="V536" s="2">
        <f>Raw_schedule!U534</f>
        <v>0</v>
      </c>
      <c r="W536" s="2">
        <f>Raw_schedule!V534</f>
        <v>0</v>
      </c>
      <c r="X536" s="2">
        <f>Raw_schedule!W534</f>
        <v>0</v>
      </c>
      <c r="Y536" s="2">
        <f>Raw_schedule!X534</f>
        <v>0</v>
      </c>
      <c r="Z536" s="2">
        <f>Raw_schedule!Y534</f>
        <v>0</v>
      </c>
      <c r="AA536" s="2">
        <f>Raw_schedule!Z534</f>
        <v>0</v>
      </c>
      <c r="AB536" s="2">
        <f>Raw_schedule!AA534</f>
        <v>0</v>
      </c>
    </row>
    <row r="537" spans="1:28" x14ac:dyDescent="0.25">
      <c r="A537" s="42">
        <f>Raw_schedule!B535</f>
        <v>0</v>
      </c>
      <c r="B537" s="42">
        <f>Raw_schedule!A535</f>
        <v>0</v>
      </c>
      <c r="C537" s="2">
        <f>Raw_schedule!C535</f>
        <v>0</v>
      </c>
      <c r="D537" s="2"/>
      <c r="E537" s="2">
        <f>Raw_schedule!D535</f>
        <v>0</v>
      </c>
      <c r="F537" s="2">
        <f>Raw_schedule!E535</f>
        <v>0</v>
      </c>
      <c r="G537" s="2">
        <f>Raw_schedule!F535</f>
        <v>0</v>
      </c>
      <c r="H537" s="2">
        <f>Raw_schedule!G535</f>
        <v>0</v>
      </c>
      <c r="I537" s="2">
        <f>Raw_schedule!H535</f>
        <v>0</v>
      </c>
      <c r="J537" s="2">
        <f>Raw_schedule!I535</f>
        <v>0</v>
      </c>
      <c r="K537" s="2">
        <f>Raw_schedule!J535</f>
        <v>0</v>
      </c>
      <c r="L537" s="2">
        <f>Raw_schedule!K535</f>
        <v>0</v>
      </c>
      <c r="M537" s="2">
        <f>Raw_schedule!L535</f>
        <v>0</v>
      </c>
      <c r="N537" s="2">
        <f>Raw_schedule!M535</f>
        <v>0</v>
      </c>
      <c r="O537" s="2">
        <f>Raw_schedule!N535</f>
        <v>0</v>
      </c>
      <c r="P537" s="2">
        <f>Raw_schedule!O535</f>
        <v>0</v>
      </c>
      <c r="Q537" s="2">
        <f>Raw_schedule!P535</f>
        <v>0</v>
      </c>
      <c r="R537" s="2">
        <f>Raw_schedule!Q535</f>
        <v>0</v>
      </c>
      <c r="S537" s="2">
        <f>Raw_schedule!R535</f>
        <v>0</v>
      </c>
      <c r="T537" s="2">
        <f>Raw_schedule!S535</f>
        <v>0</v>
      </c>
      <c r="U537" s="2">
        <f>Raw_schedule!T535</f>
        <v>0</v>
      </c>
      <c r="V537" s="2">
        <f>Raw_schedule!U535</f>
        <v>0</v>
      </c>
      <c r="W537" s="2">
        <f>Raw_schedule!V535</f>
        <v>0</v>
      </c>
      <c r="X537" s="2">
        <f>Raw_schedule!W535</f>
        <v>0</v>
      </c>
      <c r="Y537" s="2">
        <f>Raw_schedule!X535</f>
        <v>0</v>
      </c>
      <c r="Z537" s="2">
        <f>Raw_schedule!Y535</f>
        <v>0</v>
      </c>
      <c r="AA537" s="2">
        <f>Raw_schedule!Z535</f>
        <v>0</v>
      </c>
      <c r="AB537" s="2">
        <f>Raw_schedule!AA535</f>
        <v>0</v>
      </c>
    </row>
    <row r="538" spans="1:28" x14ac:dyDescent="0.25">
      <c r="A538" s="42">
        <f>Raw_schedule!B536</f>
        <v>0</v>
      </c>
      <c r="B538" s="42">
        <f>Raw_schedule!A536</f>
        <v>0</v>
      </c>
      <c r="C538" s="2">
        <f>Raw_schedule!C536</f>
        <v>0</v>
      </c>
      <c r="D538" s="2"/>
      <c r="E538" s="2">
        <f>Raw_schedule!D536</f>
        <v>0</v>
      </c>
      <c r="F538" s="2">
        <f>Raw_schedule!E536</f>
        <v>0</v>
      </c>
      <c r="G538" s="2">
        <f>Raw_schedule!F536</f>
        <v>0</v>
      </c>
      <c r="H538" s="2">
        <f>Raw_schedule!G536</f>
        <v>0</v>
      </c>
      <c r="I538" s="2">
        <f>Raw_schedule!H536</f>
        <v>0</v>
      </c>
      <c r="J538" s="2">
        <f>Raw_schedule!I536</f>
        <v>0</v>
      </c>
      <c r="K538" s="2">
        <f>Raw_schedule!J536</f>
        <v>0</v>
      </c>
      <c r="L538" s="2">
        <f>Raw_schedule!K536</f>
        <v>0</v>
      </c>
      <c r="M538" s="2">
        <f>Raw_schedule!L536</f>
        <v>0</v>
      </c>
      <c r="N538" s="2">
        <f>Raw_schedule!M536</f>
        <v>0</v>
      </c>
      <c r="O538" s="2">
        <f>Raw_schedule!N536</f>
        <v>0</v>
      </c>
      <c r="P538" s="2">
        <f>Raw_schedule!O536</f>
        <v>0</v>
      </c>
      <c r="Q538" s="2">
        <f>Raw_schedule!P536</f>
        <v>0</v>
      </c>
      <c r="R538" s="2">
        <f>Raw_schedule!Q536</f>
        <v>0</v>
      </c>
      <c r="S538" s="2">
        <f>Raw_schedule!R536</f>
        <v>0</v>
      </c>
      <c r="T538" s="2">
        <f>Raw_schedule!S536</f>
        <v>0</v>
      </c>
      <c r="U538" s="2">
        <f>Raw_schedule!T536</f>
        <v>0</v>
      </c>
      <c r="V538" s="2">
        <f>Raw_schedule!U536</f>
        <v>0</v>
      </c>
      <c r="W538" s="2">
        <f>Raw_schedule!V536</f>
        <v>0</v>
      </c>
      <c r="X538" s="2">
        <f>Raw_schedule!W536</f>
        <v>0</v>
      </c>
      <c r="Y538" s="2">
        <f>Raw_schedule!X536</f>
        <v>0</v>
      </c>
      <c r="Z538" s="2">
        <f>Raw_schedule!Y536</f>
        <v>0</v>
      </c>
      <c r="AA538" s="2">
        <f>Raw_schedule!Z536</f>
        <v>0</v>
      </c>
      <c r="AB538" s="2">
        <f>Raw_schedule!AA536</f>
        <v>0</v>
      </c>
    </row>
    <row r="539" spans="1:28" x14ac:dyDescent="0.25">
      <c r="A539" s="42">
        <f>Raw_schedule!B537</f>
        <v>0</v>
      </c>
      <c r="B539" s="42">
        <f>Raw_schedule!A537</f>
        <v>0</v>
      </c>
      <c r="C539" s="2">
        <f>Raw_schedule!C537</f>
        <v>0</v>
      </c>
      <c r="D539" s="2"/>
      <c r="E539" s="2">
        <f>Raw_schedule!D537</f>
        <v>0</v>
      </c>
      <c r="F539" s="2">
        <f>Raw_schedule!E537</f>
        <v>0</v>
      </c>
      <c r="G539" s="2">
        <f>Raw_schedule!F537</f>
        <v>0</v>
      </c>
      <c r="H539" s="2">
        <f>Raw_schedule!G537</f>
        <v>0</v>
      </c>
      <c r="I539" s="2">
        <f>Raw_schedule!H537</f>
        <v>0</v>
      </c>
      <c r="J539" s="2">
        <f>Raw_schedule!I537</f>
        <v>0</v>
      </c>
      <c r="K539" s="2">
        <f>Raw_schedule!J537</f>
        <v>0</v>
      </c>
      <c r="L539" s="2">
        <f>Raw_schedule!K537</f>
        <v>0</v>
      </c>
      <c r="M539" s="2">
        <f>Raw_schedule!L537</f>
        <v>0</v>
      </c>
      <c r="N539" s="2">
        <f>Raw_schedule!M537</f>
        <v>0</v>
      </c>
      <c r="O539" s="2">
        <f>Raw_schedule!N537</f>
        <v>0</v>
      </c>
      <c r="P539" s="2">
        <f>Raw_schedule!O537</f>
        <v>0</v>
      </c>
      <c r="Q539" s="2">
        <f>Raw_schedule!P537</f>
        <v>0</v>
      </c>
      <c r="R539" s="2">
        <f>Raw_schedule!Q537</f>
        <v>0</v>
      </c>
      <c r="S539" s="2">
        <f>Raw_schedule!R537</f>
        <v>0</v>
      </c>
      <c r="T539" s="2">
        <f>Raw_schedule!S537</f>
        <v>0</v>
      </c>
      <c r="U539" s="2">
        <f>Raw_schedule!T537</f>
        <v>0</v>
      </c>
      <c r="V539" s="2">
        <f>Raw_schedule!U537</f>
        <v>0</v>
      </c>
      <c r="W539" s="2">
        <f>Raw_schedule!V537</f>
        <v>0</v>
      </c>
      <c r="X539" s="2">
        <f>Raw_schedule!W537</f>
        <v>0</v>
      </c>
      <c r="Y539" s="2">
        <f>Raw_schedule!X537</f>
        <v>0</v>
      </c>
      <c r="Z539" s="2">
        <f>Raw_schedule!Y537</f>
        <v>0</v>
      </c>
      <c r="AA539" s="2">
        <f>Raw_schedule!Z537</f>
        <v>0</v>
      </c>
      <c r="AB539" s="2">
        <f>Raw_schedule!AA537</f>
        <v>0</v>
      </c>
    </row>
    <row r="540" spans="1:28" x14ac:dyDescent="0.25">
      <c r="A540" s="42">
        <f>Raw_schedule!B538</f>
        <v>0</v>
      </c>
      <c r="B540" s="42">
        <f>Raw_schedule!A538</f>
        <v>0</v>
      </c>
      <c r="C540" s="2">
        <f>Raw_schedule!C538</f>
        <v>0</v>
      </c>
      <c r="D540" s="2"/>
      <c r="E540" s="2">
        <f>Raw_schedule!D538</f>
        <v>0</v>
      </c>
      <c r="F540" s="2">
        <f>Raw_schedule!E538</f>
        <v>0</v>
      </c>
      <c r="G540" s="2">
        <f>Raw_schedule!F538</f>
        <v>0</v>
      </c>
      <c r="H540" s="2">
        <f>Raw_schedule!G538</f>
        <v>0</v>
      </c>
      <c r="I540" s="2">
        <f>Raw_schedule!H538</f>
        <v>0</v>
      </c>
      <c r="J540" s="2">
        <f>Raw_schedule!I538</f>
        <v>0</v>
      </c>
      <c r="K540" s="2">
        <f>Raw_schedule!J538</f>
        <v>0</v>
      </c>
      <c r="L540" s="2">
        <f>Raw_schedule!K538</f>
        <v>0</v>
      </c>
      <c r="M540" s="2">
        <f>Raw_schedule!L538</f>
        <v>0</v>
      </c>
      <c r="N540" s="2">
        <f>Raw_schedule!M538</f>
        <v>0</v>
      </c>
      <c r="O540" s="2">
        <f>Raw_schedule!N538</f>
        <v>0</v>
      </c>
      <c r="P540" s="2">
        <f>Raw_schedule!O538</f>
        <v>0</v>
      </c>
      <c r="Q540" s="2">
        <f>Raw_schedule!P538</f>
        <v>0</v>
      </c>
      <c r="R540" s="2">
        <f>Raw_schedule!Q538</f>
        <v>0</v>
      </c>
      <c r="S540" s="2">
        <f>Raw_schedule!R538</f>
        <v>0</v>
      </c>
      <c r="T540" s="2">
        <f>Raw_schedule!S538</f>
        <v>0</v>
      </c>
      <c r="U540" s="2">
        <f>Raw_schedule!T538</f>
        <v>0</v>
      </c>
      <c r="V540" s="2">
        <f>Raw_schedule!U538</f>
        <v>0</v>
      </c>
      <c r="W540" s="2">
        <f>Raw_schedule!V538</f>
        <v>0</v>
      </c>
      <c r="X540" s="2">
        <f>Raw_schedule!W538</f>
        <v>0</v>
      </c>
      <c r="Y540" s="2">
        <f>Raw_schedule!X538</f>
        <v>0</v>
      </c>
      <c r="Z540" s="2">
        <f>Raw_schedule!Y538</f>
        <v>0</v>
      </c>
      <c r="AA540" s="2">
        <f>Raw_schedule!Z538</f>
        <v>0</v>
      </c>
      <c r="AB540" s="2">
        <f>Raw_schedule!AA538</f>
        <v>0</v>
      </c>
    </row>
    <row r="541" spans="1:28" x14ac:dyDescent="0.25">
      <c r="A541" s="42">
        <f>Raw_schedule!B539</f>
        <v>0</v>
      </c>
      <c r="B541" s="42">
        <f>Raw_schedule!A539</f>
        <v>0</v>
      </c>
      <c r="C541" s="2">
        <f>Raw_schedule!C539</f>
        <v>0</v>
      </c>
      <c r="D541" s="2"/>
      <c r="E541" s="2">
        <f>Raw_schedule!D539</f>
        <v>0</v>
      </c>
      <c r="F541" s="2">
        <f>Raw_schedule!E539</f>
        <v>0</v>
      </c>
      <c r="G541" s="2">
        <f>Raw_schedule!F539</f>
        <v>0</v>
      </c>
      <c r="H541" s="2">
        <f>Raw_schedule!G539</f>
        <v>0</v>
      </c>
      <c r="I541" s="2">
        <f>Raw_schedule!H539</f>
        <v>0</v>
      </c>
      <c r="J541" s="2">
        <f>Raw_schedule!I539</f>
        <v>0</v>
      </c>
      <c r="K541" s="2">
        <f>Raw_schedule!J539</f>
        <v>0</v>
      </c>
      <c r="L541" s="2">
        <f>Raw_schedule!K539</f>
        <v>0</v>
      </c>
      <c r="M541" s="2">
        <f>Raw_schedule!L539</f>
        <v>0</v>
      </c>
      <c r="N541" s="2">
        <f>Raw_schedule!M539</f>
        <v>0</v>
      </c>
      <c r="O541" s="2">
        <f>Raw_schedule!N539</f>
        <v>0</v>
      </c>
      <c r="P541" s="2">
        <f>Raw_schedule!O539</f>
        <v>0</v>
      </c>
      <c r="Q541" s="2">
        <f>Raw_schedule!P539</f>
        <v>0</v>
      </c>
      <c r="R541" s="2">
        <f>Raw_schedule!Q539</f>
        <v>0</v>
      </c>
      <c r="S541" s="2">
        <f>Raw_schedule!R539</f>
        <v>0</v>
      </c>
      <c r="T541" s="2">
        <f>Raw_schedule!S539</f>
        <v>0</v>
      </c>
      <c r="U541" s="2">
        <f>Raw_schedule!T539</f>
        <v>0</v>
      </c>
      <c r="V541" s="2">
        <f>Raw_schedule!U539</f>
        <v>0</v>
      </c>
      <c r="W541" s="2">
        <f>Raw_schedule!V539</f>
        <v>0</v>
      </c>
      <c r="X541" s="2">
        <f>Raw_schedule!W539</f>
        <v>0</v>
      </c>
      <c r="Y541" s="2">
        <f>Raw_schedule!X539</f>
        <v>0</v>
      </c>
      <c r="Z541" s="2">
        <f>Raw_schedule!Y539</f>
        <v>0</v>
      </c>
      <c r="AA541" s="2">
        <f>Raw_schedule!Z539</f>
        <v>0</v>
      </c>
      <c r="AB541" s="2">
        <f>Raw_schedule!AA539</f>
        <v>0</v>
      </c>
    </row>
    <row r="542" spans="1:28" x14ac:dyDescent="0.25">
      <c r="A542" s="42">
        <f>Raw_schedule!B540</f>
        <v>0</v>
      </c>
      <c r="B542" s="42">
        <f>Raw_schedule!A540</f>
        <v>0</v>
      </c>
      <c r="C542" s="2">
        <f>Raw_schedule!C540</f>
        <v>0</v>
      </c>
      <c r="D542" s="2"/>
      <c r="E542" s="2">
        <f>Raw_schedule!D540</f>
        <v>0</v>
      </c>
      <c r="F542" s="2">
        <f>Raw_schedule!E540</f>
        <v>0</v>
      </c>
      <c r="G542" s="2">
        <f>Raw_schedule!F540</f>
        <v>0</v>
      </c>
      <c r="H542" s="2">
        <f>Raw_schedule!G540</f>
        <v>0</v>
      </c>
      <c r="I542" s="2">
        <f>Raw_schedule!H540</f>
        <v>0</v>
      </c>
      <c r="J542" s="2">
        <f>Raw_schedule!I540</f>
        <v>0</v>
      </c>
      <c r="K542" s="2">
        <f>Raw_schedule!J540</f>
        <v>0</v>
      </c>
      <c r="L542" s="2">
        <f>Raw_schedule!K540</f>
        <v>0</v>
      </c>
      <c r="M542" s="2">
        <f>Raw_schedule!L540</f>
        <v>0</v>
      </c>
      <c r="N542" s="2">
        <f>Raw_schedule!M540</f>
        <v>0</v>
      </c>
      <c r="O542" s="2">
        <f>Raw_schedule!N540</f>
        <v>0</v>
      </c>
      <c r="P542" s="2">
        <f>Raw_schedule!O540</f>
        <v>0</v>
      </c>
      <c r="Q542" s="2">
        <f>Raw_schedule!P540</f>
        <v>0</v>
      </c>
      <c r="R542" s="2">
        <f>Raw_schedule!Q540</f>
        <v>0</v>
      </c>
      <c r="S542" s="2">
        <f>Raw_schedule!R540</f>
        <v>0</v>
      </c>
      <c r="T542" s="2">
        <f>Raw_schedule!S540</f>
        <v>0</v>
      </c>
      <c r="U542" s="2">
        <f>Raw_schedule!T540</f>
        <v>0</v>
      </c>
      <c r="V542" s="2">
        <f>Raw_schedule!U540</f>
        <v>0</v>
      </c>
      <c r="W542" s="2">
        <f>Raw_schedule!V540</f>
        <v>0</v>
      </c>
      <c r="X542" s="2">
        <f>Raw_schedule!W540</f>
        <v>0</v>
      </c>
      <c r="Y542" s="2">
        <f>Raw_schedule!X540</f>
        <v>0</v>
      </c>
      <c r="Z542" s="2">
        <f>Raw_schedule!Y540</f>
        <v>0</v>
      </c>
      <c r="AA542" s="2">
        <f>Raw_schedule!Z540</f>
        <v>0</v>
      </c>
      <c r="AB542" s="2">
        <f>Raw_schedule!AA540</f>
        <v>0</v>
      </c>
    </row>
    <row r="543" spans="1:28" x14ac:dyDescent="0.25">
      <c r="A543" s="42">
        <f>Raw_schedule!B541</f>
        <v>0</v>
      </c>
      <c r="B543" s="42">
        <f>Raw_schedule!A541</f>
        <v>0</v>
      </c>
      <c r="C543" s="2">
        <f>Raw_schedule!C541</f>
        <v>0</v>
      </c>
      <c r="D543" s="2"/>
      <c r="E543" s="2">
        <f>Raw_schedule!D541</f>
        <v>0</v>
      </c>
      <c r="F543" s="2">
        <f>Raw_schedule!E541</f>
        <v>0</v>
      </c>
      <c r="G543" s="2">
        <f>Raw_schedule!F541</f>
        <v>0</v>
      </c>
      <c r="H543" s="2">
        <f>Raw_schedule!G541</f>
        <v>0</v>
      </c>
      <c r="I543" s="2">
        <f>Raw_schedule!H541</f>
        <v>0</v>
      </c>
      <c r="J543" s="2">
        <f>Raw_schedule!I541</f>
        <v>0</v>
      </c>
      <c r="K543" s="2">
        <f>Raw_schedule!J541</f>
        <v>0</v>
      </c>
      <c r="L543" s="2">
        <f>Raw_schedule!K541</f>
        <v>0</v>
      </c>
      <c r="M543" s="2">
        <f>Raw_schedule!L541</f>
        <v>0</v>
      </c>
      <c r="N543" s="2">
        <f>Raw_schedule!M541</f>
        <v>0</v>
      </c>
      <c r="O543" s="2">
        <f>Raw_schedule!N541</f>
        <v>0</v>
      </c>
      <c r="P543" s="2">
        <f>Raw_schedule!O541</f>
        <v>0</v>
      </c>
      <c r="Q543" s="2">
        <f>Raw_schedule!P541</f>
        <v>0</v>
      </c>
      <c r="R543" s="2">
        <f>Raw_schedule!Q541</f>
        <v>0</v>
      </c>
      <c r="S543" s="2">
        <f>Raw_schedule!R541</f>
        <v>0</v>
      </c>
      <c r="T543" s="2">
        <f>Raw_schedule!S541</f>
        <v>0</v>
      </c>
      <c r="U543" s="2">
        <f>Raw_schedule!T541</f>
        <v>0</v>
      </c>
      <c r="V543" s="2">
        <f>Raw_schedule!U541</f>
        <v>0</v>
      </c>
      <c r="W543" s="2">
        <f>Raw_schedule!V541</f>
        <v>0</v>
      </c>
      <c r="X543" s="2">
        <f>Raw_schedule!W541</f>
        <v>0</v>
      </c>
      <c r="Y543" s="2">
        <f>Raw_schedule!X541</f>
        <v>0</v>
      </c>
      <c r="Z543" s="2">
        <f>Raw_schedule!Y541</f>
        <v>0</v>
      </c>
      <c r="AA543" s="2">
        <f>Raw_schedule!Z541</f>
        <v>0</v>
      </c>
      <c r="AB543" s="2">
        <f>Raw_schedule!AA541</f>
        <v>0</v>
      </c>
    </row>
    <row r="544" spans="1:28" x14ac:dyDescent="0.25">
      <c r="A544" s="42">
        <f>Raw_schedule!B542</f>
        <v>0</v>
      </c>
      <c r="B544" s="42">
        <f>Raw_schedule!A542</f>
        <v>0</v>
      </c>
      <c r="C544" s="2">
        <f>Raw_schedule!C542</f>
        <v>0</v>
      </c>
      <c r="D544" s="2"/>
      <c r="E544" s="2">
        <f>Raw_schedule!D542</f>
        <v>0</v>
      </c>
      <c r="F544" s="2">
        <f>Raw_schedule!E542</f>
        <v>0</v>
      </c>
      <c r="G544" s="2">
        <f>Raw_schedule!F542</f>
        <v>0</v>
      </c>
      <c r="H544" s="2">
        <f>Raw_schedule!G542</f>
        <v>0</v>
      </c>
      <c r="I544" s="2">
        <f>Raw_schedule!H542</f>
        <v>0</v>
      </c>
      <c r="J544" s="2">
        <f>Raw_schedule!I542</f>
        <v>0</v>
      </c>
      <c r="K544" s="2">
        <f>Raw_schedule!J542</f>
        <v>0</v>
      </c>
      <c r="L544" s="2">
        <f>Raw_schedule!K542</f>
        <v>0</v>
      </c>
      <c r="M544" s="2">
        <f>Raw_schedule!L542</f>
        <v>0</v>
      </c>
      <c r="N544" s="2">
        <f>Raw_schedule!M542</f>
        <v>0</v>
      </c>
      <c r="O544" s="2">
        <f>Raw_schedule!N542</f>
        <v>0</v>
      </c>
      <c r="P544" s="2">
        <f>Raw_schedule!O542</f>
        <v>0</v>
      </c>
      <c r="Q544" s="2">
        <f>Raw_schedule!P542</f>
        <v>0</v>
      </c>
      <c r="R544" s="2">
        <f>Raw_schedule!Q542</f>
        <v>0</v>
      </c>
      <c r="S544" s="2">
        <f>Raw_schedule!R542</f>
        <v>0</v>
      </c>
      <c r="T544" s="2">
        <f>Raw_schedule!S542</f>
        <v>0</v>
      </c>
      <c r="U544" s="2">
        <f>Raw_schedule!T542</f>
        <v>0</v>
      </c>
      <c r="V544" s="2">
        <f>Raw_schedule!U542</f>
        <v>0</v>
      </c>
      <c r="W544" s="2">
        <f>Raw_schedule!V542</f>
        <v>0</v>
      </c>
      <c r="X544" s="2">
        <f>Raw_schedule!W542</f>
        <v>0</v>
      </c>
      <c r="Y544" s="2">
        <f>Raw_schedule!X542</f>
        <v>0</v>
      </c>
      <c r="Z544" s="2">
        <f>Raw_schedule!Y542</f>
        <v>0</v>
      </c>
      <c r="AA544" s="2">
        <f>Raw_schedule!Z542</f>
        <v>0</v>
      </c>
      <c r="AB544" s="2">
        <f>Raw_schedule!AA542</f>
        <v>0</v>
      </c>
    </row>
    <row r="545" spans="1:28" x14ac:dyDescent="0.25">
      <c r="A545" s="42">
        <f>Raw_schedule!B543</f>
        <v>0</v>
      </c>
      <c r="B545" s="42">
        <f>Raw_schedule!A543</f>
        <v>0</v>
      </c>
      <c r="C545" s="2">
        <f>Raw_schedule!C543</f>
        <v>0</v>
      </c>
      <c r="D545" s="2"/>
      <c r="E545" s="2">
        <f>Raw_schedule!D543</f>
        <v>0</v>
      </c>
      <c r="F545" s="2">
        <f>Raw_schedule!E543</f>
        <v>0</v>
      </c>
      <c r="G545" s="2">
        <f>Raw_schedule!F543</f>
        <v>0</v>
      </c>
      <c r="H545" s="2">
        <f>Raw_schedule!G543</f>
        <v>0</v>
      </c>
      <c r="I545" s="2">
        <f>Raw_schedule!H543</f>
        <v>0</v>
      </c>
      <c r="J545" s="2">
        <f>Raw_schedule!I543</f>
        <v>0</v>
      </c>
      <c r="K545" s="2">
        <f>Raw_schedule!J543</f>
        <v>0</v>
      </c>
      <c r="L545" s="2">
        <f>Raw_schedule!K543</f>
        <v>0</v>
      </c>
      <c r="M545" s="2">
        <f>Raw_schedule!L543</f>
        <v>0</v>
      </c>
      <c r="N545" s="2">
        <f>Raw_schedule!M543</f>
        <v>0</v>
      </c>
      <c r="O545" s="2">
        <f>Raw_schedule!N543</f>
        <v>0</v>
      </c>
      <c r="P545" s="2">
        <f>Raw_schedule!O543</f>
        <v>0</v>
      </c>
      <c r="Q545" s="2">
        <f>Raw_schedule!P543</f>
        <v>0</v>
      </c>
      <c r="R545" s="2">
        <f>Raw_schedule!Q543</f>
        <v>0</v>
      </c>
      <c r="S545" s="2">
        <f>Raw_schedule!R543</f>
        <v>0</v>
      </c>
      <c r="T545" s="2">
        <f>Raw_schedule!S543</f>
        <v>0</v>
      </c>
      <c r="U545" s="2">
        <f>Raw_schedule!T543</f>
        <v>0</v>
      </c>
      <c r="V545" s="2">
        <f>Raw_schedule!U543</f>
        <v>0</v>
      </c>
      <c r="W545" s="2">
        <f>Raw_schedule!V543</f>
        <v>0</v>
      </c>
      <c r="X545" s="2">
        <f>Raw_schedule!W543</f>
        <v>0</v>
      </c>
      <c r="Y545" s="2">
        <f>Raw_schedule!X543</f>
        <v>0</v>
      </c>
      <c r="Z545" s="2">
        <f>Raw_schedule!Y543</f>
        <v>0</v>
      </c>
      <c r="AA545" s="2">
        <f>Raw_schedule!Z543</f>
        <v>0</v>
      </c>
      <c r="AB545" s="2">
        <f>Raw_schedule!AA543</f>
        <v>0</v>
      </c>
    </row>
    <row r="546" spans="1:28" x14ac:dyDescent="0.25">
      <c r="A546" s="42">
        <f>Raw_schedule!B544</f>
        <v>0</v>
      </c>
      <c r="B546" s="42">
        <f>Raw_schedule!A544</f>
        <v>0</v>
      </c>
      <c r="C546" s="2">
        <f>Raw_schedule!C544</f>
        <v>0</v>
      </c>
      <c r="D546" s="2"/>
      <c r="E546" s="2">
        <f>Raw_schedule!D544</f>
        <v>0</v>
      </c>
      <c r="F546" s="2">
        <f>Raw_schedule!E544</f>
        <v>0</v>
      </c>
      <c r="G546" s="2">
        <f>Raw_schedule!F544</f>
        <v>0</v>
      </c>
      <c r="H546" s="2">
        <f>Raw_schedule!G544</f>
        <v>0</v>
      </c>
      <c r="I546" s="2">
        <f>Raw_schedule!H544</f>
        <v>0</v>
      </c>
      <c r="J546" s="2">
        <f>Raw_schedule!I544</f>
        <v>0</v>
      </c>
      <c r="K546" s="2">
        <f>Raw_schedule!J544</f>
        <v>0</v>
      </c>
      <c r="L546" s="2">
        <f>Raw_schedule!K544</f>
        <v>0</v>
      </c>
      <c r="M546" s="2">
        <f>Raw_schedule!L544</f>
        <v>0</v>
      </c>
      <c r="N546" s="2">
        <f>Raw_schedule!M544</f>
        <v>0</v>
      </c>
      <c r="O546" s="2">
        <f>Raw_schedule!N544</f>
        <v>0</v>
      </c>
      <c r="P546" s="2">
        <f>Raw_schedule!O544</f>
        <v>0</v>
      </c>
      <c r="Q546" s="2">
        <f>Raw_schedule!P544</f>
        <v>0</v>
      </c>
      <c r="R546" s="2">
        <f>Raw_schedule!Q544</f>
        <v>0</v>
      </c>
      <c r="S546" s="2">
        <f>Raw_schedule!R544</f>
        <v>0</v>
      </c>
      <c r="T546" s="2">
        <f>Raw_schedule!S544</f>
        <v>0</v>
      </c>
      <c r="U546" s="2">
        <f>Raw_schedule!T544</f>
        <v>0</v>
      </c>
      <c r="V546" s="2">
        <f>Raw_schedule!U544</f>
        <v>0</v>
      </c>
      <c r="W546" s="2">
        <f>Raw_schedule!V544</f>
        <v>0</v>
      </c>
      <c r="X546" s="2">
        <f>Raw_schedule!W544</f>
        <v>0</v>
      </c>
      <c r="Y546" s="2">
        <f>Raw_schedule!X544</f>
        <v>0</v>
      </c>
      <c r="Z546" s="2">
        <f>Raw_schedule!Y544</f>
        <v>0</v>
      </c>
      <c r="AA546" s="2">
        <f>Raw_schedule!Z544</f>
        <v>0</v>
      </c>
      <c r="AB546" s="2">
        <f>Raw_schedule!AA544</f>
        <v>0</v>
      </c>
    </row>
    <row r="547" spans="1:28" x14ac:dyDescent="0.25">
      <c r="A547" s="42">
        <f>Raw_schedule!B545</f>
        <v>0</v>
      </c>
      <c r="B547" s="42">
        <f>Raw_schedule!A545</f>
        <v>0</v>
      </c>
      <c r="C547" s="2">
        <f>Raw_schedule!C545</f>
        <v>0</v>
      </c>
      <c r="D547" s="2"/>
      <c r="E547" s="2">
        <f>Raw_schedule!D545</f>
        <v>0</v>
      </c>
      <c r="F547" s="2">
        <f>Raw_schedule!E545</f>
        <v>0</v>
      </c>
      <c r="G547" s="2">
        <f>Raw_schedule!F545</f>
        <v>0</v>
      </c>
      <c r="H547" s="2">
        <f>Raw_schedule!G545</f>
        <v>0</v>
      </c>
      <c r="I547" s="2">
        <f>Raw_schedule!H545</f>
        <v>0</v>
      </c>
      <c r="J547" s="2">
        <f>Raw_schedule!I545</f>
        <v>0</v>
      </c>
      <c r="K547" s="2">
        <f>Raw_schedule!J545</f>
        <v>0</v>
      </c>
      <c r="L547" s="2">
        <f>Raw_schedule!K545</f>
        <v>0</v>
      </c>
      <c r="M547" s="2">
        <f>Raw_schedule!L545</f>
        <v>0</v>
      </c>
      <c r="N547" s="2">
        <f>Raw_schedule!M545</f>
        <v>0</v>
      </c>
      <c r="O547" s="2">
        <f>Raw_schedule!N545</f>
        <v>0</v>
      </c>
      <c r="P547" s="2">
        <f>Raw_schedule!O545</f>
        <v>0</v>
      </c>
      <c r="Q547" s="2">
        <f>Raw_schedule!P545</f>
        <v>0</v>
      </c>
      <c r="R547" s="2">
        <f>Raw_schedule!Q545</f>
        <v>0</v>
      </c>
      <c r="S547" s="2">
        <f>Raw_schedule!R545</f>
        <v>0</v>
      </c>
      <c r="T547" s="2">
        <f>Raw_schedule!S545</f>
        <v>0</v>
      </c>
      <c r="U547" s="2">
        <f>Raw_schedule!T545</f>
        <v>0</v>
      </c>
      <c r="V547" s="2">
        <f>Raw_schedule!U545</f>
        <v>0</v>
      </c>
      <c r="W547" s="2">
        <f>Raw_schedule!V545</f>
        <v>0</v>
      </c>
      <c r="X547" s="2">
        <f>Raw_schedule!W545</f>
        <v>0</v>
      </c>
      <c r="Y547" s="2">
        <f>Raw_schedule!X545</f>
        <v>0</v>
      </c>
      <c r="Z547" s="2">
        <f>Raw_schedule!Y545</f>
        <v>0</v>
      </c>
      <c r="AA547" s="2">
        <f>Raw_schedule!Z545</f>
        <v>0</v>
      </c>
      <c r="AB547" s="2">
        <f>Raw_schedule!AA545</f>
        <v>0</v>
      </c>
    </row>
    <row r="548" spans="1:28" x14ac:dyDescent="0.25">
      <c r="A548" s="42">
        <f>Raw_schedule!B546</f>
        <v>0</v>
      </c>
      <c r="B548" s="42">
        <f>Raw_schedule!A546</f>
        <v>0</v>
      </c>
      <c r="C548" s="2">
        <f>Raw_schedule!C546</f>
        <v>0</v>
      </c>
      <c r="D548" s="2"/>
      <c r="E548" s="2">
        <f>Raw_schedule!D546</f>
        <v>0</v>
      </c>
      <c r="F548" s="2">
        <f>Raw_schedule!E546</f>
        <v>0</v>
      </c>
      <c r="G548" s="2">
        <f>Raw_schedule!F546</f>
        <v>0</v>
      </c>
      <c r="H548" s="2">
        <f>Raw_schedule!G546</f>
        <v>0</v>
      </c>
      <c r="I548" s="2">
        <f>Raw_schedule!H546</f>
        <v>0</v>
      </c>
      <c r="J548" s="2">
        <f>Raw_schedule!I546</f>
        <v>0</v>
      </c>
      <c r="K548" s="2">
        <f>Raw_schedule!J546</f>
        <v>0</v>
      </c>
      <c r="L548" s="2">
        <f>Raw_schedule!K546</f>
        <v>0</v>
      </c>
      <c r="M548" s="2">
        <f>Raw_schedule!L546</f>
        <v>0</v>
      </c>
      <c r="N548" s="2">
        <f>Raw_schedule!M546</f>
        <v>0</v>
      </c>
      <c r="O548" s="2">
        <f>Raw_schedule!N546</f>
        <v>0</v>
      </c>
      <c r="P548" s="2">
        <f>Raw_schedule!O546</f>
        <v>0</v>
      </c>
      <c r="Q548" s="2">
        <f>Raw_schedule!P546</f>
        <v>0</v>
      </c>
      <c r="R548" s="2">
        <f>Raw_schedule!Q546</f>
        <v>0</v>
      </c>
      <c r="S548" s="2">
        <f>Raw_schedule!R546</f>
        <v>0</v>
      </c>
      <c r="T548" s="2">
        <f>Raw_schedule!S546</f>
        <v>0</v>
      </c>
      <c r="U548" s="2">
        <f>Raw_schedule!T546</f>
        <v>0</v>
      </c>
      <c r="V548" s="2">
        <f>Raw_schedule!U546</f>
        <v>0</v>
      </c>
      <c r="W548" s="2">
        <f>Raw_schedule!V546</f>
        <v>0</v>
      </c>
      <c r="X548" s="2">
        <f>Raw_schedule!W546</f>
        <v>0</v>
      </c>
      <c r="Y548" s="2">
        <f>Raw_schedule!X546</f>
        <v>0</v>
      </c>
      <c r="Z548" s="2">
        <f>Raw_schedule!Y546</f>
        <v>0</v>
      </c>
      <c r="AA548" s="2">
        <f>Raw_schedule!Z546</f>
        <v>0</v>
      </c>
      <c r="AB548" s="2">
        <f>Raw_schedule!AA546</f>
        <v>0</v>
      </c>
    </row>
    <row r="549" spans="1:28" x14ac:dyDescent="0.25">
      <c r="A549" s="42">
        <f>Raw_schedule!B547</f>
        <v>0</v>
      </c>
      <c r="B549" s="42">
        <f>Raw_schedule!A547</f>
        <v>0</v>
      </c>
      <c r="C549" s="2">
        <f>Raw_schedule!C547</f>
        <v>0</v>
      </c>
      <c r="D549" s="2"/>
      <c r="E549" s="2">
        <f>Raw_schedule!D547</f>
        <v>0</v>
      </c>
      <c r="F549" s="2">
        <f>Raw_schedule!E547</f>
        <v>0</v>
      </c>
      <c r="G549" s="2">
        <f>Raw_schedule!F547</f>
        <v>0</v>
      </c>
      <c r="H549" s="2">
        <f>Raw_schedule!G547</f>
        <v>0</v>
      </c>
      <c r="I549" s="2">
        <f>Raw_schedule!H547</f>
        <v>0</v>
      </c>
      <c r="J549" s="2">
        <f>Raw_schedule!I547</f>
        <v>0</v>
      </c>
      <c r="K549" s="2">
        <f>Raw_schedule!J547</f>
        <v>0</v>
      </c>
      <c r="L549" s="2">
        <f>Raw_schedule!K547</f>
        <v>0</v>
      </c>
      <c r="M549" s="2">
        <f>Raw_schedule!L547</f>
        <v>0</v>
      </c>
      <c r="N549" s="2">
        <f>Raw_schedule!M547</f>
        <v>0</v>
      </c>
      <c r="O549" s="2">
        <f>Raw_schedule!N547</f>
        <v>0</v>
      </c>
      <c r="P549" s="2">
        <f>Raw_schedule!O547</f>
        <v>0</v>
      </c>
      <c r="Q549" s="2">
        <f>Raw_schedule!P547</f>
        <v>0</v>
      </c>
      <c r="R549" s="2">
        <f>Raw_schedule!Q547</f>
        <v>0</v>
      </c>
      <c r="S549" s="2">
        <f>Raw_schedule!R547</f>
        <v>0</v>
      </c>
      <c r="T549" s="2">
        <f>Raw_schedule!S547</f>
        <v>0</v>
      </c>
      <c r="U549" s="2">
        <f>Raw_schedule!T547</f>
        <v>0</v>
      </c>
      <c r="V549" s="2">
        <f>Raw_schedule!U547</f>
        <v>0</v>
      </c>
      <c r="W549" s="2">
        <f>Raw_schedule!V547</f>
        <v>0</v>
      </c>
      <c r="X549" s="2">
        <f>Raw_schedule!W547</f>
        <v>0</v>
      </c>
      <c r="Y549" s="2">
        <f>Raw_schedule!X547</f>
        <v>0</v>
      </c>
      <c r="Z549" s="2">
        <f>Raw_schedule!Y547</f>
        <v>0</v>
      </c>
      <c r="AA549" s="2">
        <f>Raw_schedule!Z547</f>
        <v>0</v>
      </c>
      <c r="AB549" s="2">
        <f>Raw_schedule!AA547</f>
        <v>0</v>
      </c>
    </row>
    <row r="550" spans="1:28" x14ac:dyDescent="0.25">
      <c r="A550" s="42">
        <f>Raw_schedule!B548</f>
        <v>0</v>
      </c>
      <c r="B550" s="42">
        <f>Raw_schedule!A548</f>
        <v>0</v>
      </c>
      <c r="C550" s="2">
        <f>Raw_schedule!C548</f>
        <v>0</v>
      </c>
      <c r="D550" s="2"/>
      <c r="E550" s="2">
        <f>Raw_schedule!D548</f>
        <v>0</v>
      </c>
      <c r="F550" s="2">
        <f>Raw_schedule!E548</f>
        <v>0</v>
      </c>
      <c r="G550" s="2">
        <f>Raw_schedule!F548</f>
        <v>0</v>
      </c>
      <c r="H550" s="2">
        <f>Raw_schedule!G548</f>
        <v>0</v>
      </c>
      <c r="I550" s="2">
        <f>Raw_schedule!H548</f>
        <v>0</v>
      </c>
      <c r="J550" s="2">
        <f>Raw_schedule!I548</f>
        <v>0</v>
      </c>
      <c r="K550" s="2">
        <f>Raw_schedule!J548</f>
        <v>0</v>
      </c>
      <c r="L550" s="2">
        <f>Raw_schedule!K548</f>
        <v>0</v>
      </c>
      <c r="M550" s="2">
        <f>Raw_schedule!L548</f>
        <v>0</v>
      </c>
      <c r="N550" s="2">
        <f>Raw_schedule!M548</f>
        <v>0</v>
      </c>
      <c r="O550" s="2">
        <f>Raw_schedule!N548</f>
        <v>0</v>
      </c>
      <c r="P550" s="2">
        <f>Raw_schedule!O548</f>
        <v>0</v>
      </c>
      <c r="Q550" s="2">
        <f>Raw_schedule!P548</f>
        <v>0</v>
      </c>
      <c r="R550" s="2">
        <f>Raw_schedule!Q548</f>
        <v>0</v>
      </c>
      <c r="S550" s="2">
        <f>Raw_schedule!R548</f>
        <v>0</v>
      </c>
      <c r="T550" s="2">
        <f>Raw_schedule!S548</f>
        <v>0</v>
      </c>
      <c r="U550" s="2">
        <f>Raw_schedule!T548</f>
        <v>0</v>
      </c>
      <c r="V550" s="2">
        <f>Raw_schedule!U548</f>
        <v>0</v>
      </c>
      <c r="W550" s="2">
        <f>Raw_schedule!V548</f>
        <v>0</v>
      </c>
      <c r="X550" s="2">
        <f>Raw_schedule!W548</f>
        <v>0</v>
      </c>
      <c r="Y550" s="2">
        <f>Raw_schedule!X548</f>
        <v>0</v>
      </c>
      <c r="Z550" s="2">
        <f>Raw_schedule!Y548</f>
        <v>0</v>
      </c>
      <c r="AA550" s="2">
        <f>Raw_schedule!Z548</f>
        <v>0</v>
      </c>
      <c r="AB550" s="2">
        <f>Raw_schedule!AA548</f>
        <v>0</v>
      </c>
    </row>
    <row r="551" spans="1:28" x14ac:dyDescent="0.25">
      <c r="A551" s="42">
        <f>Raw_schedule!B549</f>
        <v>0</v>
      </c>
      <c r="B551" s="42">
        <f>Raw_schedule!A549</f>
        <v>0</v>
      </c>
      <c r="C551" s="2">
        <f>Raw_schedule!C549</f>
        <v>0</v>
      </c>
      <c r="D551" s="2"/>
      <c r="E551" s="2">
        <f>Raw_schedule!D549</f>
        <v>0</v>
      </c>
      <c r="F551" s="2">
        <f>Raw_schedule!E549</f>
        <v>0</v>
      </c>
      <c r="G551" s="2">
        <f>Raw_schedule!F549</f>
        <v>0</v>
      </c>
      <c r="H551" s="2">
        <f>Raw_schedule!G549</f>
        <v>0</v>
      </c>
      <c r="I551" s="2">
        <f>Raw_schedule!H549</f>
        <v>0</v>
      </c>
      <c r="J551" s="2">
        <f>Raw_schedule!I549</f>
        <v>0</v>
      </c>
      <c r="K551" s="2">
        <f>Raw_schedule!J549</f>
        <v>0</v>
      </c>
      <c r="L551" s="2">
        <f>Raw_schedule!K549</f>
        <v>0</v>
      </c>
      <c r="M551" s="2">
        <f>Raw_schedule!L549</f>
        <v>0</v>
      </c>
      <c r="N551" s="2">
        <f>Raw_schedule!M549</f>
        <v>0</v>
      </c>
      <c r="O551" s="2">
        <f>Raw_schedule!N549</f>
        <v>0</v>
      </c>
      <c r="P551" s="2">
        <f>Raw_schedule!O549</f>
        <v>0</v>
      </c>
      <c r="Q551" s="2">
        <f>Raw_schedule!P549</f>
        <v>0</v>
      </c>
      <c r="R551" s="2">
        <f>Raw_schedule!Q549</f>
        <v>0</v>
      </c>
      <c r="S551" s="2">
        <f>Raw_schedule!R549</f>
        <v>0</v>
      </c>
      <c r="T551" s="2">
        <f>Raw_schedule!S549</f>
        <v>0</v>
      </c>
      <c r="U551" s="2">
        <f>Raw_schedule!T549</f>
        <v>0</v>
      </c>
      <c r="V551" s="2">
        <f>Raw_schedule!U549</f>
        <v>0</v>
      </c>
      <c r="W551" s="2">
        <f>Raw_schedule!V549</f>
        <v>0</v>
      </c>
      <c r="X551" s="2">
        <f>Raw_schedule!W549</f>
        <v>0</v>
      </c>
      <c r="Y551" s="2">
        <f>Raw_schedule!X549</f>
        <v>0</v>
      </c>
      <c r="Z551" s="2">
        <f>Raw_schedule!Y549</f>
        <v>0</v>
      </c>
      <c r="AA551" s="2">
        <f>Raw_schedule!Z549</f>
        <v>0</v>
      </c>
      <c r="AB551" s="2">
        <f>Raw_schedule!AA549</f>
        <v>0</v>
      </c>
    </row>
    <row r="552" spans="1:28" x14ac:dyDescent="0.25">
      <c r="A552" s="42">
        <f>Raw_schedule!B550</f>
        <v>0</v>
      </c>
      <c r="B552" s="42">
        <f>Raw_schedule!A550</f>
        <v>0</v>
      </c>
      <c r="C552" s="2">
        <f>Raw_schedule!C550</f>
        <v>0</v>
      </c>
      <c r="D552" s="2"/>
      <c r="E552" s="2">
        <f>Raw_schedule!D550</f>
        <v>0</v>
      </c>
      <c r="F552" s="2">
        <f>Raw_schedule!E550</f>
        <v>0</v>
      </c>
      <c r="G552" s="2">
        <f>Raw_schedule!F550</f>
        <v>0</v>
      </c>
      <c r="H552" s="2">
        <f>Raw_schedule!G550</f>
        <v>0</v>
      </c>
      <c r="I552" s="2">
        <f>Raw_schedule!H550</f>
        <v>0</v>
      </c>
      <c r="J552" s="2">
        <f>Raw_schedule!I550</f>
        <v>0</v>
      </c>
      <c r="K552" s="2">
        <f>Raw_schedule!J550</f>
        <v>0</v>
      </c>
      <c r="L552" s="2">
        <f>Raw_schedule!K550</f>
        <v>0</v>
      </c>
      <c r="M552" s="2">
        <f>Raw_schedule!L550</f>
        <v>0</v>
      </c>
      <c r="N552" s="2">
        <f>Raw_schedule!M550</f>
        <v>0</v>
      </c>
      <c r="O552" s="2">
        <f>Raw_schedule!N550</f>
        <v>0</v>
      </c>
      <c r="P552" s="2">
        <f>Raw_schedule!O550</f>
        <v>0</v>
      </c>
      <c r="Q552" s="2">
        <f>Raw_schedule!P550</f>
        <v>0</v>
      </c>
      <c r="R552" s="2">
        <f>Raw_schedule!Q550</f>
        <v>0</v>
      </c>
      <c r="S552" s="2">
        <f>Raw_schedule!R550</f>
        <v>0</v>
      </c>
      <c r="T552" s="2">
        <f>Raw_schedule!S550</f>
        <v>0</v>
      </c>
      <c r="U552" s="2">
        <f>Raw_schedule!T550</f>
        <v>0</v>
      </c>
      <c r="V552" s="2">
        <f>Raw_schedule!U550</f>
        <v>0</v>
      </c>
      <c r="W552" s="2">
        <f>Raw_schedule!V550</f>
        <v>0</v>
      </c>
      <c r="X552" s="2">
        <f>Raw_schedule!W550</f>
        <v>0</v>
      </c>
      <c r="Y552" s="2">
        <f>Raw_schedule!X550</f>
        <v>0</v>
      </c>
      <c r="Z552" s="2">
        <f>Raw_schedule!Y550</f>
        <v>0</v>
      </c>
      <c r="AA552" s="2">
        <f>Raw_schedule!Z550</f>
        <v>0</v>
      </c>
      <c r="AB552" s="2">
        <f>Raw_schedule!AA550</f>
        <v>0</v>
      </c>
    </row>
    <row r="553" spans="1:28" x14ac:dyDescent="0.25">
      <c r="A553" s="42">
        <f>Raw_schedule!B551</f>
        <v>0</v>
      </c>
      <c r="B553" s="42">
        <f>Raw_schedule!A551</f>
        <v>0</v>
      </c>
      <c r="C553" s="2">
        <f>Raw_schedule!C551</f>
        <v>0</v>
      </c>
      <c r="D553" s="2"/>
      <c r="E553" s="2">
        <f>Raw_schedule!D551</f>
        <v>0</v>
      </c>
      <c r="F553" s="2">
        <f>Raw_schedule!E551</f>
        <v>0</v>
      </c>
      <c r="G553" s="2">
        <f>Raw_schedule!F551</f>
        <v>0</v>
      </c>
      <c r="H553" s="2">
        <f>Raw_schedule!G551</f>
        <v>0</v>
      </c>
      <c r="I553" s="2">
        <f>Raw_schedule!H551</f>
        <v>0</v>
      </c>
      <c r="J553" s="2">
        <f>Raw_schedule!I551</f>
        <v>0</v>
      </c>
      <c r="K553" s="2">
        <f>Raw_schedule!J551</f>
        <v>0</v>
      </c>
      <c r="L553" s="2">
        <f>Raw_schedule!K551</f>
        <v>0</v>
      </c>
      <c r="M553" s="2">
        <f>Raw_schedule!L551</f>
        <v>0</v>
      </c>
      <c r="N553" s="2">
        <f>Raw_schedule!M551</f>
        <v>0</v>
      </c>
      <c r="O553" s="2">
        <f>Raw_schedule!N551</f>
        <v>0</v>
      </c>
      <c r="P553" s="2">
        <f>Raw_schedule!O551</f>
        <v>0</v>
      </c>
      <c r="Q553" s="2">
        <f>Raw_schedule!P551</f>
        <v>0</v>
      </c>
      <c r="R553" s="2">
        <f>Raw_schedule!Q551</f>
        <v>0</v>
      </c>
      <c r="S553" s="2">
        <f>Raw_schedule!R551</f>
        <v>0</v>
      </c>
      <c r="T553" s="2">
        <f>Raw_schedule!S551</f>
        <v>0</v>
      </c>
      <c r="U553" s="2">
        <f>Raw_schedule!T551</f>
        <v>0</v>
      </c>
      <c r="V553" s="2">
        <f>Raw_schedule!U551</f>
        <v>0</v>
      </c>
      <c r="W553" s="2">
        <f>Raw_schedule!V551</f>
        <v>0</v>
      </c>
      <c r="X553" s="2">
        <f>Raw_schedule!W551</f>
        <v>0</v>
      </c>
      <c r="Y553" s="2">
        <f>Raw_schedule!X551</f>
        <v>0</v>
      </c>
      <c r="Z553" s="2">
        <f>Raw_schedule!Y551</f>
        <v>0</v>
      </c>
      <c r="AA553" s="2">
        <f>Raw_schedule!Z551</f>
        <v>0</v>
      </c>
      <c r="AB553" s="2">
        <f>Raw_schedule!AA551</f>
        <v>0</v>
      </c>
    </row>
    <row r="554" spans="1:28" x14ac:dyDescent="0.25">
      <c r="A554" s="42">
        <f>Raw_schedule!B552</f>
        <v>0</v>
      </c>
      <c r="B554" s="42">
        <f>Raw_schedule!A552</f>
        <v>0</v>
      </c>
      <c r="C554" s="2">
        <f>Raw_schedule!C552</f>
        <v>0</v>
      </c>
      <c r="D554" s="2"/>
      <c r="E554" s="2">
        <f>Raw_schedule!D552</f>
        <v>0</v>
      </c>
      <c r="F554" s="2">
        <f>Raw_schedule!E552</f>
        <v>0</v>
      </c>
      <c r="G554" s="2">
        <f>Raw_schedule!F552</f>
        <v>0</v>
      </c>
      <c r="H554" s="2">
        <f>Raw_schedule!G552</f>
        <v>0</v>
      </c>
      <c r="I554" s="2">
        <f>Raw_schedule!H552</f>
        <v>0</v>
      </c>
      <c r="J554" s="2">
        <f>Raw_schedule!I552</f>
        <v>0</v>
      </c>
      <c r="K554" s="2">
        <f>Raw_schedule!J552</f>
        <v>0</v>
      </c>
      <c r="L554" s="2">
        <f>Raw_schedule!K552</f>
        <v>0</v>
      </c>
      <c r="M554" s="2">
        <f>Raw_schedule!L552</f>
        <v>0</v>
      </c>
      <c r="N554" s="2">
        <f>Raw_schedule!M552</f>
        <v>0</v>
      </c>
      <c r="O554" s="2">
        <f>Raw_schedule!N552</f>
        <v>0</v>
      </c>
      <c r="P554" s="2">
        <f>Raw_schedule!O552</f>
        <v>0</v>
      </c>
      <c r="Q554" s="2">
        <f>Raw_schedule!P552</f>
        <v>0</v>
      </c>
      <c r="R554" s="2">
        <f>Raw_schedule!Q552</f>
        <v>0</v>
      </c>
      <c r="S554" s="2">
        <f>Raw_schedule!R552</f>
        <v>0</v>
      </c>
      <c r="T554" s="2">
        <f>Raw_schedule!S552</f>
        <v>0</v>
      </c>
      <c r="U554" s="2">
        <f>Raw_schedule!T552</f>
        <v>0</v>
      </c>
      <c r="V554" s="2">
        <f>Raw_schedule!U552</f>
        <v>0</v>
      </c>
      <c r="W554" s="2">
        <f>Raw_schedule!V552</f>
        <v>0</v>
      </c>
      <c r="X554" s="2">
        <f>Raw_schedule!W552</f>
        <v>0</v>
      </c>
      <c r="Y554" s="2">
        <f>Raw_schedule!X552</f>
        <v>0</v>
      </c>
      <c r="Z554" s="2">
        <f>Raw_schedule!Y552</f>
        <v>0</v>
      </c>
      <c r="AA554" s="2">
        <f>Raw_schedule!Z552</f>
        <v>0</v>
      </c>
      <c r="AB554" s="2">
        <f>Raw_schedule!AA552</f>
        <v>0</v>
      </c>
    </row>
    <row r="555" spans="1:28" x14ac:dyDescent="0.25">
      <c r="A555" s="42">
        <f>Raw_schedule!B553</f>
        <v>0</v>
      </c>
      <c r="B555" s="42">
        <f>Raw_schedule!A553</f>
        <v>0</v>
      </c>
      <c r="C555" s="2">
        <f>Raw_schedule!C553</f>
        <v>0</v>
      </c>
      <c r="D555" s="2"/>
      <c r="E555" s="2">
        <f>Raw_schedule!D553</f>
        <v>0</v>
      </c>
      <c r="F555" s="2">
        <f>Raw_schedule!E553</f>
        <v>0</v>
      </c>
      <c r="G555" s="2">
        <f>Raw_schedule!F553</f>
        <v>0</v>
      </c>
      <c r="H555" s="2">
        <f>Raw_schedule!G553</f>
        <v>0</v>
      </c>
      <c r="I555" s="2">
        <f>Raw_schedule!H553</f>
        <v>0</v>
      </c>
      <c r="J555" s="2">
        <f>Raw_schedule!I553</f>
        <v>0</v>
      </c>
      <c r="K555" s="2">
        <f>Raw_schedule!J553</f>
        <v>0</v>
      </c>
      <c r="L555" s="2">
        <f>Raw_schedule!K553</f>
        <v>0</v>
      </c>
      <c r="M555" s="2">
        <f>Raw_schedule!L553</f>
        <v>0</v>
      </c>
      <c r="N555" s="2">
        <f>Raw_schedule!M553</f>
        <v>0</v>
      </c>
      <c r="O555" s="2">
        <f>Raw_schedule!N553</f>
        <v>0</v>
      </c>
      <c r="P555" s="2">
        <f>Raw_schedule!O553</f>
        <v>0</v>
      </c>
      <c r="Q555" s="2">
        <f>Raw_schedule!P553</f>
        <v>0</v>
      </c>
      <c r="R555" s="2">
        <f>Raw_schedule!Q553</f>
        <v>0</v>
      </c>
      <c r="S555" s="2">
        <f>Raw_schedule!R553</f>
        <v>0</v>
      </c>
      <c r="T555" s="2">
        <f>Raw_schedule!S553</f>
        <v>0</v>
      </c>
      <c r="U555" s="2">
        <f>Raw_schedule!T553</f>
        <v>0</v>
      </c>
      <c r="V555" s="2">
        <f>Raw_schedule!U553</f>
        <v>0</v>
      </c>
      <c r="W555" s="2">
        <f>Raw_schedule!V553</f>
        <v>0</v>
      </c>
      <c r="X555" s="2">
        <f>Raw_schedule!W553</f>
        <v>0</v>
      </c>
      <c r="Y555" s="2">
        <f>Raw_schedule!X553</f>
        <v>0</v>
      </c>
      <c r="Z555" s="2">
        <f>Raw_schedule!Y553</f>
        <v>0</v>
      </c>
      <c r="AA555" s="2">
        <f>Raw_schedule!Z553</f>
        <v>0</v>
      </c>
      <c r="AB555" s="2">
        <f>Raw_schedule!AA553</f>
        <v>0</v>
      </c>
    </row>
    <row r="556" spans="1:28" x14ac:dyDescent="0.25">
      <c r="A556" s="42">
        <f>Raw_schedule!B554</f>
        <v>0</v>
      </c>
      <c r="B556" s="42">
        <f>Raw_schedule!A554</f>
        <v>0</v>
      </c>
      <c r="C556" s="2">
        <f>Raw_schedule!C554</f>
        <v>0</v>
      </c>
      <c r="D556" s="2"/>
      <c r="E556" s="2">
        <f>Raw_schedule!D554</f>
        <v>0</v>
      </c>
      <c r="F556" s="2">
        <f>Raw_schedule!E554</f>
        <v>0</v>
      </c>
      <c r="G556" s="2">
        <f>Raw_schedule!F554</f>
        <v>0</v>
      </c>
      <c r="H556" s="2">
        <f>Raw_schedule!G554</f>
        <v>0</v>
      </c>
      <c r="I556" s="2">
        <f>Raw_schedule!H554</f>
        <v>0</v>
      </c>
      <c r="J556" s="2">
        <f>Raw_schedule!I554</f>
        <v>0</v>
      </c>
      <c r="K556" s="2">
        <f>Raw_schedule!J554</f>
        <v>0</v>
      </c>
      <c r="L556" s="2">
        <f>Raw_schedule!K554</f>
        <v>0</v>
      </c>
      <c r="M556" s="2">
        <f>Raw_schedule!L554</f>
        <v>0</v>
      </c>
      <c r="N556" s="2">
        <f>Raw_schedule!M554</f>
        <v>0</v>
      </c>
      <c r="O556" s="2">
        <f>Raw_schedule!N554</f>
        <v>0</v>
      </c>
      <c r="P556" s="2">
        <f>Raw_schedule!O554</f>
        <v>0</v>
      </c>
      <c r="Q556" s="2">
        <f>Raw_schedule!P554</f>
        <v>0</v>
      </c>
      <c r="R556" s="2">
        <f>Raw_schedule!Q554</f>
        <v>0</v>
      </c>
      <c r="S556" s="2">
        <f>Raw_schedule!R554</f>
        <v>0</v>
      </c>
      <c r="T556" s="2">
        <f>Raw_schedule!S554</f>
        <v>0</v>
      </c>
      <c r="U556" s="2">
        <f>Raw_schedule!T554</f>
        <v>0</v>
      </c>
      <c r="V556" s="2">
        <f>Raw_schedule!U554</f>
        <v>0</v>
      </c>
      <c r="W556" s="2">
        <f>Raw_schedule!V554</f>
        <v>0</v>
      </c>
      <c r="X556" s="2">
        <f>Raw_schedule!W554</f>
        <v>0</v>
      </c>
      <c r="Y556" s="2">
        <f>Raw_schedule!X554</f>
        <v>0</v>
      </c>
      <c r="Z556" s="2">
        <f>Raw_schedule!Y554</f>
        <v>0</v>
      </c>
      <c r="AA556" s="2">
        <f>Raw_schedule!Z554</f>
        <v>0</v>
      </c>
      <c r="AB556" s="2">
        <f>Raw_schedule!AA554</f>
        <v>0</v>
      </c>
    </row>
    <row r="557" spans="1:28" x14ac:dyDescent="0.25">
      <c r="A557" s="42">
        <f>Raw_schedule!B555</f>
        <v>0</v>
      </c>
      <c r="B557" s="42">
        <f>Raw_schedule!A555</f>
        <v>0</v>
      </c>
      <c r="C557" s="2">
        <f>Raw_schedule!C555</f>
        <v>0</v>
      </c>
      <c r="D557" s="2"/>
      <c r="E557" s="2">
        <f>Raw_schedule!D555</f>
        <v>0</v>
      </c>
      <c r="F557" s="2">
        <f>Raw_schedule!E555</f>
        <v>0</v>
      </c>
      <c r="G557" s="2">
        <f>Raw_schedule!F555</f>
        <v>0</v>
      </c>
      <c r="H557" s="2">
        <f>Raw_schedule!G555</f>
        <v>0</v>
      </c>
      <c r="I557" s="2">
        <f>Raw_schedule!H555</f>
        <v>0</v>
      </c>
      <c r="J557" s="2">
        <f>Raw_schedule!I555</f>
        <v>0</v>
      </c>
      <c r="K557" s="2">
        <f>Raw_schedule!J555</f>
        <v>0</v>
      </c>
      <c r="L557" s="2">
        <f>Raw_schedule!K555</f>
        <v>0</v>
      </c>
      <c r="M557" s="2">
        <f>Raw_schedule!L555</f>
        <v>0</v>
      </c>
      <c r="N557" s="2">
        <f>Raw_schedule!M555</f>
        <v>0</v>
      </c>
      <c r="O557" s="2">
        <f>Raw_schedule!N555</f>
        <v>0</v>
      </c>
      <c r="P557" s="2">
        <f>Raw_schedule!O555</f>
        <v>0</v>
      </c>
      <c r="Q557" s="2">
        <f>Raw_schedule!P555</f>
        <v>0</v>
      </c>
      <c r="R557" s="2">
        <f>Raw_schedule!Q555</f>
        <v>0</v>
      </c>
      <c r="S557" s="2">
        <f>Raw_schedule!R555</f>
        <v>0</v>
      </c>
      <c r="T557" s="2">
        <f>Raw_schedule!S555</f>
        <v>0</v>
      </c>
      <c r="U557" s="2">
        <f>Raw_schedule!T555</f>
        <v>0</v>
      </c>
      <c r="V557" s="2">
        <f>Raw_schedule!U555</f>
        <v>0</v>
      </c>
      <c r="W557" s="2">
        <f>Raw_schedule!V555</f>
        <v>0</v>
      </c>
      <c r="X557" s="2">
        <f>Raw_schedule!W555</f>
        <v>0</v>
      </c>
      <c r="Y557" s="2">
        <f>Raw_schedule!X555</f>
        <v>0</v>
      </c>
      <c r="Z557" s="2">
        <f>Raw_schedule!Y555</f>
        <v>0</v>
      </c>
      <c r="AA557" s="2">
        <f>Raw_schedule!Z555</f>
        <v>0</v>
      </c>
      <c r="AB557" s="2">
        <f>Raw_schedule!AA555</f>
        <v>0</v>
      </c>
    </row>
    <row r="558" spans="1:28" x14ac:dyDescent="0.25">
      <c r="A558" s="42">
        <f>Raw_schedule!B556</f>
        <v>0</v>
      </c>
      <c r="B558" s="42">
        <f>Raw_schedule!A556</f>
        <v>0</v>
      </c>
      <c r="C558" s="2">
        <f>Raw_schedule!C556</f>
        <v>0</v>
      </c>
      <c r="D558" s="2"/>
      <c r="E558" s="2">
        <f>Raw_schedule!D556</f>
        <v>0</v>
      </c>
      <c r="F558" s="2">
        <f>Raw_schedule!E556</f>
        <v>0</v>
      </c>
      <c r="G558" s="2">
        <f>Raw_schedule!F556</f>
        <v>0</v>
      </c>
      <c r="H558" s="2">
        <f>Raw_schedule!G556</f>
        <v>0</v>
      </c>
      <c r="I558" s="2">
        <f>Raw_schedule!H556</f>
        <v>0</v>
      </c>
      <c r="J558" s="2">
        <f>Raw_schedule!I556</f>
        <v>0</v>
      </c>
      <c r="K558" s="2">
        <f>Raw_schedule!J556</f>
        <v>0</v>
      </c>
      <c r="L558" s="2">
        <f>Raw_schedule!K556</f>
        <v>0</v>
      </c>
      <c r="M558" s="2">
        <f>Raw_schedule!L556</f>
        <v>0</v>
      </c>
      <c r="N558" s="2">
        <f>Raw_schedule!M556</f>
        <v>0</v>
      </c>
      <c r="O558" s="2">
        <f>Raw_schedule!N556</f>
        <v>0</v>
      </c>
      <c r="P558" s="2">
        <f>Raw_schedule!O556</f>
        <v>0</v>
      </c>
      <c r="Q558" s="2">
        <f>Raw_schedule!P556</f>
        <v>0</v>
      </c>
      <c r="R558" s="2">
        <f>Raw_schedule!Q556</f>
        <v>0</v>
      </c>
      <c r="S558" s="2">
        <f>Raw_schedule!R556</f>
        <v>0</v>
      </c>
      <c r="T558" s="2">
        <f>Raw_schedule!S556</f>
        <v>0</v>
      </c>
      <c r="U558" s="2">
        <f>Raw_schedule!T556</f>
        <v>0</v>
      </c>
      <c r="V558" s="2">
        <f>Raw_schedule!U556</f>
        <v>0</v>
      </c>
      <c r="W558" s="2">
        <f>Raw_schedule!V556</f>
        <v>0</v>
      </c>
      <c r="X558" s="2">
        <f>Raw_schedule!W556</f>
        <v>0</v>
      </c>
      <c r="Y558" s="2">
        <f>Raw_schedule!X556</f>
        <v>0</v>
      </c>
      <c r="Z558" s="2">
        <f>Raw_schedule!Y556</f>
        <v>0</v>
      </c>
      <c r="AA558" s="2">
        <f>Raw_schedule!Z556</f>
        <v>0</v>
      </c>
      <c r="AB558" s="2">
        <f>Raw_schedule!AA556</f>
        <v>0</v>
      </c>
    </row>
    <row r="559" spans="1:28" x14ac:dyDescent="0.25">
      <c r="A559" s="42">
        <f>Raw_schedule!B557</f>
        <v>0</v>
      </c>
      <c r="B559" s="42">
        <f>Raw_schedule!A557</f>
        <v>0</v>
      </c>
      <c r="C559" s="2">
        <f>Raw_schedule!C557</f>
        <v>0</v>
      </c>
      <c r="D559" s="2"/>
      <c r="E559" s="2">
        <f>Raw_schedule!D557</f>
        <v>0</v>
      </c>
      <c r="F559" s="2">
        <f>Raw_schedule!E557</f>
        <v>0</v>
      </c>
      <c r="G559" s="2">
        <f>Raw_schedule!F557</f>
        <v>0</v>
      </c>
      <c r="H559" s="2">
        <f>Raw_schedule!G557</f>
        <v>0</v>
      </c>
      <c r="I559" s="2">
        <f>Raw_schedule!H557</f>
        <v>0</v>
      </c>
      <c r="J559" s="2">
        <f>Raw_schedule!I557</f>
        <v>0</v>
      </c>
      <c r="K559" s="2">
        <f>Raw_schedule!J557</f>
        <v>0</v>
      </c>
      <c r="L559" s="2">
        <f>Raw_schedule!K557</f>
        <v>0</v>
      </c>
      <c r="M559" s="2">
        <f>Raw_schedule!L557</f>
        <v>0</v>
      </c>
      <c r="N559" s="2">
        <f>Raw_schedule!M557</f>
        <v>0</v>
      </c>
      <c r="O559" s="2">
        <f>Raw_schedule!N557</f>
        <v>0</v>
      </c>
      <c r="P559" s="2">
        <f>Raw_schedule!O557</f>
        <v>0</v>
      </c>
      <c r="Q559" s="2">
        <f>Raw_schedule!P557</f>
        <v>0</v>
      </c>
      <c r="R559" s="2">
        <f>Raw_schedule!Q557</f>
        <v>0</v>
      </c>
      <c r="S559" s="2">
        <f>Raw_schedule!R557</f>
        <v>0</v>
      </c>
      <c r="T559" s="2">
        <f>Raw_schedule!S557</f>
        <v>0</v>
      </c>
      <c r="U559" s="2">
        <f>Raw_schedule!T557</f>
        <v>0</v>
      </c>
      <c r="V559" s="2">
        <f>Raw_schedule!U557</f>
        <v>0</v>
      </c>
      <c r="W559" s="2">
        <f>Raw_schedule!V557</f>
        <v>0</v>
      </c>
      <c r="X559" s="2">
        <f>Raw_schedule!W557</f>
        <v>0</v>
      </c>
      <c r="Y559" s="2">
        <f>Raw_schedule!X557</f>
        <v>0</v>
      </c>
      <c r="Z559" s="2">
        <f>Raw_schedule!Y557</f>
        <v>0</v>
      </c>
      <c r="AA559" s="2">
        <f>Raw_schedule!Z557</f>
        <v>0</v>
      </c>
      <c r="AB559" s="2">
        <f>Raw_schedule!AA557</f>
        <v>0</v>
      </c>
    </row>
    <row r="560" spans="1:28" x14ac:dyDescent="0.25">
      <c r="A560" s="42">
        <f>Raw_schedule!B558</f>
        <v>0</v>
      </c>
      <c r="B560" s="42">
        <f>Raw_schedule!A558</f>
        <v>0</v>
      </c>
      <c r="C560" s="2">
        <f>Raw_schedule!C558</f>
        <v>0</v>
      </c>
      <c r="D560" s="2"/>
      <c r="E560" s="2">
        <f>Raw_schedule!D558</f>
        <v>0</v>
      </c>
      <c r="F560" s="2">
        <f>Raw_schedule!E558</f>
        <v>0</v>
      </c>
      <c r="G560" s="2">
        <f>Raw_schedule!F558</f>
        <v>0</v>
      </c>
      <c r="H560" s="2">
        <f>Raw_schedule!G558</f>
        <v>0</v>
      </c>
      <c r="I560" s="2">
        <f>Raw_schedule!H558</f>
        <v>0</v>
      </c>
      <c r="J560" s="2">
        <f>Raw_schedule!I558</f>
        <v>0</v>
      </c>
      <c r="K560" s="2">
        <f>Raw_schedule!J558</f>
        <v>0</v>
      </c>
      <c r="L560" s="2">
        <f>Raw_schedule!K558</f>
        <v>0</v>
      </c>
      <c r="M560" s="2">
        <f>Raw_schedule!L558</f>
        <v>0</v>
      </c>
      <c r="N560" s="2">
        <f>Raw_schedule!M558</f>
        <v>0</v>
      </c>
      <c r="O560" s="2">
        <f>Raw_schedule!N558</f>
        <v>0</v>
      </c>
      <c r="P560" s="2">
        <f>Raw_schedule!O558</f>
        <v>0</v>
      </c>
      <c r="Q560" s="2">
        <f>Raw_schedule!P558</f>
        <v>0</v>
      </c>
      <c r="R560" s="2">
        <f>Raw_schedule!Q558</f>
        <v>0</v>
      </c>
      <c r="S560" s="2">
        <f>Raw_schedule!R558</f>
        <v>0</v>
      </c>
      <c r="T560" s="2">
        <f>Raw_schedule!S558</f>
        <v>0</v>
      </c>
      <c r="U560" s="2">
        <f>Raw_schedule!T558</f>
        <v>0</v>
      </c>
      <c r="V560" s="2">
        <f>Raw_schedule!U558</f>
        <v>0</v>
      </c>
      <c r="W560" s="2">
        <f>Raw_schedule!V558</f>
        <v>0</v>
      </c>
      <c r="X560" s="2">
        <f>Raw_schedule!W558</f>
        <v>0</v>
      </c>
      <c r="Y560" s="2">
        <f>Raw_schedule!X558</f>
        <v>0</v>
      </c>
      <c r="Z560" s="2">
        <f>Raw_schedule!Y558</f>
        <v>0</v>
      </c>
      <c r="AA560" s="2">
        <f>Raw_schedule!Z558</f>
        <v>0</v>
      </c>
      <c r="AB560" s="2">
        <f>Raw_schedule!AA558</f>
        <v>0</v>
      </c>
    </row>
    <row r="561" spans="1:28" x14ac:dyDescent="0.25">
      <c r="A561" s="42">
        <f>Raw_schedule!B559</f>
        <v>0</v>
      </c>
      <c r="B561" s="42">
        <f>Raw_schedule!A559</f>
        <v>0</v>
      </c>
      <c r="C561" s="2">
        <f>Raw_schedule!C559</f>
        <v>0</v>
      </c>
      <c r="D561" s="2"/>
      <c r="E561" s="2">
        <f>Raw_schedule!D559</f>
        <v>0</v>
      </c>
      <c r="F561" s="2">
        <f>Raw_schedule!E559</f>
        <v>0</v>
      </c>
      <c r="G561" s="2">
        <f>Raw_schedule!F559</f>
        <v>0</v>
      </c>
      <c r="H561" s="2">
        <f>Raw_schedule!G559</f>
        <v>0</v>
      </c>
      <c r="I561" s="2">
        <f>Raw_schedule!H559</f>
        <v>0</v>
      </c>
      <c r="J561" s="2">
        <f>Raw_schedule!I559</f>
        <v>0</v>
      </c>
      <c r="K561" s="2">
        <f>Raw_schedule!J559</f>
        <v>0</v>
      </c>
      <c r="L561" s="2">
        <f>Raw_schedule!K559</f>
        <v>0</v>
      </c>
      <c r="M561" s="2">
        <f>Raw_schedule!L559</f>
        <v>0</v>
      </c>
      <c r="N561" s="2">
        <f>Raw_schedule!M559</f>
        <v>0</v>
      </c>
      <c r="O561" s="2">
        <f>Raw_schedule!N559</f>
        <v>0</v>
      </c>
      <c r="P561" s="2">
        <f>Raw_schedule!O559</f>
        <v>0</v>
      </c>
      <c r="Q561" s="2">
        <f>Raw_schedule!P559</f>
        <v>0</v>
      </c>
      <c r="R561" s="2">
        <f>Raw_schedule!Q559</f>
        <v>0</v>
      </c>
      <c r="S561" s="2">
        <f>Raw_schedule!R559</f>
        <v>0</v>
      </c>
      <c r="T561" s="2">
        <f>Raw_schedule!S559</f>
        <v>0</v>
      </c>
      <c r="U561" s="2">
        <f>Raw_schedule!T559</f>
        <v>0</v>
      </c>
      <c r="V561" s="2">
        <f>Raw_schedule!U559</f>
        <v>0</v>
      </c>
      <c r="W561" s="2">
        <f>Raw_schedule!V559</f>
        <v>0</v>
      </c>
      <c r="X561" s="2">
        <f>Raw_schedule!W559</f>
        <v>0</v>
      </c>
      <c r="Y561" s="2">
        <f>Raw_schedule!X559</f>
        <v>0</v>
      </c>
      <c r="Z561" s="2">
        <f>Raw_schedule!Y559</f>
        <v>0</v>
      </c>
      <c r="AA561" s="2">
        <f>Raw_schedule!Z559</f>
        <v>0</v>
      </c>
      <c r="AB561" s="2">
        <f>Raw_schedule!AA559</f>
        <v>0</v>
      </c>
    </row>
    <row r="562" spans="1:28" x14ac:dyDescent="0.25">
      <c r="A562" s="42">
        <f>Raw_schedule!B560</f>
        <v>0</v>
      </c>
      <c r="B562" s="42">
        <f>Raw_schedule!A560</f>
        <v>0</v>
      </c>
      <c r="C562" s="2">
        <f>Raw_schedule!C560</f>
        <v>0</v>
      </c>
      <c r="D562" s="2"/>
      <c r="E562" s="2">
        <f>Raw_schedule!D560</f>
        <v>0</v>
      </c>
      <c r="F562" s="2">
        <f>Raw_schedule!E560</f>
        <v>0</v>
      </c>
      <c r="G562" s="2">
        <f>Raw_schedule!F560</f>
        <v>0</v>
      </c>
      <c r="H562" s="2">
        <f>Raw_schedule!G560</f>
        <v>0</v>
      </c>
      <c r="I562" s="2">
        <f>Raw_schedule!H560</f>
        <v>0</v>
      </c>
      <c r="J562" s="2">
        <f>Raw_schedule!I560</f>
        <v>0</v>
      </c>
      <c r="K562" s="2">
        <f>Raw_schedule!J560</f>
        <v>0</v>
      </c>
      <c r="L562" s="2">
        <f>Raw_schedule!K560</f>
        <v>0</v>
      </c>
      <c r="M562" s="2">
        <f>Raw_schedule!L560</f>
        <v>0</v>
      </c>
      <c r="N562" s="2">
        <f>Raw_schedule!M560</f>
        <v>0</v>
      </c>
      <c r="O562" s="2">
        <f>Raw_schedule!N560</f>
        <v>0</v>
      </c>
      <c r="P562" s="2">
        <f>Raw_schedule!O560</f>
        <v>0</v>
      </c>
      <c r="Q562" s="2">
        <f>Raw_schedule!P560</f>
        <v>0</v>
      </c>
      <c r="R562" s="2">
        <f>Raw_schedule!Q560</f>
        <v>0</v>
      </c>
      <c r="S562" s="2">
        <f>Raw_schedule!R560</f>
        <v>0</v>
      </c>
      <c r="T562" s="2">
        <f>Raw_schedule!S560</f>
        <v>0</v>
      </c>
      <c r="U562" s="2">
        <f>Raw_schedule!T560</f>
        <v>0</v>
      </c>
      <c r="V562" s="2">
        <f>Raw_schedule!U560</f>
        <v>0</v>
      </c>
      <c r="W562" s="2">
        <f>Raw_schedule!V560</f>
        <v>0</v>
      </c>
      <c r="X562" s="2">
        <f>Raw_schedule!W560</f>
        <v>0</v>
      </c>
      <c r="Y562" s="2">
        <f>Raw_schedule!X560</f>
        <v>0</v>
      </c>
      <c r="Z562" s="2">
        <f>Raw_schedule!Y560</f>
        <v>0</v>
      </c>
      <c r="AA562" s="2">
        <f>Raw_schedule!Z560</f>
        <v>0</v>
      </c>
      <c r="AB562" s="2">
        <f>Raw_schedule!AA560</f>
        <v>0</v>
      </c>
    </row>
    <row r="563" spans="1:28" x14ac:dyDescent="0.25">
      <c r="A563" s="42">
        <f>Raw_schedule!B561</f>
        <v>0</v>
      </c>
      <c r="B563" s="42">
        <f>Raw_schedule!A561</f>
        <v>0</v>
      </c>
      <c r="C563" s="2">
        <f>Raw_schedule!C561</f>
        <v>0</v>
      </c>
      <c r="D563" s="2"/>
      <c r="E563" s="2">
        <f>Raw_schedule!D561</f>
        <v>0</v>
      </c>
      <c r="F563" s="2">
        <f>Raw_schedule!E561</f>
        <v>0</v>
      </c>
      <c r="G563" s="2">
        <f>Raw_schedule!F561</f>
        <v>0</v>
      </c>
      <c r="H563" s="2">
        <f>Raw_schedule!G561</f>
        <v>0</v>
      </c>
      <c r="I563" s="2">
        <f>Raw_schedule!H561</f>
        <v>0</v>
      </c>
      <c r="J563" s="2">
        <f>Raw_schedule!I561</f>
        <v>0</v>
      </c>
      <c r="K563" s="2">
        <f>Raw_schedule!J561</f>
        <v>0</v>
      </c>
      <c r="L563" s="2">
        <f>Raw_schedule!K561</f>
        <v>0</v>
      </c>
      <c r="M563" s="2">
        <f>Raw_schedule!L561</f>
        <v>0</v>
      </c>
      <c r="N563" s="2">
        <f>Raw_schedule!M561</f>
        <v>0</v>
      </c>
      <c r="O563" s="2">
        <f>Raw_schedule!N561</f>
        <v>0</v>
      </c>
      <c r="P563" s="2">
        <f>Raw_schedule!O561</f>
        <v>0</v>
      </c>
      <c r="Q563" s="2">
        <f>Raw_schedule!P561</f>
        <v>0</v>
      </c>
      <c r="R563" s="2">
        <f>Raw_schedule!Q561</f>
        <v>0</v>
      </c>
      <c r="S563" s="2">
        <f>Raw_schedule!R561</f>
        <v>0</v>
      </c>
      <c r="T563" s="2">
        <f>Raw_schedule!S561</f>
        <v>0</v>
      </c>
      <c r="U563" s="2">
        <f>Raw_schedule!T561</f>
        <v>0</v>
      </c>
      <c r="V563" s="2">
        <f>Raw_schedule!U561</f>
        <v>0</v>
      </c>
      <c r="W563" s="2">
        <f>Raw_schedule!V561</f>
        <v>0</v>
      </c>
      <c r="X563" s="2">
        <f>Raw_schedule!W561</f>
        <v>0</v>
      </c>
      <c r="Y563" s="2">
        <f>Raw_schedule!X561</f>
        <v>0</v>
      </c>
      <c r="Z563" s="2">
        <f>Raw_schedule!Y561</f>
        <v>0</v>
      </c>
      <c r="AA563" s="2">
        <f>Raw_schedule!Z561</f>
        <v>0</v>
      </c>
      <c r="AB563" s="2">
        <f>Raw_schedule!AA561</f>
        <v>0</v>
      </c>
    </row>
    <row r="564" spans="1:28" x14ac:dyDescent="0.25">
      <c r="A564" s="42">
        <f>Raw_schedule!B562</f>
        <v>0</v>
      </c>
      <c r="B564" s="42">
        <f>Raw_schedule!A562</f>
        <v>0</v>
      </c>
      <c r="C564" s="2">
        <f>Raw_schedule!C562</f>
        <v>0</v>
      </c>
      <c r="D564" s="2"/>
      <c r="E564" s="2">
        <f>Raw_schedule!D562</f>
        <v>0</v>
      </c>
      <c r="F564" s="2">
        <f>Raw_schedule!E562</f>
        <v>0</v>
      </c>
      <c r="G564" s="2">
        <f>Raw_schedule!F562</f>
        <v>0</v>
      </c>
      <c r="H564" s="2">
        <f>Raw_schedule!G562</f>
        <v>0</v>
      </c>
      <c r="I564" s="2">
        <f>Raw_schedule!H562</f>
        <v>0</v>
      </c>
      <c r="J564" s="2">
        <f>Raw_schedule!I562</f>
        <v>0</v>
      </c>
      <c r="K564" s="2">
        <f>Raw_schedule!J562</f>
        <v>0</v>
      </c>
      <c r="L564" s="2">
        <f>Raw_schedule!K562</f>
        <v>0</v>
      </c>
      <c r="M564" s="2">
        <f>Raw_schedule!L562</f>
        <v>0</v>
      </c>
      <c r="N564" s="2">
        <f>Raw_schedule!M562</f>
        <v>0</v>
      </c>
      <c r="O564" s="2">
        <f>Raw_schedule!N562</f>
        <v>0</v>
      </c>
      <c r="P564" s="2">
        <f>Raw_schedule!O562</f>
        <v>0</v>
      </c>
      <c r="Q564" s="2">
        <f>Raw_schedule!P562</f>
        <v>0</v>
      </c>
      <c r="R564" s="2">
        <f>Raw_schedule!Q562</f>
        <v>0</v>
      </c>
      <c r="S564" s="2">
        <f>Raw_schedule!R562</f>
        <v>0</v>
      </c>
      <c r="T564" s="2">
        <f>Raw_schedule!S562</f>
        <v>0</v>
      </c>
      <c r="U564" s="2">
        <f>Raw_schedule!T562</f>
        <v>0</v>
      </c>
      <c r="V564" s="2">
        <f>Raw_schedule!U562</f>
        <v>0</v>
      </c>
      <c r="W564" s="2">
        <f>Raw_schedule!V562</f>
        <v>0</v>
      </c>
      <c r="X564" s="2">
        <f>Raw_schedule!W562</f>
        <v>0</v>
      </c>
      <c r="Y564" s="2">
        <f>Raw_schedule!X562</f>
        <v>0</v>
      </c>
      <c r="Z564" s="2">
        <f>Raw_schedule!Y562</f>
        <v>0</v>
      </c>
      <c r="AA564" s="2">
        <f>Raw_schedule!Z562</f>
        <v>0</v>
      </c>
      <c r="AB564" s="2">
        <f>Raw_schedule!AA562</f>
        <v>0</v>
      </c>
    </row>
    <row r="565" spans="1:28" x14ac:dyDescent="0.25">
      <c r="A565" s="42">
        <f>Raw_schedule!B563</f>
        <v>0</v>
      </c>
      <c r="B565" s="42">
        <f>Raw_schedule!A563</f>
        <v>0</v>
      </c>
      <c r="C565" s="2">
        <f>Raw_schedule!C563</f>
        <v>0</v>
      </c>
      <c r="D565" s="2"/>
      <c r="E565" s="2">
        <f>Raw_schedule!D563</f>
        <v>0</v>
      </c>
      <c r="F565" s="2">
        <f>Raw_schedule!E563</f>
        <v>0</v>
      </c>
      <c r="G565" s="2">
        <f>Raw_schedule!F563</f>
        <v>0</v>
      </c>
      <c r="H565" s="2">
        <f>Raw_schedule!G563</f>
        <v>0</v>
      </c>
      <c r="I565" s="2">
        <f>Raw_schedule!H563</f>
        <v>0</v>
      </c>
      <c r="J565" s="2">
        <f>Raw_schedule!I563</f>
        <v>0</v>
      </c>
      <c r="K565" s="2">
        <f>Raw_schedule!J563</f>
        <v>0</v>
      </c>
      <c r="L565" s="2">
        <f>Raw_schedule!K563</f>
        <v>0</v>
      </c>
      <c r="M565" s="2">
        <f>Raw_schedule!L563</f>
        <v>0</v>
      </c>
      <c r="N565" s="2">
        <f>Raw_schedule!M563</f>
        <v>0</v>
      </c>
      <c r="O565" s="2">
        <f>Raw_schedule!N563</f>
        <v>0</v>
      </c>
      <c r="P565" s="2">
        <f>Raw_schedule!O563</f>
        <v>0</v>
      </c>
      <c r="Q565" s="2">
        <f>Raw_schedule!P563</f>
        <v>0</v>
      </c>
      <c r="R565" s="2">
        <f>Raw_schedule!Q563</f>
        <v>0</v>
      </c>
      <c r="S565" s="2">
        <f>Raw_schedule!R563</f>
        <v>0</v>
      </c>
      <c r="T565" s="2">
        <f>Raw_schedule!S563</f>
        <v>0</v>
      </c>
      <c r="U565" s="2">
        <f>Raw_schedule!T563</f>
        <v>0</v>
      </c>
      <c r="V565" s="2">
        <f>Raw_schedule!U563</f>
        <v>0</v>
      </c>
      <c r="W565" s="2">
        <f>Raw_schedule!V563</f>
        <v>0</v>
      </c>
      <c r="X565" s="2">
        <f>Raw_schedule!W563</f>
        <v>0</v>
      </c>
      <c r="Y565" s="2">
        <f>Raw_schedule!X563</f>
        <v>0</v>
      </c>
      <c r="Z565" s="2">
        <f>Raw_schedule!Y563</f>
        <v>0</v>
      </c>
      <c r="AA565" s="2">
        <f>Raw_schedule!Z563</f>
        <v>0</v>
      </c>
      <c r="AB565" s="2">
        <f>Raw_schedule!AA563</f>
        <v>0</v>
      </c>
    </row>
    <row r="566" spans="1:28" x14ac:dyDescent="0.25">
      <c r="A566" s="42">
        <f>Raw_schedule!B564</f>
        <v>0</v>
      </c>
      <c r="B566" s="42">
        <f>Raw_schedule!A564</f>
        <v>0</v>
      </c>
      <c r="C566" s="2">
        <f>Raw_schedule!C564</f>
        <v>0</v>
      </c>
      <c r="D566" s="2"/>
      <c r="E566" s="2">
        <f>Raw_schedule!D564</f>
        <v>0</v>
      </c>
      <c r="F566" s="2">
        <f>Raw_schedule!E564</f>
        <v>0</v>
      </c>
      <c r="G566" s="2">
        <f>Raw_schedule!F564</f>
        <v>0</v>
      </c>
      <c r="H566" s="2">
        <f>Raw_schedule!G564</f>
        <v>0</v>
      </c>
      <c r="I566" s="2">
        <f>Raw_schedule!H564</f>
        <v>0</v>
      </c>
      <c r="J566" s="2">
        <f>Raw_schedule!I564</f>
        <v>0</v>
      </c>
      <c r="K566" s="2">
        <f>Raw_schedule!J564</f>
        <v>0</v>
      </c>
      <c r="L566" s="2">
        <f>Raw_schedule!K564</f>
        <v>0</v>
      </c>
      <c r="M566" s="2">
        <f>Raw_schedule!L564</f>
        <v>0</v>
      </c>
      <c r="N566" s="2">
        <f>Raw_schedule!M564</f>
        <v>0</v>
      </c>
      <c r="O566" s="2">
        <f>Raw_schedule!N564</f>
        <v>0</v>
      </c>
      <c r="P566" s="2">
        <f>Raw_schedule!O564</f>
        <v>0</v>
      </c>
      <c r="Q566" s="2">
        <f>Raw_schedule!P564</f>
        <v>0</v>
      </c>
      <c r="R566" s="2">
        <f>Raw_schedule!Q564</f>
        <v>0</v>
      </c>
      <c r="S566" s="2">
        <f>Raw_schedule!R564</f>
        <v>0</v>
      </c>
      <c r="T566" s="2">
        <f>Raw_schedule!S564</f>
        <v>0</v>
      </c>
      <c r="U566" s="2">
        <f>Raw_schedule!T564</f>
        <v>0</v>
      </c>
      <c r="V566" s="2">
        <f>Raw_schedule!U564</f>
        <v>0</v>
      </c>
      <c r="W566" s="2">
        <f>Raw_schedule!V564</f>
        <v>0</v>
      </c>
      <c r="X566" s="2">
        <f>Raw_schedule!W564</f>
        <v>0</v>
      </c>
      <c r="Y566" s="2">
        <f>Raw_schedule!X564</f>
        <v>0</v>
      </c>
      <c r="Z566" s="2">
        <f>Raw_schedule!Y564</f>
        <v>0</v>
      </c>
      <c r="AA566" s="2">
        <f>Raw_schedule!Z564</f>
        <v>0</v>
      </c>
      <c r="AB566" s="2">
        <f>Raw_schedule!AA564</f>
        <v>0</v>
      </c>
    </row>
    <row r="567" spans="1:28" x14ac:dyDescent="0.25">
      <c r="A567" s="42">
        <f>Raw_schedule!B565</f>
        <v>0</v>
      </c>
      <c r="B567" s="42">
        <f>Raw_schedule!A565</f>
        <v>0</v>
      </c>
      <c r="C567" s="2">
        <f>Raw_schedule!C565</f>
        <v>0</v>
      </c>
      <c r="D567" s="2"/>
      <c r="E567" s="2">
        <f>Raw_schedule!D565</f>
        <v>0</v>
      </c>
      <c r="F567" s="2">
        <f>Raw_schedule!E565</f>
        <v>0</v>
      </c>
      <c r="G567" s="2">
        <f>Raw_schedule!F565</f>
        <v>0</v>
      </c>
      <c r="H567" s="2">
        <f>Raw_schedule!G565</f>
        <v>0</v>
      </c>
      <c r="I567" s="2">
        <f>Raw_schedule!H565</f>
        <v>0</v>
      </c>
      <c r="J567" s="2">
        <f>Raw_schedule!I565</f>
        <v>0</v>
      </c>
      <c r="K567" s="2">
        <f>Raw_schedule!J565</f>
        <v>0</v>
      </c>
      <c r="L567" s="2">
        <f>Raw_schedule!K565</f>
        <v>0</v>
      </c>
      <c r="M567" s="2">
        <f>Raw_schedule!L565</f>
        <v>0</v>
      </c>
      <c r="N567" s="2">
        <f>Raw_schedule!M565</f>
        <v>0</v>
      </c>
      <c r="O567" s="2">
        <f>Raw_schedule!N565</f>
        <v>0</v>
      </c>
      <c r="P567" s="2">
        <f>Raw_schedule!O565</f>
        <v>0</v>
      </c>
      <c r="Q567" s="2">
        <f>Raw_schedule!P565</f>
        <v>0</v>
      </c>
      <c r="R567" s="2">
        <f>Raw_schedule!Q565</f>
        <v>0</v>
      </c>
      <c r="S567" s="2">
        <f>Raw_schedule!R565</f>
        <v>0</v>
      </c>
      <c r="T567" s="2">
        <f>Raw_schedule!S565</f>
        <v>0</v>
      </c>
      <c r="U567" s="2">
        <f>Raw_schedule!T565</f>
        <v>0</v>
      </c>
      <c r="V567" s="2">
        <f>Raw_schedule!U565</f>
        <v>0</v>
      </c>
      <c r="W567" s="2">
        <f>Raw_schedule!V565</f>
        <v>0</v>
      </c>
      <c r="X567" s="2">
        <f>Raw_schedule!W565</f>
        <v>0</v>
      </c>
      <c r="Y567" s="2">
        <f>Raw_schedule!X565</f>
        <v>0</v>
      </c>
      <c r="Z567" s="2">
        <f>Raw_schedule!Y565</f>
        <v>0</v>
      </c>
      <c r="AA567" s="2">
        <f>Raw_schedule!Z565</f>
        <v>0</v>
      </c>
      <c r="AB567" s="2">
        <f>Raw_schedule!AA565</f>
        <v>0</v>
      </c>
    </row>
    <row r="568" spans="1:28" x14ac:dyDescent="0.25">
      <c r="A568" s="42">
        <f>Raw_schedule!B566</f>
        <v>0</v>
      </c>
      <c r="B568" s="42">
        <f>Raw_schedule!A566</f>
        <v>0</v>
      </c>
      <c r="C568" s="2">
        <f>Raw_schedule!C566</f>
        <v>0</v>
      </c>
      <c r="D568" s="2"/>
      <c r="E568" s="2">
        <f>Raw_schedule!D566</f>
        <v>0</v>
      </c>
      <c r="F568" s="2">
        <f>Raw_schedule!E566</f>
        <v>0</v>
      </c>
      <c r="G568" s="2">
        <f>Raw_schedule!F566</f>
        <v>0</v>
      </c>
      <c r="H568" s="2">
        <f>Raw_schedule!G566</f>
        <v>0</v>
      </c>
      <c r="I568" s="2">
        <f>Raw_schedule!H566</f>
        <v>0</v>
      </c>
      <c r="J568" s="2">
        <f>Raw_schedule!I566</f>
        <v>0</v>
      </c>
      <c r="K568" s="2">
        <f>Raw_schedule!J566</f>
        <v>0</v>
      </c>
      <c r="L568" s="2">
        <f>Raw_schedule!K566</f>
        <v>0</v>
      </c>
      <c r="M568" s="2">
        <f>Raw_schedule!L566</f>
        <v>0</v>
      </c>
      <c r="N568" s="2">
        <f>Raw_schedule!M566</f>
        <v>0</v>
      </c>
      <c r="O568" s="2">
        <f>Raw_schedule!N566</f>
        <v>0</v>
      </c>
      <c r="P568" s="2">
        <f>Raw_schedule!O566</f>
        <v>0</v>
      </c>
      <c r="Q568" s="2">
        <f>Raw_schedule!P566</f>
        <v>0</v>
      </c>
      <c r="R568" s="2">
        <f>Raw_schedule!Q566</f>
        <v>0</v>
      </c>
      <c r="S568" s="2">
        <f>Raw_schedule!R566</f>
        <v>0</v>
      </c>
      <c r="T568" s="2">
        <f>Raw_schedule!S566</f>
        <v>0</v>
      </c>
      <c r="U568" s="2">
        <f>Raw_schedule!T566</f>
        <v>0</v>
      </c>
      <c r="V568" s="2">
        <f>Raw_schedule!U566</f>
        <v>0</v>
      </c>
      <c r="W568" s="2">
        <f>Raw_schedule!V566</f>
        <v>0</v>
      </c>
      <c r="X568" s="2">
        <f>Raw_schedule!W566</f>
        <v>0</v>
      </c>
      <c r="Y568" s="2">
        <f>Raw_schedule!X566</f>
        <v>0</v>
      </c>
      <c r="Z568" s="2">
        <f>Raw_schedule!Y566</f>
        <v>0</v>
      </c>
      <c r="AA568" s="2">
        <f>Raw_schedule!Z566</f>
        <v>0</v>
      </c>
      <c r="AB568" s="2">
        <f>Raw_schedule!AA566</f>
        <v>0</v>
      </c>
    </row>
    <row r="569" spans="1:28" x14ac:dyDescent="0.25">
      <c r="A569" s="42">
        <f>Raw_schedule!B567</f>
        <v>0</v>
      </c>
      <c r="B569" s="42">
        <f>Raw_schedule!A567</f>
        <v>0</v>
      </c>
      <c r="C569" s="2">
        <f>Raw_schedule!C567</f>
        <v>0</v>
      </c>
      <c r="D569" s="2"/>
      <c r="E569" s="2">
        <f>Raw_schedule!D567</f>
        <v>0</v>
      </c>
      <c r="F569" s="2">
        <f>Raw_schedule!E567</f>
        <v>0</v>
      </c>
      <c r="G569" s="2">
        <f>Raw_schedule!F567</f>
        <v>0</v>
      </c>
      <c r="H569" s="2">
        <f>Raw_schedule!G567</f>
        <v>0</v>
      </c>
      <c r="I569" s="2">
        <f>Raw_schedule!H567</f>
        <v>0</v>
      </c>
      <c r="J569" s="2">
        <f>Raw_schedule!I567</f>
        <v>0</v>
      </c>
      <c r="K569" s="2">
        <f>Raw_schedule!J567</f>
        <v>0</v>
      </c>
      <c r="L569" s="2">
        <f>Raw_schedule!K567</f>
        <v>0</v>
      </c>
      <c r="M569" s="2">
        <f>Raw_schedule!L567</f>
        <v>0</v>
      </c>
      <c r="N569" s="2">
        <f>Raw_schedule!M567</f>
        <v>0</v>
      </c>
      <c r="O569" s="2">
        <f>Raw_schedule!N567</f>
        <v>0</v>
      </c>
      <c r="P569" s="2">
        <f>Raw_schedule!O567</f>
        <v>0</v>
      </c>
      <c r="Q569" s="2">
        <f>Raw_schedule!P567</f>
        <v>0</v>
      </c>
      <c r="R569" s="2">
        <f>Raw_schedule!Q567</f>
        <v>0</v>
      </c>
      <c r="S569" s="2">
        <f>Raw_schedule!R567</f>
        <v>0</v>
      </c>
      <c r="T569" s="2">
        <f>Raw_schedule!S567</f>
        <v>0</v>
      </c>
      <c r="U569" s="2">
        <f>Raw_schedule!T567</f>
        <v>0</v>
      </c>
      <c r="V569" s="2">
        <f>Raw_schedule!U567</f>
        <v>0</v>
      </c>
      <c r="W569" s="2">
        <f>Raw_schedule!V567</f>
        <v>0</v>
      </c>
      <c r="X569" s="2">
        <f>Raw_schedule!W567</f>
        <v>0</v>
      </c>
      <c r="Y569" s="2">
        <f>Raw_schedule!X567</f>
        <v>0</v>
      </c>
      <c r="Z569" s="2">
        <f>Raw_schedule!Y567</f>
        <v>0</v>
      </c>
      <c r="AA569" s="2">
        <f>Raw_schedule!Z567</f>
        <v>0</v>
      </c>
      <c r="AB569" s="2">
        <f>Raw_schedule!AA567</f>
        <v>0</v>
      </c>
    </row>
    <row r="570" spans="1:28" x14ac:dyDescent="0.25">
      <c r="A570" s="42">
        <f>Raw_schedule!B568</f>
        <v>0</v>
      </c>
      <c r="B570" s="42">
        <f>Raw_schedule!A568</f>
        <v>0</v>
      </c>
      <c r="C570" s="2">
        <f>Raw_schedule!C568</f>
        <v>0</v>
      </c>
      <c r="D570" s="2"/>
      <c r="E570" s="2">
        <f>Raw_schedule!D568</f>
        <v>0</v>
      </c>
      <c r="F570" s="2">
        <f>Raw_schedule!E568</f>
        <v>0</v>
      </c>
      <c r="G570" s="2">
        <f>Raw_schedule!F568</f>
        <v>0</v>
      </c>
      <c r="H570" s="2">
        <f>Raw_schedule!G568</f>
        <v>0</v>
      </c>
      <c r="I570" s="2">
        <f>Raw_schedule!H568</f>
        <v>0</v>
      </c>
      <c r="J570" s="2">
        <f>Raw_schedule!I568</f>
        <v>0</v>
      </c>
      <c r="K570" s="2">
        <f>Raw_schedule!J568</f>
        <v>0</v>
      </c>
      <c r="L570" s="2">
        <f>Raw_schedule!K568</f>
        <v>0</v>
      </c>
      <c r="M570" s="2">
        <f>Raw_schedule!L568</f>
        <v>0</v>
      </c>
      <c r="N570" s="2">
        <f>Raw_schedule!M568</f>
        <v>0</v>
      </c>
      <c r="O570" s="2">
        <f>Raw_schedule!N568</f>
        <v>0</v>
      </c>
      <c r="P570" s="2">
        <f>Raw_schedule!O568</f>
        <v>0</v>
      </c>
      <c r="Q570" s="2">
        <f>Raw_schedule!P568</f>
        <v>0</v>
      </c>
      <c r="R570" s="2">
        <f>Raw_schedule!Q568</f>
        <v>0</v>
      </c>
      <c r="S570" s="2">
        <f>Raw_schedule!R568</f>
        <v>0</v>
      </c>
      <c r="T570" s="2">
        <f>Raw_schedule!S568</f>
        <v>0</v>
      </c>
      <c r="U570" s="2">
        <f>Raw_schedule!T568</f>
        <v>0</v>
      </c>
      <c r="V570" s="2">
        <f>Raw_schedule!U568</f>
        <v>0</v>
      </c>
      <c r="W570" s="2">
        <f>Raw_schedule!V568</f>
        <v>0</v>
      </c>
      <c r="X570" s="2">
        <f>Raw_schedule!W568</f>
        <v>0</v>
      </c>
      <c r="Y570" s="2">
        <f>Raw_schedule!X568</f>
        <v>0</v>
      </c>
      <c r="Z570" s="2">
        <f>Raw_schedule!Y568</f>
        <v>0</v>
      </c>
      <c r="AA570" s="2">
        <f>Raw_schedule!Z568</f>
        <v>0</v>
      </c>
      <c r="AB570" s="2">
        <f>Raw_schedule!AA568</f>
        <v>0</v>
      </c>
    </row>
    <row r="571" spans="1:28" x14ac:dyDescent="0.25">
      <c r="A571" s="42">
        <f>Raw_schedule!B569</f>
        <v>0</v>
      </c>
      <c r="B571" s="42">
        <f>Raw_schedule!A569</f>
        <v>0</v>
      </c>
      <c r="C571" s="2">
        <f>Raw_schedule!C569</f>
        <v>0</v>
      </c>
      <c r="D571" s="2"/>
      <c r="E571" s="2">
        <f>Raw_schedule!D569</f>
        <v>0</v>
      </c>
      <c r="F571" s="2">
        <f>Raw_schedule!E569</f>
        <v>0</v>
      </c>
      <c r="G571" s="2">
        <f>Raw_schedule!F569</f>
        <v>0</v>
      </c>
      <c r="H571" s="2">
        <f>Raw_schedule!G569</f>
        <v>0</v>
      </c>
      <c r="I571" s="2">
        <f>Raw_schedule!H569</f>
        <v>0</v>
      </c>
      <c r="J571" s="2">
        <f>Raw_schedule!I569</f>
        <v>0</v>
      </c>
      <c r="K571" s="2">
        <f>Raw_schedule!J569</f>
        <v>0</v>
      </c>
      <c r="L571" s="2">
        <f>Raw_schedule!K569</f>
        <v>0</v>
      </c>
      <c r="M571" s="2">
        <f>Raw_schedule!L569</f>
        <v>0</v>
      </c>
      <c r="N571" s="2">
        <f>Raw_schedule!M569</f>
        <v>0</v>
      </c>
      <c r="O571" s="2">
        <f>Raw_schedule!N569</f>
        <v>0</v>
      </c>
      <c r="P571" s="2">
        <f>Raw_schedule!O569</f>
        <v>0</v>
      </c>
      <c r="Q571" s="2">
        <f>Raw_schedule!P569</f>
        <v>0</v>
      </c>
      <c r="R571" s="2">
        <f>Raw_schedule!Q569</f>
        <v>0</v>
      </c>
      <c r="S571" s="2">
        <f>Raw_schedule!R569</f>
        <v>0</v>
      </c>
      <c r="T571" s="2">
        <f>Raw_schedule!S569</f>
        <v>0</v>
      </c>
      <c r="U571" s="2">
        <f>Raw_schedule!T569</f>
        <v>0</v>
      </c>
      <c r="V571" s="2">
        <f>Raw_schedule!U569</f>
        <v>0</v>
      </c>
      <c r="W571" s="2">
        <f>Raw_schedule!V569</f>
        <v>0</v>
      </c>
      <c r="X571" s="2">
        <f>Raw_schedule!W569</f>
        <v>0</v>
      </c>
      <c r="Y571" s="2">
        <f>Raw_schedule!X569</f>
        <v>0</v>
      </c>
      <c r="Z571" s="2">
        <f>Raw_schedule!Y569</f>
        <v>0</v>
      </c>
      <c r="AA571" s="2">
        <f>Raw_schedule!Z569</f>
        <v>0</v>
      </c>
      <c r="AB571" s="2">
        <f>Raw_schedule!AA569</f>
        <v>0</v>
      </c>
    </row>
    <row r="572" spans="1:28" x14ac:dyDescent="0.25">
      <c r="A572" s="42">
        <f>Raw_schedule!B570</f>
        <v>0</v>
      </c>
      <c r="B572" s="42">
        <f>Raw_schedule!A570</f>
        <v>0</v>
      </c>
      <c r="C572" s="2">
        <f>Raw_schedule!C570</f>
        <v>0</v>
      </c>
      <c r="D572" s="2"/>
      <c r="E572" s="2">
        <f>Raw_schedule!D570</f>
        <v>0</v>
      </c>
      <c r="F572" s="2">
        <f>Raw_schedule!E570</f>
        <v>0</v>
      </c>
      <c r="G572" s="2">
        <f>Raw_schedule!F570</f>
        <v>0</v>
      </c>
      <c r="H572" s="2">
        <f>Raw_schedule!G570</f>
        <v>0</v>
      </c>
      <c r="I572" s="2">
        <f>Raw_schedule!H570</f>
        <v>0</v>
      </c>
      <c r="J572" s="2">
        <f>Raw_schedule!I570</f>
        <v>0</v>
      </c>
      <c r="K572" s="2">
        <f>Raw_schedule!J570</f>
        <v>0</v>
      </c>
      <c r="L572" s="2">
        <f>Raw_schedule!K570</f>
        <v>0</v>
      </c>
      <c r="M572" s="2">
        <f>Raw_schedule!L570</f>
        <v>0</v>
      </c>
      <c r="N572" s="2">
        <f>Raw_schedule!M570</f>
        <v>0</v>
      </c>
      <c r="O572" s="2">
        <f>Raw_schedule!N570</f>
        <v>0</v>
      </c>
      <c r="P572" s="2">
        <f>Raw_schedule!O570</f>
        <v>0</v>
      </c>
      <c r="Q572" s="2">
        <f>Raw_schedule!P570</f>
        <v>0</v>
      </c>
      <c r="R572" s="2">
        <f>Raw_schedule!Q570</f>
        <v>0</v>
      </c>
      <c r="S572" s="2">
        <f>Raw_schedule!R570</f>
        <v>0</v>
      </c>
      <c r="T572" s="2">
        <f>Raw_schedule!S570</f>
        <v>0</v>
      </c>
      <c r="U572" s="2">
        <f>Raw_schedule!T570</f>
        <v>0</v>
      </c>
      <c r="V572" s="2">
        <f>Raw_schedule!U570</f>
        <v>0</v>
      </c>
      <c r="W572" s="2">
        <f>Raw_schedule!V570</f>
        <v>0</v>
      </c>
      <c r="X572" s="2">
        <f>Raw_schedule!W570</f>
        <v>0</v>
      </c>
      <c r="Y572" s="2">
        <f>Raw_schedule!X570</f>
        <v>0</v>
      </c>
      <c r="Z572" s="2">
        <f>Raw_schedule!Y570</f>
        <v>0</v>
      </c>
      <c r="AA572" s="2">
        <f>Raw_schedule!Z570</f>
        <v>0</v>
      </c>
      <c r="AB572" s="2">
        <f>Raw_schedule!AA570</f>
        <v>0</v>
      </c>
    </row>
    <row r="573" spans="1:28" x14ac:dyDescent="0.25">
      <c r="A573" s="42">
        <f>Raw_schedule!B571</f>
        <v>0</v>
      </c>
      <c r="B573" s="42">
        <f>Raw_schedule!A571</f>
        <v>0</v>
      </c>
      <c r="C573" s="2">
        <f>Raw_schedule!C571</f>
        <v>0</v>
      </c>
      <c r="D573" s="2"/>
      <c r="E573" s="2">
        <f>Raw_schedule!D571</f>
        <v>0</v>
      </c>
      <c r="F573" s="2">
        <f>Raw_schedule!E571</f>
        <v>0</v>
      </c>
      <c r="G573" s="2">
        <f>Raw_schedule!F571</f>
        <v>0</v>
      </c>
      <c r="H573" s="2">
        <f>Raw_schedule!G571</f>
        <v>0</v>
      </c>
      <c r="I573" s="2">
        <f>Raw_schedule!H571</f>
        <v>0</v>
      </c>
      <c r="J573" s="2">
        <f>Raw_schedule!I571</f>
        <v>0</v>
      </c>
      <c r="K573" s="2">
        <f>Raw_schedule!J571</f>
        <v>0</v>
      </c>
      <c r="L573" s="2">
        <f>Raw_schedule!K571</f>
        <v>0</v>
      </c>
      <c r="M573" s="2">
        <f>Raw_schedule!L571</f>
        <v>0</v>
      </c>
      <c r="N573" s="2">
        <f>Raw_schedule!M571</f>
        <v>0</v>
      </c>
      <c r="O573" s="2">
        <f>Raw_schedule!N571</f>
        <v>0</v>
      </c>
      <c r="P573" s="2">
        <f>Raw_schedule!O571</f>
        <v>0</v>
      </c>
      <c r="Q573" s="2">
        <f>Raw_schedule!P571</f>
        <v>0</v>
      </c>
      <c r="R573" s="2">
        <f>Raw_schedule!Q571</f>
        <v>0</v>
      </c>
      <c r="S573" s="2">
        <f>Raw_schedule!R571</f>
        <v>0</v>
      </c>
      <c r="T573" s="2">
        <f>Raw_schedule!S571</f>
        <v>0</v>
      </c>
      <c r="U573" s="2">
        <f>Raw_schedule!T571</f>
        <v>0</v>
      </c>
      <c r="V573" s="2">
        <f>Raw_schedule!U571</f>
        <v>0</v>
      </c>
      <c r="W573" s="2">
        <f>Raw_schedule!V571</f>
        <v>0</v>
      </c>
      <c r="X573" s="2">
        <f>Raw_schedule!W571</f>
        <v>0</v>
      </c>
      <c r="Y573" s="2">
        <f>Raw_schedule!X571</f>
        <v>0</v>
      </c>
      <c r="Z573" s="2">
        <f>Raw_schedule!Y571</f>
        <v>0</v>
      </c>
      <c r="AA573" s="2">
        <f>Raw_schedule!Z571</f>
        <v>0</v>
      </c>
      <c r="AB573" s="2">
        <f>Raw_schedule!AA571</f>
        <v>0</v>
      </c>
    </row>
    <row r="574" spans="1:28" x14ac:dyDescent="0.25">
      <c r="A574" s="42">
        <f>Raw_schedule!B572</f>
        <v>0</v>
      </c>
      <c r="B574" s="42">
        <f>Raw_schedule!A572</f>
        <v>0</v>
      </c>
      <c r="C574" s="2">
        <f>Raw_schedule!C572</f>
        <v>0</v>
      </c>
      <c r="D574" s="2"/>
      <c r="E574" s="2">
        <f>Raw_schedule!D572</f>
        <v>0</v>
      </c>
      <c r="F574" s="2">
        <f>Raw_schedule!E572</f>
        <v>0</v>
      </c>
      <c r="G574" s="2">
        <f>Raw_schedule!F572</f>
        <v>0</v>
      </c>
      <c r="H574" s="2">
        <f>Raw_schedule!G572</f>
        <v>0</v>
      </c>
      <c r="I574" s="2">
        <f>Raw_schedule!H572</f>
        <v>0</v>
      </c>
      <c r="J574" s="2">
        <f>Raw_schedule!I572</f>
        <v>0</v>
      </c>
      <c r="K574" s="2">
        <f>Raw_schedule!J572</f>
        <v>0</v>
      </c>
      <c r="L574" s="2">
        <f>Raw_schedule!K572</f>
        <v>0</v>
      </c>
      <c r="M574" s="2">
        <f>Raw_schedule!L572</f>
        <v>0</v>
      </c>
      <c r="N574" s="2">
        <f>Raw_schedule!M572</f>
        <v>0</v>
      </c>
      <c r="O574" s="2">
        <f>Raw_schedule!N572</f>
        <v>0</v>
      </c>
      <c r="P574" s="2">
        <f>Raw_schedule!O572</f>
        <v>0</v>
      </c>
      <c r="Q574" s="2">
        <f>Raw_schedule!P572</f>
        <v>0</v>
      </c>
      <c r="R574" s="2">
        <f>Raw_schedule!Q572</f>
        <v>0</v>
      </c>
      <c r="S574" s="2">
        <f>Raw_schedule!R572</f>
        <v>0</v>
      </c>
      <c r="T574" s="2">
        <f>Raw_schedule!S572</f>
        <v>0</v>
      </c>
      <c r="U574" s="2">
        <f>Raw_schedule!T572</f>
        <v>0</v>
      </c>
      <c r="V574" s="2">
        <f>Raw_schedule!U572</f>
        <v>0</v>
      </c>
      <c r="W574" s="2">
        <f>Raw_schedule!V572</f>
        <v>0</v>
      </c>
      <c r="X574" s="2">
        <f>Raw_schedule!W572</f>
        <v>0</v>
      </c>
      <c r="Y574" s="2">
        <f>Raw_schedule!X572</f>
        <v>0</v>
      </c>
      <c r="Z574" s="2">
        <f>Raw_schedule!Y572</f>
        <v>0</v>
      </c>
      <c r="AA574" s="2">
        <f>Raw_schedule!Z572</f>
        <v>0</v>
      </c>
      <c r="AB574" s="2">
        <f>Raw_schedule!AA572</f>
        <v>0</v>
      </c>
    </row>
    <row r="575" spans="1:28" x14ac:dyDescent="0.25">
      <c r="A575" s="42">
        <f>Raw_schedule!B573</f>
        <v>0</v>
      </c>
      <c r="B575" s="42">
        <f>Raw_schedule!A573</f>
        <v>0</v>
      </c>
      <c r="C575" s="2">
        <f>Raw_schedule!C573</f>
        <v>0</v>
      </c>
      <c r="D575" s="2"/>
      <c r="E575" s="2">
        <f>Raw_schedule!D573</f>
        <v>0</v>
      </c>
      <c r="F575" s="2">
        <f>Raw_schedule!E573</f>
        <v>0</v>
      </c>
      <c r="G575" s="2">
        <f>Raw_schedule!F573</f>
        <v>0</v>
      </c>
      <c r="H575" s="2">
        <f>Raw_schedule!G573</f>
        <v>0</v>
      </c>
      <c r="I575" s="2">
        <f>Raw_schedule!H573</f>
        <v>0</v>
      </c>
      <c r="J575" s="2">
        <f>Raw_schedule!I573</f>
        <v>0</v>
      </c>
      <c r="K575" s="2">
        <f>Raw_schedule!J573</f>
        <v>0</v>
      </c>
      <c r="L575" s="2">
        <f>Raw_schedule!K573</f>
        <v>0</v>
      </c>
      <c r="M575" s="2">
        <f>Raw_schedule!L573</f>
        <v>0</v>
      </c>
      <c r="N575" s="2">
        <f>Raw_schedule!M573</f>
        <v>0</v>
      </c>
      <c r="O575" s="2">
        <f>Raw_schedule!N573</f>
        <v>0</v>
      </c>
      <c r="P575" s="2">
        <f>Raw_schedule!O573</f>
        <v>0</v>
      </c>
      <c r="Q575" s="2">
        <f>Raw_schedule!P573</f>
        <v>0</v>
      </c>
      <c r="R575" s="2">
        <f>Raw_schedule!Q573</f>
        <v>0</v>
      </c>
      <c r="S575" s="2">
        <f>Raw_schedule!R573</f>
        <v>0</v>
      </c>
      <c r="T575" s="2">
        <f>Raw_schedule!S573</f>
        <v>0</v>
      </c>
      <c r="U575" s="2">
        <f>Raw_schedule!T573</f>
        <v>0</v>
      </c>
      <c r="V575" s="2">
        <f>Raw_schedule!U573</f>
        <v>0</v>
      </c>
      <c r="W575" s="2">
        <f>Raw_schedule!V573</f>
        <v>0</v>
      </c>
      <c r="X575" s="2">
        <f>Raw_schedule!W573</f>
        <v>0</v>
      </c>
      <c r="Y575" s="2">
        <f>Raw_schedule!X573</f>
        <v>0</v>
      </c>
      <c r="Z575" s="2">
        <f>Raw_schedule!Y573</f>
        <v>0</v>
      </c>
      <c r="AA575" s="2">
        <f>Raw_schedule!Z573</f>
        <v>0</v>
      </c>
      <c r="AB575" s="2">
        <f>Raw_schedule!AA573</f>
        <v>0</v>
      </c>
    </row>
    <row r="576" spans="1:28" x14ac:dyDescent="0.25">
      <c r="A576" s="42">
        <f>Raw_schedule!B574</f>
        <v>0</v>
      </c>
      <c r="B576" s="42">
        <f>Raw_schedule!A574</f>
        <v>0</v>
      </c>
      <c r="C576" s="2">
        <f>Raw_schedule!C574</f>
        <v>0</v>
      </c>
      <c r="D576" s="2"/>
      <c r="E576" s="2">
        <f>Raw_schedule!D574</f>
        <v>0</v>
      </c>
      <c r="F576" s="2">
        <f>Raw_schedule!E574</f>
        <v>0</v>
      </c>
      <c r="G576" s="2">
        <f>Raw_schedule!F574</f>
        <v>0</v>
      </c>
      <c r="H576" s="2">
        <f>Raw_schedule!G574</f>
        <v>0</v>
      </c>
      <c r="I576" s="2">
        <f>Raw_schedule!H574</f>
        <v>0</v>
      </c>
      <c r="J576" s="2">
        <f>Raw_schedule!I574</f>
        <v>0</v>
      </c>
      <c r="K576" s="2">
        <f>Raw_schedule!J574</f>
        <v>0</v>
      </c>
      <c r="L576" s="2">
        <f>Raw_schedule!K574</f>
        <v>0</v>
      </c>
      <c r="M576" s="2">
        <f>Raw_schedule!L574</f>
        <v>0</v>
      </c>
      <c r="N576" s="2">
        <f>Raw_schedule!M574</f>
        <v>0</v>
      </c>
      <c r="O576" s="2">
        <f>Raw_schedule!N574</f>
        <v>0</v>
      </c>
      <c r="P576" s="2">
        <f>Raw_schedule!O574</f>
        <v>0</v>
      </c>
      <c r="Q576" s="2">
        <f>Raw_schedule!P574</f>
        <v>0</v>
      </c>
      <c r="R576" s="2">
        <f>Raw_schedule!Q574</f>
        <v>0</v>
      </c>
      <c r="S576" s="2">
        <f>Raw_schedule!R574</f>
        <v>0</v>
      </c>
      <c r="T576" s="2">
        <f>Raw_schedule!S574</f>
        <v>0</v>
      </c>
      <c r="U576" s="2">
        <f>Raw_schedule!T574</f>
        <v>0</v>
      </c>
      <c r="V576" s="2">
        <f>Raw_schedule!U574</f>
        <v>0</v>
      </c>
      <c r="W576" s="2">
        <f>Raw_schedule!V574</f>
        <v>0</v>
      </c>
      <c r="X576" s="2">
        <f>Raw_schedule!W574</f>
        <v>0</v>
      </c>
      <c r="Y576" s="2">
        <f>Raw_schedule!X574</f>
        <v>0</v>
      </c>
      <c r="Z576" s="2">
        <f>Raw_schedule!Y574</f>
        <v>0</v>
      </c>
      <c r="AA576" s="2">
        <f>Raw_schedule!Z574</f>
        <v>0</v>
      </c>
      <c r="AB576" s="2">
        <f>Raw_schedule!AA574</f>
        <v>0</v>
      </c>
    </row>
    <row r="577" spans="1:28" x14ac:dyDescent="0.25">
      <c r="A577" s="42">
        <f>Raw_schedule!B575</f>
        <v>0</v>
      </c>
      <c r="B577" s="42">
        <f>Raw_schedule!A575</f>
        <v>0</v>
      </c>
      <c r="C577" s="2">
        <f>Raw_schedule!C575</f>
        <v>0</v>
      </c>
      <c r="D577" s="2"/>
      <c r="E577" s="2">
        <f>Raw_schedule!D575</f>
        <v>0</v>
      </c>
      <c r="F577" s="2">
        <f>Raw_schedule!E575</f>
        <v>0</v>
      </c>
      <c r="G577" s="2">
        <f>Raw_schedule!F575</f>
        <v>0</v>
      </c>
      <c r="H577" s="2">
        <f>Raw_schedule!G575</f>
        <v>0</v>
      </c>
      <c r="I577" s="2">
        <f>Raw_schedule!H575</f>
        <v>0</v>
      </c>
      <c r="J577" s="2">
        <f>Raw_schedule!I575</f>
        <v>0</v>
      </c>
      <c r="K577" s="2">
        <f>Raw_schedule!J575</f>
        <v>0</v>
      </c>
      <c r="L577" s="2">
        <f>Raw_schedule!K575</f>
        <v>0</v>
      </c>
      <c r="M577" s="2">
        <f>Raw_schedule!L575</f>
        <v>0</v>
      </c>
      <c r="N577" s="2">
        <f>Raw_schedule!M575</f>
        <v>0</v>
      </c>
      <c r="O577" s="2">
        <f>Raw_schedule!N575</f>
        <v>0</v>
      </c>
      <c r="P577" s="2">
        <f>Raw_schedule!O575</f>
        <v>0</v>
      </c>
      <c r="Q577" s="2">
        <f>Raw_schedule!P575</f>
        <v>0</v>
      </c>
      <c r="R577" s="2">
        <f>Raw_schedule!Q575</f>
        <v>0</v>
      </c>
      <c r="S577" s="2">
        <f>Raw_schedule!R575</f>
        <v>0</v>
      </c>
      <c r="T577" s="2">
        <f>Raw_schedule!S575</f>
        <v>0</v>
      </c>
      <c r="U577" s="2">
        <f>Raw_schedule!T575</f>
        <v>0</v>
      </c>
      <c r="V577" s="2">
        <f>Raw_schedule!U575</f>
        <v>0</v>
      </c>
      <c r="W577" s="2">
        <f>Raw_schedule!V575</f>
        <v>0</v>
      </c>
      <c r="X577" s="2">
        <f>Raw_schedule!W575</f>
        <v>0</v>
      </c>
      <c r="Y577" s="2">
        <f>Raw_schedule!X575</f>
        <v>0</v>
      </c>
      <c r="Z577" s="2">
        <f>Raw_schedule!Y575</f>
        <v>0</v>
      </c>
      <c r="AA577" s="2">
        <f>Raw_schedule!Z575</f>
        <v>0</v>
      </c>
      <c r="AB577" s="2">
        <f>Raw_schedule!AA575</f>
        <v>0</v>
      </c>
    </row>
    <row r="578" spans="1:28" x14ac:dyDescent="0.25">
      <c r="A578" s="42">
        <f>Raw_schedule!B576</f>
        <v>0</v>
      </c>
      <c r="B578" s="42">
        <f>Raw_schedule!A576</f>
        <v>0</v>
      </c>
      <c r="C578" s="2">
        <f>Raw_schedule!C576</f>
        <v>0</v>
      </c>
      <c r="D578" s="2"/>
      <c r="E578" s="2">
        <f>Raw_schedule!D576</f>
        <v>0</v>
      </c>
      <c r="F578" s="2">
        <f>Raw_schedule!E576</f>
        <v>0</v>
      </c>
      <c r="G578" s="2">
        <f>Raw_schedule!F576</f>
        <v>0</v>
      </c>
      <c r="H578" s="2">
        <f>Raw_schedule!G576</f>
        <v>0</v>
      </c>
      <c r="I578" s="2">
        <f>Raw_schedule!H576</f>
        <v>0</v>
      </c>
      <c r="J578" s="2">
        <f>Raw_schedule!I576</f>
        <v>0</v>
      </c>
      <c r="K578" s="2">
        <f>Raw_schedule!J576</f>
        <v>0</v>
      </c>
      <c r="L578" s="2">
        <f>Raw_schedule!K576</f>
        <v>0</v>
      </c>
      <c r="M578" s="2">
        <f>Raw_schedule!L576</f>
        <v>0</v>
      </c>
      <c r="N578" s="2">
        <f>Raw_schedule!M576</f>
        <v>0</v>
      </c>
      <c r="O578" s="2">
        <f>Raw_schedule!N576</f>
        <v>0</v>
      </c>
      <c r="P578" s="2">
        <f>Raw_schedule!O576</f>
        <v>0</v>
      </c>
      <c r="Q578" s="2">
        <f>Raw_schedule!P576</f>
        <v>0</v>
      </c>
      <c r="R578" s="2">
        <f>Raw_schedule!Q576</f>
        <v>0</v>
      </c>
      <c r="S578" s="2">
        <f>Raw_schedule!R576</f>
        <v>0</v>
      </c>
      <c r="T578" s="2">
        <f>Raw_schedule!S576</f>
        <v>0</v>
      </c>
      <c r="U578" s="2">
        <f>Raw_schedule!T576</f>
        <v>0</v>
      </c>
      <c r="V578" s="2">
        <f>Raw_schedule!U576</f>
        <v>0</v>
      </c>
      <c r="W578" s="2">
        <f>Raw_schedule!V576</f>
        <v>0</v>
      </c>
      <c r="X578" s="2">
        <f>Raw_schedule!W576</f>
        <v>0</v>
      </c>
      <c r="Y578" s="2">
        <f>Raw_schedule!X576</f>
        <v>0</v>
      </c>
      <c r="Z578" s="2">
        <f>Raw_schedule!Y576</f>
        <v>0</v>
      </c>
      <c r="AA578" s="2">
        <f>Raw_schedule!Z576</f>
        <v>0</v>
      </c>
      <c r="AB578" s="2">
        <f>Raw_schedule!AA576</f>
        <v>0</v>
      </c>
    </row>
    <row r="579" spans="1:28" x14ac:dyDescent="0.25">
      <c r="A579" s="42">
        <f>Raw_schedule!B577</f>
        <v>0</v>
      </c>
      <c r="B579" s="42">
        <f>Raw_schedule!A577</f>
        <v>0</v>
      </c>
      <c r="C579" s="2">
        <f>Raw_schedule!C577</f>
        <v>0</v>
      </c>
      <c r="D579" s="2"/>
      <c r="E579" s="2">
        <f>Raw_schedule!D577</f>
        <v>0</v>
      </c>
      <c r="F579" s="2">
        <f>Raw_schedule!E577</f>
        <v>0</v>
      </c>
      <c r="G579" s="2">
        <f>Raw_schedule!F577</f>
        <v>0</v>
      </c>
      <c r="H579" s="2">
        <f>Raw_schedule!G577</f>
        <v>0</v>
      </c>
      <c r="I579" s="2">
        <f>Raw_schedule!H577</f>
        <v>0</v>
      </c>
      <c r="J579" s="2">
        <f>Raw_schedule!I577</f>
        <v>0</v>
      </c>
      <c r="K579" s="2">
        <f>Raw_schedule!J577</f>
        <v>0</v>
      </c>
      <c r="L579" s="2">
        <f>Raw_schedule!K577</f>
        <v>0</v>
      </c>
      <c r="M579" s="2">
        <f>Raw_schedule!L577</f>
        <v>0</v>
      </c>
      <c r="N579" s="2">
        <f>Raw_schedule!M577</f>
        <v>0</v>
      </c>
      <c r="O579" s="2">
        <f>Raw_schedule!N577</f>
        <v>0</v>
      </c>
      <c r="P579" s="2">
        <f>Raw_schedule!O577</f>
        <v>0</v>
      </c>
      <c r="Q579" s="2">
        <f>Raw_schedule!P577</f>
        <v>0</v>
      </c>
      <c r="R579" s="2">
        <f>Raw_schedule!Q577</f>
        <v>0</v>
      </c>
      <c r="S579" s="2">
        <f>Raw_schedule!R577</f>
        <v>0</v>
      </c>
      <c r="T579" s="2">
        <f>Raw_schedule!S577</f>
        <v>0</v>
      </c>
      <c r="U579" s="2">
        <f>Raw_schedule!T577</f>
        <v>0</v>
      </c>
      <c r="V579" s="2">
        <f>Raw_schedule!U577</f>
        <v>0</v>
      </c>
      <c r="W579" s="2">
        <f>Raw_schedule!V577</f>
        <v>0</v>
      </c>
      <c r="X579" s="2">
        <f>Raw_schedule!W577</f>
        <v>0</v>
      </c>
      <c r="Y579" s="2">
        <f>Raw_schedule!X577</f>
        <v>0</v>
      </c>
      <c r="Z579" s="2">
        <f>Raw_schedule!Y577</f>
        <v>0</v>
      </c>
      <c r="AA579" s="2">
        <f>Raw_schedule!Z577</f>
        <v>0</v>
      </c>
      <c r="AB579" s="2">
        <f>Raw_schedule!AA577</f>
        <v>0</v>
      </c>
    </row>
    <row r="580" spans="1:28" x14ac:dyDescent="0.25">
      <c r="A580" s="42">
        <f>Raw_schedule!B578</f>
        <v>0</v>
      </c>
      <c r="B580" s="42">
        <f>Raw_schedule!A578</f>
        <v>0</v>
      </c>
      <c r="C580" s="2">
        <f>Raw_schedule!C578</f>
        <v>0</v>
      </c>
      <c r="D580" s="2"/>
      <c r="E580" s="2">
        <f>Raw_schedule!D578</f>
        <v>0</v>
      </c>
      <c r="F580" s="2">
        <f>Raw_schedule!E578</f>
        <v>0</v>
      </c>
      <c r="G580" s="2">
        <f>Raw_schedule!F578</f>
        <v>0</v>
      </c>
      <c r="H580" s="2">
        <f>Raw_schedule!G578</f>
        <v>0</v>
      </c>
      <c r="I580" s="2">
        <f>Raw_schedule!H578</f>
        <v>0</v>
      </c>
      <c r="J580" s="2">
        <f>Raw_schedule!I578</f>
        <v>0</v>
      </c>
      <c r="K580" s="2">
        <f>Raw_schedule!J578</f>
        <v>0</v>
      </c>
      <c r="L580" s="2">
        <f>Raw_schedule!K578</f>
        <v>0</v>
      </c>
      <c r="M580" s="2">
        <f>Raw_schedule!L578</f>
        <v>0</v>
      </c>
      <c r="N580" s="2">
        <f>Raw_schedule!M578</f>
        <v>0</v>
      </c>
      <c r="O580" s="2">
        <f>Raw_schedule!N578</f>
        <v>0</v>
      </c>
      <c r="P580" s="2">
        <f>Raw_schedule!O578</f>
        <v>0</v>
      </c>
      <c r="Q580" s="2">
        <f>Raw_schedule!P578</f>
        <v>0</v>
      </c>
      <c r="R580" s="2">
        <f>Raw_schedule!Q578</f>
        <v>0</v>
      </c>
      <c r="S580" s="2">
        <f>Raw_schedule!R578</f>
        <v>0</v>
      </c>
      <c r="T580" s="2">
        <f>Raw_schedule!S578</f>
        <v>0</v>
      </c>
      <c r="U580" s="2">
        <f>Raw_schedule!T578</f>
        <v>0</v>
      </c>
      <c r="V580" s="2">
        <f>Raw_schedule!U578</f>
        <v>0</v>
      </c>
      <c r="W580" s="2">
        <f>Raw_schedule!V578</f>
        <v>0</v>
      </c>
      <c r="X580" s="2">
        <f>Raw_schedule!W578</f>
        <v>0</v>
      </c>
      <c r="Y580" s="2">
        <f>Raw_schedule!X578</f>
        <v>0</v>
      </c>
      <c r="Z580" s="2">
        <f>Raw_schedule!Y578</f>
        <v>0</v>
      </c>
      <c r="AA580" s="2">
        <f>Raw_schedule!Z578</f>
        <v>0</v>
      </c>
      <c r="AB580" s="2">
        <f>Raw_schedule!AA578</f>
        <v>0</v>
      </c>
    </row>
    <row r="581" spans="1:28" x14ac:dyDescent="0.25">
      <c r="A581" s="42">
        <f>Raw_schedule!B579</f>
        <v>0</v>
      </c>
      <c r="B581" s="42">
        <f>Raw_schedule!A579</f>
        <v>0</v>
      </c>
      <c r="C581" s="2">
        <f>Raw_schedule!C579</f>
        <v>0</v>
      </c>
      <c r="D581" s="2"/>
      <c r="E581" s="2">
        <f>Raw_schedule!D579</f>
        <v>0</v>
      </c>
      <c r="F581" s="2">
        <f>Raw_schedule!E579</f>
        <v>0</v>
      </c>
      <c r="G581" s="2">
        <f>Raw_schedule!F579</f>
        <v>0</v>
      </c>
      <c r="H581" s="2">
        <f>Raw_schedule!G579</f>
        <v>0</v>
      </c>
      <c r="I581" s="2">
        <f>Raw_schedule!H579</f>
        <v>0</v>
      </c>
      <c r="J581" s="2">
        <f>Raw_schedule!I579</f>
        <v>0</v>
      </c>
      <c r="K581" s="2">
        <f>Raw_schedule!J579</f>
        <v>0</v>
      </c>
      <c r="L581" s="2">
        <f>Raw_schedule!K579</f>
        <v>0</v>
      </c>
      <c r="M581" s="2">
        <f>Raw_schedule!L579</f>
        <v>0</v>
      </c>
      <c r="N581" s="2">
        <f>Raw_schedule!M579</f>
        <v>0</v>
      </c>
      <c r="O581" s="2">
        <f>Raw_schedule!N579</f>
        <v>0</v>
      </c>
      <c r="P581" s="2">
        <f>Raw_schedule!O579</f>
        <v>0</v>
      </c>
      <c r="Q581" s="2">
        <f>Raw_schedule!P579</f>
        <v>0</v>
      </c>
      <c r="R581" s="2">
        <f>Raw_schedule!Q579</f>
        <v>0</v>
      </c>
      <c r="S581" s="2">
        <f>Raw_schedule!R579</f>
        <v>0</v>
      </c>
      <c r="T581" s="2">
        <f>Raw_schedule!S579</f>
        <v>0</v>
      </c>
      <c r="U581" s="2">
        <f>Raw_schedule!T579</f>
        <v>0</v>
      </c>
      <c r="V581" s="2">
        <f>Raw_schedule!U579</f>
        <v>0</v>
      </c>
      <c r="W581" s="2">
        <f>Raw_schedule!V579</f>
        <v>0</v>
      </c>
      <c r="X581" s="2">
        <f>Raw_schedule!W579</f>
        <v>0</v>
      </c>
      <c r="Y581" s="2">
        <f>Raw_schedule!X579</f>
        <v>0</v>
      </c>
      <c r="Z581" s="2">
        <f>Raw_schedule!Y579</f>
        <v>0</v>
      </c>
      <c r="AA581" s="2">
        <f>Raw_schedule!Z579</f>
        <v>0</v>
      </c>
      <c r="AB581" s="2">
        <f>Raw_schedule!AA579</f>
        <v>0</v>
      </c>
    </row>
    <row r="582" spans="1:28" x14ac:dyDescent="0.25">
      <c r="A582" s="42">
        <f>Raw_schedule!B580</f>
        <v>0</v>
      </c>
      <c r="B582" s="42">
        <f>Raw_schedule!A580</f>
        <v>0</v>
      </c>
      <c r="C582" s="2">
        <f>Raw_schedule!C580</f>
        <v>0</v>
      </c>
      <c r="D582" s="2"/>
      <c r="E582" s="2">
        <f>Raw_schedule!D580</f>
        <v>0</v>
      </c>
      <c r="F582" s="2">
        <f>Raw_schedule!E580</f>
        <v>0</v>
      </c>
      <c r="G582" s="2">
        <f>Raw_schedule!F580</f>
        <v>0</v>
      </c>
      <c r="H582" s="2">
        <f>Raw_schedule!G580</f>
        <v>0</v>
      </c>
      <c r="I582" s="2">
        <f>Raw_schedule!H580</f>
        <v>0</v>
      </c>
      <c r="J582" s="2">
        <f>Raw_schedule!I580</f>
        <v>0</v>
      </c>
      <c r="K582" s="2">
        <f>Raw_schedule!J580</f>
        <v>0</v>
      </c>
      <c r="L582" s="2">
        <f>Raw_schedule!K580</f>
        <v>0</v>
      </c>
      <c r="M582" s="2">
        <f>Raw_schedule!L580</f>
        <v>0</v>
      </c>
      <c r="N582" s="2">
        <f>Raw_schedule!M580</f>
        <v>0</v>
      </c>
      <c r="O582" s="2">
        <f>Raw_schedule!N580</f>
        <v>0</v>
      </c>
      <c r="P582" s="2">
        <f>Raw_schedule!O580</f>
        <v>0</v>
      </c>
      <c r="Q582" s="2">
        <f>Raw_schedule!P580</f>
        <v>0</v>
      </c>
      <c r="R582" s="2">
        <f>Raw_schedule!Q580</f>
        <v>0</v>
      </c>
      <c r="S582" s="2">
        <f>Raw_schedule!R580</f>
        <v>0</v>
      </c>
      <c r="T582" s="2">
        <f>Raw_schedule!S580</f>
        <v>0</v>
      </c>
      <c r="U582" s="2">
        <f>Raw_schedule!T580</f>
        <v>0</v>
      </c>
      <c r="V582" s="2">
        <f>Raw_schedule!U580</f>
        <v>0</v>
      </c>
      <c r="W582" s="2">
        <f>Raw_schedule!V580</f>
        <v>0</v>
      </c>
      <c r="X582" s="2">
        <f>Raw_schedule!W580</f>
        <v>0</v>
      </c>
      <c r="Y582" s="2">
        <f>Raw_schedule!X580</f>
        <v>0</v>
      </c>
      <c r="Z582" s="2">
        <f>Raw_schedule!Y580</f>
        <v>0</v>
      </c>
      <c r="AA582" s="2">
        <f>Raw_schedule!Z580</f>
        <v>0</v>
      </c>
      <c r="AB582" s="2">
        <f>Raw_schedule!AA580</f>
        <v>0</v>
      </c>
    </row>
    <row r="583" spans="1:28" x14ac:dyDescent="0.25">
      <c r="A583" s="42">
        <f>Raw_schedule!B581</f>
        <v>0</v>
      </c>
      <c r="B583" s="42">
        <f>Raw_schedule!A581</f>
        <v>0</v>
      </c>
      <c r="C583" s="2">
        <f>Raw_schedule!C581</f>
        <v>0</v>
      </c>
      <c r="D583" s="2"/>
      <c r="E583" s="2">
        <f>Raw_schedule!D581</f>
        <v>0</v>
      </c>
      <c r="F583" s="2">
        <f>Raw_schedule!E581</f>
        <v>0</v>
      </c>
      <c r="G583" s="2">
        <f>Raw_schedule!F581</f>
        <v>0</v>
      </c>
      <c r="H583" s="2">
        <f>Raw_schedule!G581</f>
        <v>0</v>
      </c>
      <c r="I583" s="2">
        <f>Raw_schedule!H581</f>
        <v>0</v>
      </c>
      <c r="J583" s="2">
        <f>Raw_schedule!I581</f>
        <v>0</v>
      </c>
      <c r="K583" s="2">
        <f>Raw_schedule!J581</f>
        <v>0</v>
      </c>
      <c r="L583" s="2">
        <f>Raw_schedule!K581</f>
        <v>0</v>
      </c>
      <c r="M583" s="2">
        <f>Raw_schedule!L581</f>
        <v>0</v>
      </c>
      <c r="N583" s="2">
        <f>Raw_schedule!M581</f>
        <v>0</v>
      </c>
      <c r="O583" s="2">
        <f>Raw_schedule!N581</f>
        <v>0</v>
      </c>
      <c r="P583" s="2">
        <f>Raw_schedule!O581</f>
        <v>0</v>
      </c>
      <c r="Q583" s="2">
        <f>Raw_schedule!P581</f>
        <v>0</v>
      </c>
      <c r="R583" s="2">
        <f>Raw_schedule!Q581</f>
        <v>0</v>
      </c>
      <c r="S583" s="2">
        <f>Raw_schedule!R581</f>
        <v>0</v>
      </c>
      <c r="T583" s="2">
        <f>Raw_schedule!S581</f>
        <v>0</v>
      </c>
      <c r="U583" s="2">
        <f>Raw_schedule!T581</f>
        <v>0</v>
      </c>
      <c r="V583" s="2">
        <f>Raw_schedule!U581</f>
        <v>0</v>
      </c>
      <c r="W583" s="2">
        <f>Raw_schedule!V581</f>
        <v>0</v>
      </c>
      <c r="X583" s="2">
        <f>Raw_schedule!W581</f>
        <v>0</v>
      </c>
      <c r="Y583" s="2">
        <f>Raw_schedule!X581</f>
        <v>0</v>
      </c>
      <c r="Z583" s="2">
        <f>Raw_schedule!Y581</f>
        <v>0</v>
      </c>
      <c r="AA583" s="2">
        <f>Raw_schedule!Z581</f>
        <v>0</v>
      </c>
      <c r="AB583" s="2">
        <f>Raw_schedule!AA581</f>
        <v>0</v>
      </c>
    </row>
    <row r="584" spans="1:28" x14ac:dyDescent="0.25">
      <c r="A584" s="42">
        <f>Raw_schedule!B582</f>
        <v>0</v>
      </c>
      <c r="B584" s="42">
        <f>Raw_schedule!A582</f>
        <v>0</v>
      </c>
      <c r="C584" s="2">
        <f>Raw_schedule!C582</f>
        <v>0</v>
      </c>
      <c r="D584" s="2"/>
      <c r="E584" s="2">
        <f>Raw_schedule!D582</f>
        <v>0</v>
      </c>
      <c r="F584" s="2">
        <f>Raw_schedule!E582</f>
        <v>0</v>
      </c>
      <c r="G584" s="2">
        <f>Raw_schedule!F582</f>
        <v>0</v>
      </c>
      <c r="H584" s="2">
        <f>Raw_schedule!G582</f>
        <v>0</v>
      </c>
      <c r="I584" s="2">
        <f>Raw_schedule!H582</f>
        <v>0</v>
      </c>
      <c r="J584" s="2">
        <f>Raw_schedule!I582</f>
        <v>0</v>
      </c>
      <c r="K584" s="2">
        <f>Raw_schedule!J582</f>
        <v>0</v>
      </c>
      <c r="L584" s="2">
        <f>Raw_schedule!K582</f>
        <v>0</v>
      </c>
      <c r="M584" s="2">
        <f>Raw_schedule!L582</f>
        <v>0</v>
      </c>
      <c r="N584" s="2">
        <f>Raw_schedule!M582</f>
        <v>0</v>
      </c>
      <c r="O584" s="2">
        <f>Raw_schedule!N582</f>
        <v>0</v>
      </c>
      <c r="P584" s="2">
        <f>Raw_schedule!O582</f>
        <v>0</v>
      </c>
      <c r="Q584" s="2">
        <f>Raw_schedule!P582</f>
        <v>0</v>
      </c>
      <c r="R584" s="2">
        <f>Raw_schedule!Q582</f>
        <v>0</v>
      </c>
      <c r="S584" s="2">
        <f>Raw_schedule!R582</f>
        <v>0</v>
      </c>
      <c r="T584" s="2">
        <f>Raw_schedule!S582</f>
        <v>0</v>
      </c>
      <c r="U584" s="2">
        <f>Raw_schedule!T582</f>
        <v>0</v>
      </c>
      <c r="V584" s="2">
        <f>Raw_schedule!U582</f>
        <v>0</v>
      </c>
      <c r="W584" s="2">
        <f>Raw_schedule!V582</f>
        <v>0</v>
      </c>
      <c r="X584" s="2">
        <f>Raw_schedule!W582</f>
        <v>0</v>
      </c>
      <c r="Y584" s="2">
        <f>Raw_schedule!X582</f>
        <v>0</v>
      </c>
      <c r="Z584" s="2">
        <f>Raw_schedule!Y582</f>
        <v>0</v>
      </c>
      <c r="AA584" s="2">
        <f>Raw_schedule!Z582</f>
        <v>0</v>
      </c>
      <c r="AB584" s="2">
        <f>Raw_schedule!AA582</f>
        <v>0</v>
      </c>
    </row>
    <row r="585" spans="1:28" x14ac:dyDescent="0.25">
      <c r="A585" s="42">
        <f>Raw_schedule!B583</f>
        <v>0</v>
      </c>
      <c r="B585" s="42">
        <f>Raw_schedule!A583</f>
        <v>0</v>
      </c>
      <c r="C585" s="2">
        <f>Raw_schedule!C583</f>
        <v>0</v>
      </c>
      <c r="D585" s="2"/>
      <c r="E585" s="2">
        <f>Raw_schedule!D583</f>
        <v>0</v>
      </c>
      <c r="F585" s="2">
        <f>Raw_schedule!E583</f>
        <v>0</v>
      </c>
      <c r="G585" s="2">
        <f>Raw_schedule!F583</f>
        <v>0</v>
      </c>
      <c r="H585" s="2">
        <f>Raw_schedule!G583</f>
        <v>0</v>
      </c>
      <c r="I585" s="2">
        <f>Raw_schedule!H583</f>
        <v>0</v>
      </c>
      <c r="J585" s="2">
        <f>Raw_schedule!I583</f>
        <v>0</v>
      </c>
      <c r="K585" s="2">
        <f>Raw_schedule!J583</f>
        <v>0</v>
      </c>
      <c r="L585" s="2">
        <f>Raw_schedule!K583</f>
        <v>0</v>
      </c>
      <c r="M585" s="2">
        <f>Raw_schedule!L583</f>
        <v>0</v>
      </c>
      <c r="N585" s="2">
        <f>Raw_schedule!M583</f>
        <v>0</v>
      </c>
      <c r="O585" s="2">
        <f>Raw_schedule!N583</f>
        <v>0</v>
      </c>
      <c r="P585" s="2">
        <f>Raw_schedule!O583</f>
        <v>0</v>
      </c>
      <c r="Q585" s="2">
        <f>Raw_schedule!P583</f>
        <v>0</v>
      </c>
      <c r="R585" s="2">
        <f>Raw_schedule!Q583</f>
        <v>0</v>
      </c>
      <c r="S585" s="2">
        <f>Raw_schedule!R583</f>
        <v>0</v>
      </c>
      <c r="T585" s="2">
        <f>Raw_schedule!S583</f>
        <v>0</v>
      </c>
      <c r="U585" s="2">
        <f>Raw_schedule!T583</f>
        <v>0</v>
      </c>
      <c r="V585" s="2">
        <f>Raw_schedule!U583</f>
        <v>0</v>
      </c>
      <c r="W585" s="2">
        <f>Raw_schedule!V583</f>
        <v>0</v>
      </c>
      <c r="X585" s="2">
        <f>Raw_schedule!W583</f>
        <v>0</v>
      </c>
      <c r="Y585" s="2">
        <f>Raw_schedule!X583</f>
        <v>0</v>
      </c>
      <c r="Z585" s="2">
        <f>Raw_schedule!Y583</f>
        <v>0</v>
      </c>
      <c r="AA585" s="2">
        <f>Raw_schedule!Z583</f>
        <v>0</v>
      </c>
      <c r="AB585" s="2">
        <f>Raw_schedule!AA583</f>
        <v>0</v>
      </c>
    </row>
    <row r="586" spans="1:28" x14ac:dyDescent="0.25">
      <c r="A586" s="42">
        <f>Raw_schedule!B584</f>
        <v>0</v>
      </c>
      <c r="B586" s="42">
        <f>Raw_schedule!A584</f>
        <v>0</v>
      </c>
      <c r="C586" s="2">
        <f>Raw_schedule!C584</f>
        <v>0</v>
      </c>
      <c r="D586" s="2"/>
      <c r="E586" s="2">
        <f>Raw_schedule!D584</f>
        <v>0</v>
      </c>
      <c r="F586" s="2">
        <f>Raw_schedule!E584</f>
        <v>0</v>
      </c>
      <c r="G586" s="2">
        <f>Raw_schedule!F584</f>
        <v>0</v>
      </c>
      <c r="H586" s="2">
        <f>Raw_schedule!G584</f>
        <v>0</v>
      </c>
      <c r="I586" s="2">
        <f>Raw_schedule!H584</f>
        <v>0</v>
      </c>
      <c r="J586" s="2">
        <f>Raw_schedule!I584</f>
        <v>0</v>
      </c>
      <c r="K586" s="2">
        <f>Raw_schedule!J584</f>
        <v>0</v>
      </c>
      <c r="L586" s="2">
        <f>Raw_schedule!K584</f>
        <v>0</v>
      </c>
      <c r="M586" s="2">
        <f>Raw_schedule!L584</f>
        <v>0</v>
      </c>
      <c r="N586" s="2">
        <f>Raw_schedule!M584</f>
        <v>0</v>
      </c>
      <c r="O586" s="2">
        <f>Raw_schedule!N584</f>
        <v>0</v>
      </c>
      <c r="P586" s="2">
        <f>Raw_schedule!O584</f>
        <v>0</v>
      </c>
      <c r="Q586" s="2">
        <f>Raw_schedule!P584</f>
        <v>0</v>
      </c>
      <c r="R586" s="2">
        <f>Raw_schedule!Q584</f>
        <v>0</v>
      </c>
      <c r="S586" s="2">
        <f>Raw_schedule!R584</f>
        <v>0</v>
      </c>
      <c r="T586" s="2">
        <f>Raw_schedule!S584</f>
        <v>0</v>
      </c>
      <c r="U586" s="2">
        <f>Raw_schedule!T584</f>
        <v>0</v>
      </c>
      <c r="V586" s="2">
        <f>Raw_schedule!U584</f>
        <v>0</v>
      </c>
      <c r="W586" s="2">
        <f>Raw_schedule!V584</f>
        <v>0</v>
      </c>
      <c r="X586" s="2">
        <f>Raw_schedule!W584</f>
        <v>0</v>
      </c>
      <c r="Y586" s="2">
        <f>Raw_schedule!X584</f>
        <v>0</v>
      </c>
      <c r="Z586" s="2">
        <f>Raw_schedule!Y584</f>
        <v>0</v>
      </c>
      <c r="AA586" s="2">
        <f>Raw_schedule!Z584</f>
        <v>0</v>
      </c>
      <c r="AB586" s="2">
        <f>Raw_schedule!AA584</f>
        <v>0</v>
      </c>
    </row>
    <row r="587" spans="1:28" x14ac:dyDescent="0.25">
      <c r="A587" s="42">
        <f>Raw_schedule!B585</f>
        <v>0</v>
      </c>
      <c r="B587" s="42">
        <f>Raw_schedule!A585</f>
        <v>0</v>
      </c>
      <c r="C587" s="2">
        <f>Raw_schedule!C585</f>
        <v>0</v>
      </c>
      <c r="D587" s="2"/>
      <c r="E587" s="2">
        <f>Raw_schedule!D585</f>
        <v>0</v>
      </c>
      <c r="F587" s="2">
        <f>Raw_schedule!E585</f>
        <v>0</v>
      </c>
      <c r="G587" s="2">
        <f>Raw_schedule!F585</f>
        <v>0</v>
      </c>
      <c r="H587" s="2">
        <f>Raw_schedule!G585</f>
        <v>0</v>
      </c>
      <c r="I587" s="2">
        <f>Raw_schedule!H585</f>
        <v>0</v>
      </c>
      <c r="J587" s="2">
        <f>Raw_schedule!I585</f>
        <v>0</v>
      </c>
      <c r="K587" s="2">
        <f>Raw_schedule!J585</f>
        <v>0</v>
      </c>
      <c r="L587" s="2">
        <f>Raw_schedule!K585</f>
        <v>0</v>
      </c>
      <c r="M587" s="2">
        <f>Raw_schedule!L585</f>
        <v>0</v>
      </c>
      <c r="N587" s="2">
        <f>Raw_schedule!M585</f>
        <v>0</v>
      </c>
      <c r="O587" s="2">
        <f>Raw_schedule!N585</f>
        <v>0</v>
      </c>
      <c r="P587" s="2">
        <f>Raw_schedule!O585</f>
        <v>0</v>
      </c>
      <c r="Q587" s="2">
        <f>Raw_schedule!P585</f>
        <v>0</v>
      </c>
      <c r="R587" s="2">
        <f>Raw_schedule!Q585</f>
        <v>0</v>
      </c>
      <c r="S587" s="2">
        <f>Raw_schedule!R585</f>
        <v>0</v>
      </c>
      <c r="T587" s="2">
        <f>Raw_schedule!S585</f>
        <v>0</v>
      </c>
      <c r="U587" s="2">
        <f>Raw_schedule!T585</f>
        <v>0</v>
      </c>
      <c r="V587" s="2">
        <f>Raw_schedule!U585</f>
        <v>0</v>
      </c>
      <c r="W587" s="2">
        <f>Raw_schedule!V585</f>
        <v>0</v>
      </c>
      <c r="X587" s="2">
        <f>Raw_schedule!W585</f>
        <v>0</v>
      </c>
      <c r="Y587" s="2">
        <f>Raw_schedule!X585</f>
        <v>0</v>
      </c>
      <c r="Z587" s="2">
        <f>Raw_schedule!Y585</f>
        <v>0</v>
      </c>
      <c r="AA587" s="2">
        <f>Raw_schedule!Z585</f>
        <v>0</v>
      </c>
      <c r="AB587" s="2">
        <f>Raw_schedule!AA585</f>
        <v>0</v>
      </c>
    </row>
    <row r="588" spans="1:28" x14ac:dyDescent="0.25">
      <c r="A588" s="42">
        <f>Raw_schedule!B586</f>
        <v>0</v>
      </c>
      <c r="B588" s="42">
        <f>Raw_schedule!A586</f>
        <v>0</v>
      </c>
      <c r="C588" s="2">
        <f>Raw_schedule!C586</f>
        <v>0</v>
      </c>
      <c r="D588" s="2"/>
      <c r="E588" s="2">
        <f>Raw_schedule!D586</f>
        <v>0</v>
      </c>
      <c r="F588" s="2">
        <f>Raw_schedule!E586</f>
        <v>0</v>
      </c>
      <c r="G588" s="2">
        <f>Raw_schedule!F586</f>
        <v>0</v>
      </c>
      <c r="H588" s="2">
        <f>Raw_schedule!G586</f>
        <v>0</v>
      </c>
      <c r="I588" s="2">
        <f>Raw_schedule!H586</f>
        <v>0</v>
      </c>
      <c r="J588" s="2">
        <f>Raw_schedule!I586</f>
        <v>0</v>
      </c>
      <c r="K588" s="2">
        <f>Raw_schedule!J586</f>
        <v>0</v>
      </c>
      <c r="L588" s="2">
        <f>Raw_schedule!K586</f>
        <v>0</v>
      </c>
      <c r="M588" s="2">
        <f>Raw_schedule!L586</f>
        <v>0</v>
      </c>
      <c r="N588" s="2">
        <f>Raw_schedule!M586</f>
        <v>0</v>
      </c>
      <c r="O588" s="2">
        <f>Raw_schedule!N586</f>
        <v>0</v>
      </c>
      <c r="P588" s="2">
        <f>Raw_schedule!O586</f>
        <v>0</v>
      </c>
      <c r="Q588" s="2">
        <f>Raw_schedule!P586</f>
        <v>0</v>
      </c>
      <c r="R588" s="2">
        <f>Raw_schedule!Q586</f>
        <v>0</v>
      </c>
      <c r="S588" s="2">
        <f>Raw_schedule!R586</f>
        <v>0</v>
      </c>
      <c r="T588" s="2">
        <f>Raw_schedule!S586</f>
        <v>0</v>
      </c>
      <c r="U588" s="2">
        <f>Raw_schedule!T586</f>
        <v>0</v>
      </c>
      <c r="V588" s="2">
        <f>Raw_schedule!U586</f>
        <v>0</v>
      </c>
      <c r="W588" s="2">
        <f>Raw_schedule!V586</f>
        <v>0</v>
      </c>
      <c r="X588" s="2">
        <f>Raw_schedule!W586</f>
        <v>0</v>
      </c>
      <c r="Y588" s="2">
        <f>Raw_schedule!X586</f>
        <v>0</v>
      </c>
      <c r="Z588" s="2">
        <f>Raw_schedule!Y586</f>
        <v>0</v>
      </c>
      <c r="AA588" s="2">
        <f>Raw_schedule!Z586</f>
        <v>0</v>
      </c>
      <c r="AB588" s="2">
        <f>Raw_schedule!AA586</f>
        <v>0</v>
      </c>
    </row>
    <row r="589" spans="1:28" x14ac:dyDescent="0.25">
      <c r="A589" s="42">
        <f>Raw_schedule!B587</f>
        <v>0</v>
      </c>
      <c r="B589" s="42">
        <f>Raw_schedule!A587</f>
        <v>0</v>
      </c>
      <c r="C589" s="2">
        <f>Raw_schedule!C587</f>
        <v>0</v>
      </c>
      <c r="D589" s="2"/>
      <c r="E589" s="2">
        <f>Raw_schedule!D587</f>
        <v>0</v>
      </c>
      <c r="F589" s="2">
        <f>Raw_schedule!E587</f>
        <v>0</v>
      </c>
      <c r="G589" s="2">
        <f>Raw_schedule!F587</f>
        <v>0</v>
      </c>
      <c r="H589" s="2">
        <f>Raw_schedule!G587</f>
        <v>0</v>
      </c>
      <c r="I589" s="2">
        <f>Raw_schedule!H587</f>
        <v>0</v>
      </c>
      <c r="J589" s="2">
        <f>Raw_schedule!I587</f>
        <v>0</v>
      </c>
      <c r="K589" s="2">
        <f>Raw_schedule!J587</f>
        <v>0</v>
      </c>
      <c r="L589" s="2">
        <f>Raw_schedule!K587</f>
        <v>0</v>
      </c>
      <c r="M589" s="2">
        <f>Raw_schedule!L587</f>
        <v>0</v>
      </c>
      <c r="N589" s="2">
        <f>Raw_schedule!M587</f>
        <v>0</v>
      </c>
      <c r="O589" s="2">
        <f>Raw_schedule!N587</f>
        <v>0</v>
      </c>
      <c r="P589" s="2">
        <f>Raw_schedule!O587</f>
        <v>0</v>
      </c>
      <c r="Q589" s="2">
        <f>Raw_schedule!P587</f>
        <v>0</v>
      </c>
      <c r="R589" s="2">
        <f>Raw_schedule!Q587</f>
        <v>0</v>
      </c>
      <c r="S589" s="2">
        <f>Raw_schedule!R587</f>
        <v>0</v>
      </c>
      <c r="T589" s="2">
        <f>Raw_schedule!S587</f>
        <v>0</v>
      </c>
      <c r="U589" s="2">
        <f>Raw_schedule!T587</f>
        <v>0</v>
      </c>
      <c r="V589" s="2">
        <f>Raw_schedule!U587</f>
        <v>0</v>
      </c>
      <c r="W589" s="2">
        <f>Raw_schedule!V587</f>
        <v>0</v>
      </c>
      <c r="X589" s="2">
        <f>Raw_schedule!W587</f>
        <v>0</v>
      </c>
      <c r="Y589" s="2">
        <f>Raw_schedule!X587</f>
        <v>0</v>
      </c>
      <c r="Z589" s="2">
        <f>Raw_schedule!Y587</f>
        <v>0</v>
      </c>
      <c r="AA589" s="2">
        <f>Raw_schedule!Z587</f>
        <v>0</v>
      </c>
      <c r="AB589" s="2">
        <f>Raw_schedule!AA587</f>
        <v>0</v>
      </c>
    </row>
    <row r="590" spans="1:28" x14ac:dyDescent="0.25">
      <c r="A590" s="42">
        <f>Raw_schedule!B588</f>
        <v>0</v>
      </c>
      <c r="B590" s="42">
        <f>Raw_schedule!A588</f>
        <v>0</v>
      </c>
      <c r="C590" s="2">
        <f>Raw_schedule!C588</f>
        <v>0</v>
      </c>
      <c r="D590" s="2"/>
      <c r="E590" s="2">
        <f>Raw_schedule!D588</f>
        <v>0</v>
      </c>
      <c r="F590" s="2">
        <f>Raw_schedule!E588</f>
        <v>0</v>
      </c>
      <c r="G590" s="2">
        <f>Raw_schedule!F588</f>
        <v>0</v>
      </c>
      <c r="H590" s="2">
        <f>Raw_schedule!G588</f>
        <v>0</v>
      </c>
      <c r="I590" s="2">
        <f>Raw_schedule!H588</f>
        <v>0</v>
      </c>
      <c r="J590" s="2">
        <f>Raw_schedule!I588</f>
        <v>0</v>
      </c>
      <c r="K590" s="2">
        <f>Raw_schedule!J588</f>
        <v>0</v>
      </c>
      <c r="L590" s="2">
        <f>Raw_schedule!K588</f>
        <v>0</v>
      </c>
      <c r="M590" s="2">
        <f>Raw_schedule!L588</f>
        <v>0</v>
      </c>
      <c r="N590" s="2">
        <f>Raw_schedule!M588</f>
        <v>0</v>
      </c>
      <c r="O590" s="2">
        <f>Raw_schedule!N588</f>
        <v>0</v>
      </c>
      <c r="P590" s="2">
        <f>Raw_schedule!O588</f>
        <v>0</v>
      </c>
      <c r="Q590" s="2">
        <f>Raw_schedule!P588</f>
        <v>0</v>
      </c>
      <c r="R590" s="2">
        <f>Raw_schedule!Q588</f>
        <v>0</v>
      </c>
      <c r="S590" s="2">
        <f>Raw_schedule!R588</f>
        <v>0</v>
      </c>
      <c r="T590" s="2">
        <f>Raw_schedule!S588</f>
        <v>0</v>
      </c>
      <c r="U590" s="2">
        <f>Raw_schedule!T588</f>
        <v>0</v>
      </c>
      <c r="V590" s="2">
        <f>Raw_schedule!U588</f>
        <v>0</v>
      </c>
      <c r="W590" s="2">
        <f>Raw_schedule!V588</f>
        <v>0</v>
      </c>
      <c r="X590" s="2">
        <f>Raw_schedule!W588</f>
        <v>0</v>
      </c>
      <c r="Y590" s="2">
        <f>Raw_schedule!X588</f>
        <v>0</v>
      </c>
      <c r="Z590" s="2">
        <f>Raw_schedule!Y588</f>
        <v>0</v>
      </c>
      <c r="AA590" s="2">
        <f>Raw_schedule!Z588</f>
        <v>0</v>
      </c>
      <c r="AB590" s="2">
        <f>Raw_schedule!AA588</f>
        <v>0</v>
      </c>
    </row>
    <row r="591" spans="1:28" x14ac:dyDescent="0.25">
      <c r="A591" s="42">
        <f>Raw_schedule!B589</f>
        <v>0</v>
      </c>
      <c r="B591" s="42">
        <f>Raw_schedule!A589</f>
        <v>0</v>
      </c>
      <c r="C591" s="2">
        <f>Raw_schedule!C589</f>
        <v>0</v>
      </c>
      <c r="D591" s="2"/>
      <c r="E591" s="2">
        <f>Raw_schedule!D589</f>
        <v>0</v>
      </c>
      <c r="F591" s="2">
        <f>Raw_schedule!E589</f>
        <v>0</v>
      </c>
      <c r="G591" s="2">
        <f>Raw_schedule!F589</f>
        <v>0</v>
      </c>
      <c r="H591" s="2">
        <f>Raw_schedule!G589</f>
        <v>0</v>
      </c>
      <c r="I591" s="2">
        <f>Raw_schedule!H589</f>
        <v>0</v>
      </c>
      <c r="J591" s="2">
        <f>Raw_schedule!I589</f>
        <v>0</v>
      </c>
      <c r="K591" s="2">
        <f>Raw_schedule!J589</f>
        <v>0</v>
      </c>
      <c r="L591" s="2">
        <f>Raw_schedule!K589</f>
        <v>0</v>
      </c>
      <c r="M591" s="2">
        <f>Raw_schedule!L589</f>
        <v>0</v>
      </c>
      <c r="N591" s="2">
        <f>Raw_schedule!M589</f>
        <v>0</v>
      </c>
      <c r="O591" s="2">
        <f>Raw_schedule!N589</f>
        <v>0</v>
      </c>
      <c r="P591" s="2">
        <f>Raw_schedule!O589</f>
        <v>0</v>
      </c>
      <c r="Q591" s="2">
        <f>Raw_schedule!P589</f>
        <v>0</v>
      </c>
      <c r="R591" s="2">
        <f>Raw_schedule!Q589</f>
        <v>0</v>
      </c>
      <c r="S591" s="2">
        <f>Raw_schedule!R589</f>
        <v>0</v>
      </c>
      <c r="T591" s="2">
        <f>Raw_schedule!S589</f>
        <v>0</v>
      </c>
      <c r="U591" s="2">
        <f>Raw_schedule!T589</f>
        <v>0</v>
      </c>
      <c r="V591" s="2">
        <f>Raw_schedule!U589</f>
        <v>0</v>
      </c>
      <c r="W591" s="2">
        <f>Raw_schedule!V589</f>
        <v>0</v>
      </c>
      <c r="X591" s="2">
        <f>Raw_schedule!W589</f>
        <v>0</v>
      </c>
      <c r="Y591" s="2">
        <f>Raw_schedule!X589</f>
        <v>0</v>
      </c>
      <c r="Z591" s="2">
        <f>Raw_schedule!Y589</f>
        <v>0</v>
      </c>
      <c r="AA591" s="2">
        <f>Raw_schedule!Z589</f>
        <v>0</v>
      </c>
      <c r="AB591" s="2">
        <f>Raw_schedule!AA589</f>
        <v>0</v>
      </c>
    </row>
    <row r="592" spans="1:28" x14ac:dyDescent="0.25">
      <c r="A592" s="42">
        <f>Raw_schedule!B590</f>
        <v>0</v>
      </c>
      <c r="B592" s="42">
        <f>Raw_schedule!A590</f>
        <v>0</v>
      </c>
      <c r="C592" s="2">
        <f>Raw_schedule!C590</f>
        <v>0</v>
      </c>
      <c r="D592" s="2"/>
      <c r="E592" s="2">
        <f>Raw_schedule!D590</f>
        <v>0</v>
      </c>
      <c r="F592" s="2">
        <f>Raw_schedule!E590</f>
        <v>0</v>
      </c>
      <c r="G592" s="2">
        <f>Raw_schedule!F590</f>
        <v>0</v>
      </c>
      <c r="H592" s="2">
        <f>Raw_schedule!G590</f>
        <v>0</v>
      </c>
      <c r="I592" s="2">
        <f>Raw_schedule!H590</f>
        <v>0</v>
      </c>
      <c r="J592" s="2">
        <f>Raw_schedule!I590</f>
        <v>0</v>
      </c>
      <c r="K592" s="2">
        <f>Raw_schedule!J590</f>
        <v>0</v>
      </c>
      <c r="L592" s="2">
        <f>Raw_schedule!K590</f>
        <v>0</v>
      </c>
      <c r="M592" s="2">
        <f>Raw_schedule!L590</f>
        <v>0</v>
      </c>
      <c r="N592" s="2">
        <f>Raw_schedule!M590</f>
        <v>0</v>
      </c>
      <c r="O592" s="2">
        <f>Raw_schedule!N590</f>
        <v>0</v>
      </c>
      <c r="P592" s="2">
        <f>Raw_schedule!O590</f>
        <v>0</v>
      </c>
      <c r="Q592" s="2">
        <f>Raw_schedule!P590</f>
        <v>0</v>
      </c>
      <c r="R592" s="2">
        <f>Raw_schedule!Q590</f>
        <v>0</v>
      </c>
      <c r="S592" s="2">
        <f>Raw_schedule!R590</f>
        <v>0</v>
      </c>
      <c r="T592" s="2">
        <f>Raw_schedule!S590</f>
        <v>0</v>
      </c>
      <c r="U592" s="2">
        <f>Raw_schedule!T590</f>
        <v>0</v>
      </c>
      <c r="V592" s="2">
        <f>Raw_schedule!U590</f>
        <v>0</v>
      </c>
      <c r="W592" s="2">
        <f>Raw_schedule!V590</f>
        <v>0</v>
      </c>
      <c r="X592" s="2">
        <f>Raw_schedule!W590</f>
        <v>0</v>
      </c>
      <c r="Y592" s="2">
        <f>Raw_schedule!X590</f>
        <v>0</v>
      </c>
      <c r="Z592" s="2">
        <f>Raw_schedule!Y590</f>
        <v>0</v>
      </c>
      <c r="AA592" s="2">
        <f>Raw_schedule!Z590</f>
        <v>0</v>
      </c>
      <c r="AB592" s="2">
        <f>Raw_schedule!AA590</f>
        <v>0</v>
      </c>
    </row>
    <row r="593" spans="1:28" x14ac:dyDescent="0.25">
      <c r="A593" s="42">
        <f>Raw_schedule!B591</f>
        <v>0</v>
      </c>
      <c r="B593" s="42">
        <f>Raw_schedule!A591</f>
        <v>0</v>
      </c>
      <c r="C593" s="2">
        <f>Raw_schedule!C591</f>
        <v>0</v>
      </c>
      <c r="D593" s="2"/>
      <c r="E593" s="2">
        <f>Raw_schedule!D591</f>
        <v>0</v>
      </c>
      <c r="F593" s="2">
        <f>Raw_schedule!E591</f>
        <v>0</v>
      </c>
      <c r="G593" s="2">
        <f>Raw_schedule!F591</f>
        <v>0</v>
      </c>
      <c r="H593" s="2">
        <f>Raw_schedule!G591</f>
        <v>0</v>
      </c>
      <c r="I593" s="2">
        <f>Raw_schedule!H591</f>
        <v>0</v>
      </c>
      <c r="J593" s="2">
        <f>Raw_schedule!I591</f>
        <v>0</v>
      </c>
      <c r="K593" s="2">
        <f>Raw_schedule!J591</f>
        <v>0</v>
      </c>
      <c r="L593" s="2">
        <f>Raw_schedule!K591</f>
        <v>0</v>
      </c>
      <c r="M593" s="2">
        <f>Raw_schedule!L591</f>
        <v>0</v>
      </c>
      <c r="N593" s="2">
        <f>Raw_schedule!M591</f>
        <v>0</v>
      </c>
      <c r="O593" s="2">
        <f>Raw_schedule!N591</f>
        <v>0</v>
      </c>
      <c r="P593" s="2">
        <f>Raw_schedule!O591</f>
        <v>0</v>
      </c>
      <c r="Q593" s="2">
        <f>Raw_schedule!P591</f>
        <v>0</v>
      </c>
      <c r="R593" s="2">
        <f>Raw_schedule!Q591</f>
        <v>0</v>
      </c>
      <c r="S593" s="2">
        <f>Raw_schedule!R591</f>
        <v>0</v>
      </c>
      <c r="T593" s="2">
        <f>Raw_schedule!S591</f>
        <v>0</v>
      </c>
      <c r="U593" s="2">
        <f>Raw_schedule!T591</f>
        <v>0</v>
      </c>
      <c r="V593" s="2">
        <f>Raw_schedule!U591</f>
        <v>0</v>
      </c>
      <c r="W593" s="2">
        <f>Raw_schedule!V591</f>
        <v>0</v>
      </c>
      <c r="X593" s="2">
        <f>Raw_schedule!W591</f>
        <v>0</v>
      </c>
      <c r="Y593" s="2">
        <f>Raw_schedule!X591</f>
        <v>0</v>
      </c>
      <c r="Z593" s="2">
        <f>Raw_schedule!Y591</f>
        <v>0</v>
      </c>
      <c r="AA593" s="2">
        <f>Raw_schedule!Z591</f>
        <v>0</v>
      </c>
      <c r="AB593" s="2">
        <f>Raw_schedule!AA591</f>
        <v>0</v>
      </c>
    </row>
    <row r="594" spans="1:28" x14ac:dyDescent="0.25">
      <c r="A594" s="42">
        <f>Raw_schedule!B592</f>
        <v>0</v>
      </c>
      <c r="B594" s="42">
        <f>Raw_schedule!A592</f>
        <v>0</v>
      </c>
      <c r="C594" s="2">
        <f>Raw_schedule!C592</f>
        <v>0</v>
      </c>
      <c r="D594" s="2"/>
      <c r="E594" s="2">
        <f>Raw_schedule!D592</f>
        <v>0</v>
      </c>
      <c r="F594" s="2">
        <f>Raw_schedule!E592</f>
        <v>0</v>
      </c>
      <c r="G594" s="2">
        <f>Raw_schedule!F592</f>
        <v>0</v>
      </c>
      <c r="H594" s="2">
        <f>Raw_schedule!G592</f>
        <v>0</v>
      </c>
      <c r="I594" s="2">
        <f>Raw_schedule!H592</f>
        <v>0</v>
      </c>
      <c r="J594" s="2">
        <f>Raw_schedule!I592</f>
        <v>0</v>
      </c>
      <c r="K594" s="2">
        <f>Raw_schedule!J592</f>
        <v>0</v>
      </c>
      <c r="L594" s="2">
        <f>Raw_schedule!K592</f>
        <v>0</v>
      </c>
      <c r="M594" s="2">
        <f>Raw_schedule!L592</f>
        <v>0</v>
      </c>
      <c r="N594" s="2">
        <f>Raw_schedule!M592</f>
        <v>0</v>
      </c>
      <c r="O594" s="2">
        <f>Raw_schedule!N592</f>
        <v>0</v>
      </c>
      <c r="P594" s="2">
        <f>Raw_schedule!O592</f>
        <v>0</v>
      </c>
      <c r="Q594" s="2">
        <f>Raw_schedule!P592</f>
        <v>0</v>
      </c>
      <c r="R594" s="2">
        <f>Raw_schedule!Q592</f>
        <v>0</v>
      </c>
      <c r="S594" s="2">
        <f>Raw_schedule!R592</f>
        <v>0</v>
      </c>
      <c r="T594" s="2">
        <f>Raw_schedule!S592</f>
        <v>0</v>
      </c>
      <c r="U594" s="2">
        <f>Raw_schedule!T592</f>
        <v>0</v>
      </c>
      <c r="V594" s="2">
        <f>Raw_schedule!U592</f>
        <v>0</v>
      </c>
      <c r="W594" s="2">
        <f>Raw_schedule!V592</f>
        <v>0</v>
      </c>
      <c r="X594" s="2">
        <f>Raw_schedule!W592</f>
        <v>0</v>
      </c>
      <c r="Y594" s="2">
        <f>Raw_schedule!X592</f>
        <v>0</v>
      </c>
      <c r="Z594" s="2">
        <f>Raw_schedule!Y592</f>
        <v>0</v>
      </c>
      <c r="AA594" s="2">
        <f>Raw_schedule!Z592</f>
        <v>0</v>
      </c>
      <c r="AB594" s="2">
        <f>Raw_schedule!AA592</f>
        <v>0</v>
      </c>
    </row>
    <row r="595" spans="1:28" x14ac:dyDescent="0.25">
      <c r="A595" s="42">
        <f>Raw_schedule!B593</f>
        <v>0</v>
      </c>
      <c r="B595" s="42">
        <f>Raw_schedule!A593</f>
        <v>0</v>
      </c>
      <c r="C595" s="2">
        <f>Raw_schedule!C593</f>
        <v>0</v>
      </c>
      <c r="D595" s="2"/>
      <c r="E595" s="2">
        <f>Raw_schedule!D593</f>
        <v>0</v>
      </c>
      <c r="F595" s="2">
        <f>Raw_schedule!E593</f>
        <v>0</v>
      </c>
      <c r="G595" s="2">
        <f>Raw_schedule!F593</f>
        <v>0</v>
      </c>
      <c r="H595" s="2">
        <f>Raw_schedule!G593</f>
        <v>0</v>
      </c>
      <c r="I595" s="2">
        <f>Raw_schedule!H593</f>
        <v>0</v>
      </c>
      <c r="J595" s="2">
        <f>Raw_schedule!I593</f>
        <v>0</v>
      </c>
      <c r="K595" s="2">
        <f>Raw_schedule!J593</f>
        <v>0</v>
      </c>
      <c r="L595" s="2">
        <f>Raw_schedule!K593</f>
        <v>0</v>
      </c>
      <c r="M595" s="2">
        <f>Raw_schedule!L593</f>
        <v>0</v>
      </c>
      <c r="N595" s="2">
        <f>Raw_schedule!M593</f>
        <v>0</v>
      </c>
      <c r="O595" s="2">
        <f>Raw_schedule!N593</f>
        <v>0</v>
      </c>
      <c r="P595" s="2">
        <f>Raw_schedule!O593</f>
        <v>0</v>
      </c>
      <c r="Q595" s="2">
        <f>Raw_schedule!P593</f>
        <v>0</v>
      </c>
      <c r="R595" s="2">
        <f>Raw_schedule!Q593</f>
        <v>0</v>
      </c>
      <c r="S595" s="2">
        <f>Raw_schedule!R593</f>
        <v>0</v>
      </c>
      <c r="T595" s="2">
        <f>Raw_schedule!S593</f>
        <v>0</v>
      </c>
      <c r="U595" s="2">
        <f>Raw_schedule!T593</f>
        <v>0</v>
      </c>
      <c r="V595" s="2">
        <f>Raw_schedule!U593</f>
        <v>0</v>
      </c>
      <c r="W595" s="2">
        <f>Raw_schedule!V593</f>
        <v>0</v>
      </c>
      <c r="X595" s="2">
        <f>Raw_schedule!W593</f>
        <v>0</v>
      </c>
      <c r="Y595" s="2">
        <f>Raw_schedule!X593</f>
        <v>0</v>
      </c>
      <c r="Z595" s="2">
        <f>Raw_schedule!Y593</f>
        <v>0</v>
      </c>
      <c r="AA595" s="2">
        <f>Raw_schedule!Z593</f>
        <v>0</v>
      </c>
      <c r="AB595" s="2">
        <f>Raw_schedule!AA593</f>
        <v>0</v>
      </c>
    </row>
    <row r="596" spans="1:28" x14ac:dyDescent="0.25">
      <c r="A596" s="42">
        <f>Raw_schedule!B594</f>
        <v>0</v>
      </c>
      <c r="B596" s="42">
        <f>Raw_schedule!A594</f>
        <v>0</v>
      </c>
      <c r="C596" s="2">
        <f>Raw_schedule!C594</f>
        <v>0</v>
      </c>
      <c r="D596" s="2"/>
      <c r="E596" s="2">
        <f>Raw_schedule!D594</f>
        <v>0</v>
      </c>
      <c r="F596" s="2">
        <f>Raw_schedule!E594</f>
        <v>0</v>
      </c>
      <c r="G596" s="2">
        <f>Raw_schedule!F594</f>
        <v>0</v>
      </c>
      <c r="H596" s="2">
        <f>Raw_schedule!G594</f>
        <v>0</v>
      </c>
      <c r="I596" s="2">
        <f>Raw_schedule!H594</f>
        <v>0</v>
      </c>
      <c r="J596" s="2">
        <f>Raw_schedule!I594</f>
        <v>0</v>
      </c>
      <c r="K596" s="2">
        <f>Raw_schedule!J594</f>
        <v>0</v>
      </c>
      <c r="L596" s="2">
        <f>Raw_schedule!K594</f>
        <v>0</v>
      </c>
      <c r="M596" s="2">
        <f>Raw_schedule!L594</f>
        <v>0</v>
      </c>
      <c r="N596" s="2">
        <f>Raw_schedule!M594</f>
        <v>0</v>
      </c>
      <c r="O596" s="2">
        <f>Raw_schedule!N594</f>
        <v>0</v>
      </c>
      <c r="P596" s="2">
        <f>Raw_schedule!O594</f>
        <v>0</v>
      </c>
      <c r="Q596" s="2">
        <f>Raw_schedule!P594</f>
        <v>0</v>
      </c>
      <c r="R596" s="2">
        <f>Raw_schedule!Q594</f>
        <v>0</v>
      </c>
      <c r="S596" s="2">
        <f>Raw_schedule!R594</f>
        <v>0</v>
      </c>
      <c r="T596" s="2">
        <f>Raw_schedule!S594</f>
        <v>0</v>
      </c>
      <c r="U596" s="2">
        <f>Raw_schedule!T594</f>
        <v>0</v>
      </c>
      <c r="V596" s="2">
        <f>Raw_schedule!U594</f>
        <v>0</v>
      </c>
      <c r="W596" s="2">
        <f>Raw_schedule!V594</f>
        <v>0</v>
      </c>
      <c r="X596" s="2">
        <f>Raw_schedule!W594</f>
        <v>0</v>
      </c>
      <c r="Y596" s="2">
        <f>Raw_schedule!X594</f>
        <v>0</v>
      </c>
      <c r="Z596" s="2">
        <f>Raw_schedule!Y594</f>
        <v>0</v>
      </c>
      <c r="AA596" s="2">
        <f>Raw_schedule!Z594</f>
        <v>0</v>
      </c>
      <c r="AB596" s="2">
        <f>Raw_schedule!AA594</f>
        <v>0</v>
      </c>
    </row>
    <row r="597" spans="1:28" x14ac:dyDescent="0.25">
      <c r="A597" s="42">
        <f>Raw_schedule!B595</f>
        <v>0</v>
      </c>
      <c r="B597" s="42">
        <f>Raw_schedule!A595</f>
        <v>0</v>
      </c>
      <c r="C597" s="2">
        <f>Raw_schedule!C595</f>
        <v>0</v>
      </c>
      <c r="D597" s="2"/>
      <c r="E597" s="2">
        <f>Raw_schedule!D595</f>
        <v>0</v>
      </c>
      <c r="F597" s="2">
        <f>Raw_schedule!E595</f>
        <v>0</v>
      </c>
      <c r="G597" s="2">
        <f>Raw_schedule!F595</f>
        <v>0</v>
      </c>
      <c r="H597" s="2">
        <f>Raw_schedule!G595</f>
        <v>0</v>
      </c>
      <c r="I597" s="2">
        <f>Raw_schedule!H595</f>
        <v>0</v>
      </c>
      <c r="J597" s="2">
        <f>Raw_schedule!I595</f>
        <v>0</v>
      </c>
      <c r="K597" s="2">
        <f>Raw_schedule!J595</f>
        <v>0</v>
      </c>
      <c r="L597" s="2">
        <f>Raw_schedule!K595</f>
        <v>0</v>
      </c>
      <c r="M597" s="2">
        <f>Raw_schedule!L595</f>
        <v>0</v>
      </c>
      <c r="N597" s="2">
        <f>Raw_schedule!M595</f>
        <v>0</v>
      </c>
      <c r="O597" s="2">
        <f>Raw_schedule!N595</f>
        <v>0</v>
      </c>
      <c r="P597" s="2">
        <f>Raw_schedule!O595</f>
        <v>0</v>
      </c>
      <c r="Q597" s="2">
        <f>Raw_schedule!P595</f>
        <v>0</v>
      </c>
      <c r="R597" s="2">
        <f>Raw_schedule!Q595</f>
        <v>0</v>
      </c>
      <c r="S597" s="2">
        <f>Raw_schedule!R595</f>
        <v>0</v>
      </c>
      <c r="T597" s="2">
        <f>Raw_schedule!S595</f>
        <v>0</v>
      </c>
      <c r="U597" s="2">
        <f>Raw_schedule!T595</f>
        <v>0</v>
      </c>
      <c r="V597" s="2">
        <f>Raw_schedule!U595</f>
        <v>0</v>
      </c>
      <c r="W597" s="2">
        <f>Raw_schedule!V595</f>
        <v>0</v>
      </c>
      <c r="X597" s="2">
        <f>Raw_schedule!W595</f>
        <v>0</v>
      </c>
      <c r="Y597" s="2">
        <f>Raw_schedule!X595</f>
        <v>0</v>
      </c>
      <c r="Z597" s="2">
        <f>Raw_schedule!Y595</f>
        <v>0</v>
      </c>
      <c r="AA597" s="2">
        <f>Raw_schedule!Z595</f>
        <v>0</v>
      </c>
      <c r="AB597" s="2">
        <f>Raw_schedule!AA595</f>
        <v>0</v>
      </c>
    </row>
    <row r="598" spans="1:28" x14ac:dyDescent="0.25">
      <c r="A598" s="42">
        <f>Raw_schedule!B596</f>
        <v>0</v>
      </c>
      <c r="B598" s="42">
        <f>Raw_schedule!A596</f>
        <v>0</v>
      </c>
      <c r="C598" s="2">
        <f>Raw_schedule!C596</f>
        <v>0</v>
      </c>
      <c r="D598" s="2"/>
      <c r="E598" s="2">
        <f>Raw_schedule!D596</f>
        <v>0</v>
      </c>
      <c r="F598" s="2">
        <f>Raw_schedule!E596</f>
        <v>0</v>
      </c>
      <c r="G598" s="2">
        <f>Raw_schedule!F596</f>
        <v>0</v>
      </c>
      <c r="H598" s="2">
        <f>Raw_schedule!G596</f>
        <v>0</v>
      </c>
      <c r="I598" s="2">
        <f>Raw_schedule!H596</f>
        <v>0</v>
      </c>
      <c r="J598" s="2">
        <f>Raw_schedule!I596</f>
        <v>0</v>
      </c>
      <c r="K598" s="2">
        <f>Raw_schedule!J596</f>
        <v>0</v>
      </c>
      <c r="L598" s="2">
        <f>Raw_schedule!K596</f>
        <v>0</v>
      </c>
      <c r="M598" s="2">
        <f>Raw_schedule!L596</f>
        <v>0</v>
      </c>
      <c r="N598" s="2">
        <f>Raw_schedule!M596</f>
        <v>0</v>
      </c>
      <c r="O598" s="2">
        <f>Raw_schedule!N596</f>
        <v>0</v>
      </c>
      <c r="P598" s="2">
        <f>Raw_schedule!O596</f>
        <v>0</v>
      </c>
      <c r="Q598" s="2">
        <f>Raw_schedule!P596</f>
        <v>0</v>
      </c>
      <c r="R598" s="2">
        <f>Raw_schedule!Q596</f>
        <v>0</v>
      </c>
      <c r="S598" s="2">
        <f>Raw_schedule!R596</f>
        <v>0</v>
      </c>
      <c r="T598" s="2">
        <f>Raw_schedule!S596</f>
        <v>0</v>
      </c>
      <c r="U598" s="2">
        <f>Raw_schedule!T596</f>
        <v>0</v>
      </c>
      <c r="V598" s="2">
        <f>Raw_schedule!U596</f>
        <v>0</v>
      </c>
      <c r="W598" s="2">
        <f>Raw_schedule!V596</f>
        <v>0</v>
      </c>
      <c r="X598" s="2">
        <f>Raw_schedule!W596</f>
        <v>0</v>
      </c>
      <c r="Y598" s="2">
        <f>Raw_schedule!X596</f>
        <v>0</v>
      </c>
      <c r="Z598" s="2">
        <f>Raw_schedule!Y596</f>
        <v>0</v>
      </c>
      <c r="AA598" s="2">
        <f>Raw_schedule!Z596</f>
        <v>0</v>
      </c>
      <c r="AB598" s="2">
        <f>Raw_schedule!AA596</f>
        <v>0</v>
      </c>
    </row>
    <row r="599" spans="1:28" x14ac:dyDescent="0.25">
      <c r="A599" s="42">
        <f>Raw_schedule!B597</f>
        <v>0</v>
      </c>
      <c r="B599" s="42">
        <f>Raw_schedule!A597</f>
        <v>0</v>
      </c>
      <c r="C599" s="2">
        <f>Raw_schedule!C597</f>
        <v>0</v>
      </c>
      <c r="D599" s="2"/>
      <c r="E599" s="2">
        <f>Raw_schedule!D597</f>
        <v>0</v>
      </c>
      <c r="F599" s="2">
        <f>Raw_schedule!E597</f>
        <v>0</v>
      </c>
      <c r="G599" s="2">
        <f>Raw_schedule!F597</f>
        <v>0</v>
      </c>
      <c r="H599" s="2">
        <f>Raw_schedule!G597</f>
        <v>0</v>
      </c>
      <c r="I599" s="2">
        <f>Raw_schedule!H597</f>
        <v>0</v>
      </c>
      <c r="J599" s="2">
        <f>Raw_schedule!I597</f>
        <v>0</v>
      </c>
      <c r="K599" s="2">
        <f>Raw_schedule!J597</f>
        <v>0</v>
      </c>
      <c r="L599" s="2">
        <f>Raw_schedule!K597</f>
        <v>0</v>
      </c>
      <c r="M599" s="2">
        <f>Raw_schedule!L597</f>
        <v>0</v>
      </c>
      <c r="N599" s="2">
        <f>Raw_schedule!M597</f>
        <v>0</v>
      </c>
      <c r="O599" s="2">
        <f>Raw_schedule!N597</f>
        <v>0</v>
      </c>
      <c r="P599" s="2">
        <f>Raw_schedule!O597</f>
        <v>0</v>
      </c>
      <c r="Q599" s="2">
        <f>Raw_schedule!P597</f>
        <v>0</v>
      </c>
      <c r="R599" s="2">
        <f>Raw_schedule!Q597</f>
        <v>0</v>
      </c>
      <c r="S599" s="2">
        <f>Raw_schedule!R597</f>
        <v>0</v>
      </c>
      <c r="T599" s="2">
        <f>Raw_schedule!S597</f>
        <v>0</v>
      </c>
      <c r="U599" s="2">
        <f>Raw_schedule!T597</f>
        <v>0</v>
      </c>
      <c r="V599" s="2">
        <f>Raw_schedule!U597</f>
        <v>0</v>
      </c>
      <c r="W599" s="2">
        <f>Raw_schedule!V597</f>
        <v>0</v>
      </c>
      <c r="X599" s="2">
        <f>Raw_schedule!W597</f>
        <v>0</v>
      </c>
      <c r="Y599" s="2">
        <f>Raw_schedule!X597</f>
        <v>0</v>
      </c>
      <c r="Z599" s="2">
        <f>Raw_schedule!Y597</f>
        <v>0</v>
      </c>
      <c r="AA599" s="2">
        <f>Raw_schedule!Z597</f>
        <v>0</v>
      </c>
      <c r="AB599" s="2">
        <f>Raw_schedule!AA597</f>
        <v>0</v>
      </c>
    </row>
    <row r="600" spans="1:28" x14ac:dyDescent="0.25">
      <c r="A600" s="42">
        <f>Raw_schedule!B598</f>
        <v>0</v>
      </c>
      <c r="B600" s="42">
        <f>Raw_schedule!A598</f>
        <v>0</v>
      </c>
      <c r="C600" s="2">
        <f>Raw_schedule!C598</f>
        <v>0</v>
      </c>
      <c r="D600" s="2"/>
      <c r="E600" s="2">
        <f>Raw_schedule!D598</f>
        <v>0</v>
      </c>
      <c r="F600" s="2">
        <f>Raw_schedule!E598</f>
        <v>0</v>
      </c>
      <c r="G600" s="2">
        <f>Raw_schedule!F598</f>
        <v>0</v>
      </c>
      <c r="H600" s="2">
        <f>Raw_schedule!G598</f>
        <v>0</v>
      </c>
      <c r="I600" s="2">
        <f>Raw_schedule!H598</f>
        <v>0</v>
      </c>
      <c r="J600" s="2">
        <f>Raw_schedule!I598</f>
        <v>0</v>
      </c>
      <c r="K600" s="2">
        <f>Raw_schedule!J598</f>
        <v>0</v>
      </c>
      <c r="L600" s="2">
        <f>Raw_schedule!K598</f>
        <v>0</v>
      </c>
      <c r="M600" s="2">
        <f>Raw_schedule!L598</f>
        <v>0</v>
      </c>
      <c r="N600" s="2">
        <f>Raw_schedule!M598</f>
        <v>0</v>
      </c>
      <c r="O600" s="2">
        <f>Raw_schedule!N598</f>
        <v>0</v>
      </c>
      <c r="P600" s="2">
        <f>Raw_schedule!O598</f>
        <v>0</v>
      </c>
      <c r="Q600" s="2">
        <f>Raw_schedule!P598</f>
        <v>0</v>
      </c>
      <c r="R600" s="2">
        <f>Raw_schedule!Q598</f>
        <v>0</v>
      </c>
      <c r="S600" s="2">
        <f>Raw_schedule!R598</f>
        <v>0</v>
      </c>
      <c r="T600" s="2">
        <f>Raw_schedule!S598</f>
        <v>0</v>
      </c>
      <c r="U600" s="2">
        <f>Raw_schedule!T598</f>
        <v>0</v>
      </c>
      <c r="V600" s="2">
        <f>Raw_schedule!U598</f>
        <v>0</v>
      </c>
      <c r="W600" s="2">
        <f>Raw_schedule!V598</f>
        <v>0</v>
      </c>
      <c r="X600" s="2">
        <f>Raw_schedule!W598</f>
        <v>0</v>
      </c>
      <c r="Y600" s="2">
        <f>Raw_schedule!X598</f>
        <v>0</v>
      </c>
      <c r="Z600" s="2">
        <f>Raw_schedule!Y598</f>
        <v>0</v>
      </c>
      <c r="AA600" s="2">
        <f>Raw_schedule!Z598</f>
        <v>0</v>
      </c>
      <c r="AB600" s="2">
        <f>Raw_schedule!AA598</f>
        <v>0</v>
      </c>
    </row>
    <row r="601" spans="1:28" x14ac:dyDescent="0.25">
      <c r="A601" s="42">
        <f>Raw_schedule!B599</f>
        <v>0</v>
      </c>
      <c r="B601" s="42">
        <f>Raw_schedule!A599</f>
        <v>0</v>
      </c>
      <c r="C601" s="2">
        <f>Raw_schedule!C599</f>
        <v>0</v>
      </c>
      <c r="D601" s="2"/>
      <c r="E601" s="2">
        <f>Raw_schedule!D599</f>
        <v>0</v>
      </c>
      <c r="F601" s="2">
        <f>Raw_schedule!E599</f>
        <v>0</v>
      </c>
      <c r="G601" s="2">
        <f>Raw_schedule!F599</f>
        <v>0</v>
      </c>
      <c r="H601" s="2">
        <f>Raw_schedule!G599</f>
        <v>0</v>
      </c>
      <c r="I601" s="2">
        <f>Raw_schedule!H599</f>
        <v>0</v>
      </c>
      <c r="J601" s="2">
        <f>Raw_schedule!I599</f>
        <v>0</v>
      </c>
      <c r="K601" s="2">
        <f>Raw_schedule!J599</f>
        <v>0</v>
      </c>
      <c r="L601" s="2">
        <f>Raw_schedule!K599</f>
        <v>0</v>
      </c>
      <c r="M601" s="2">
        <f>Raw_schedule!L599</f>
        <v>0</v>
      </c>
      <c r="N601" s="2">
        <f>Raw_schedule!M599</f>
        <v>0</v>
      </c>
      <c r="O601" s="2">
        <f>Raw_schedule!N599</f>
        <v>0</v>
      </c>
      <c r="P601" s="2">
        <f>Raw_schedule!O599</f>
        <v>0</v>
      </c>
      <c r="Q601" s="2">
        <f>Raw_schedule!P599</f>
        <v>0</v>
      </c>
      <c r="R601" s="2">
        <f>Raw_schedule!Q599</f>
        <v>0</v>
      </c>
      <c r="S601" s="2">
        <f>Raw_schedule!R599</f>
        <v>0</v>
      </c>
      <c r="T601" s="2">
        <f>Raw_schedule!S599</f>
        <v>0</v>
      </c>
      <c r="U601" s="2">
        <f>Raw_schedule!T599</f>
        <v>0</v>
      </c>
      <c r="V601" s="2">
        <f>Raw_schedule!U599</f>
        <v>0</v>
      </c>
      <c r="W601" s="2">
        <f>Raw_schedule!V599</f>
        <v>0</v>
      </c>
      <c r="X601" s="2">
        <f>Raw_schedule!W599</f>
        <v>0</v>
      </c>
      <c r="Y601" s="2">
        <f>Raw_schedule!X599</f>
        <v>0</v>
      </c>
      <c r="Z601" s="2">
        <f>Raw_schedule!Y599</f>
        <v>0</v>
      </c>
      <c r="AA601" s="2">
        <f>Raw_schedule!Z599</f>
        <v>0</v>
      </c>
      <c r="AB601" s="2">
        <f>Raw_schedule!AA599</f>
        <v>0</v>
      </c>
    </row>
    <row r="602" spans="1:28" x14ac:dyDescent="0.25">
      <c r="A602" s="42">
        <f>Raw_schedule!B600</f>
        <v>0</v>
      </c>
      <c r="B602" s="42">
        <f>Raw_schedule!A600</f>
        <v>0</v>
      </c>
      <c r="C602" s="2">
        <f>Raw_schedule!C600</f>
        <v>0</v>
      </c>
      <c r="D602" s="2"/>
      <c r="E602" s="2">
        <f>Raw_schedule!D600</f>
        <v>0</v>
      </c>
      <c r="F602" s="2">
        <f>Raw_schedule!E600</f>
        <v>0</v>
      </c>
      <c r="G602" s="2">
        <f>Raw_schedule!F600</f>
        <v>0</v>
      </c>
      <c r="H602" s="2">
        <f>Raw_schedule!G600</f>
        <v>0</v>
      </c>
      <c r="I602" s="2">
        <f>Raw_schedule!H600</f>
        <v>0</v>
      </c>
      <c r="J602" s="2">
        <f>Raw_schedule!I600</f>
        <v>0</v>
      </c>
      <c r="K602" s="2">
        <f>Raw_schedule!J600</f>
        <v>0</v>
      </c>
      <c r="L602" s="2">
        <f>Raw_schedule!K600</f>
        <v>0</v>
      </c>
      <c r="M602" s="2">
        <f>Raw_schedule!L600</f>
        <v>0</v>
      </c>
      <c r="N602" s="2">
        <f>Raw_schedule!M600</f>
        <v>0</v>
      </c>
      <c r="O602" s="2">
        <f>Raw_schedule!N600</f>
        <v>0</v>
      </c>
      <c r="P602" s="2">
        <f>Raw_schedule!O600</f>
        <v>0</v>
      </c>
      <c r="Q602" s="2">
        <f>Raw_schedule!P600</f>
        <v>0</v>
      </c>
      <c r="R602" s="2">
        <f>Raw_schedule!Q600</f>
        <v>0</v>
      </c>
      <c r="S602" s="2">
        <f>Raw_schedule!R600</f>
        <v>0</v>
      </c>
      <c r="T602" s="2">
        <f>Raw_schedule!S600</f>
        <v>0</v>
      </c>
      <c r="U602" s="2">
        <f>Raw_schedule!T600</f>
        <v>0</v>
      </c>
      <c r="V602" s="2">
        <f>Raw_schedule!U600</f>
        <v>0</v>
      </c>
      <c r="W602" s="2">
        <f>Raw_schedule!V600</f>
        <v>0</v>
      </c>
      <c r="X602" s="2">
        <f>Raw_schedule!W600</f>
        <v>0</v>
      </c>
      <c r="Y602" s="2">
        <f>Raw_schedule!X600</f>
        <v>0</v>
      </c>
      <c r="Z602" s="2">
        <f>Raw_schedule!Y600</f>
        <v>0</v>
      </c>
      <c r="AA602" s="2">
        <f>Raw_schedule!Z600</f>
        <v>0</v>
      </c>
      <c r="AB602" s="2">
        <f>Raw_schedule!AA600</f>
        <v>0</v>
      </c>
    </row>
    <row r="603" spans="1:28" x14ac:dyDescent="0.25">
      <c r="A603" s="42">
        <f>Raw_schedule!B601</f>
        <v>0</v>
      </c>
      <c r="B603" s="42">
        <f>Raw_schedule!A601</f>
        <v>0</v>
      </c>
      <c r="C603" s="2">
        <f>Raw_schedule!C601</f>
        <v>0</v>
      </c>
      <c r="D603" s="2"/>
      <c r="E603" s="2">
        <f>Raw_schedule!D601</f>
        <v>0</v>
      </c>
      <c r="F603" s="2">
        <f>Raw_schedule!E601</f>
        <v>0</v>
      </c>
      <c r="G603" s="2">
        <f>Raw_schedule!F601</f>
        <v>0</v>
      </c>
      <c r="H603" s="2">
        <f>Raw_schedule!G601</f>
        <v>0</v>
      </c>
      <c r="I603" s="2">
        <f>Raw_schedule!H601</f>
        <v>0</v>
      </c>
      <c r="J603" s="2">
        <f>Raw_schedule!I601</f>
        <v>0</v>
      </c>
      <c r="K603" s="2">
        <f>Raw_schedule!J601</f>
        <v>0</v>
      </c>
      <c r="L603" s="2">
        <f>Raw_schedule!K601</f>
        <v>0</v>
      </c>
      <c r="M603" s="2">
        <f>Raw_schedule!L601</f>
        <v>0</v>
      </c>
      <c r="N603" s="2">
        <f>Raw_schedule!M601</f>
        <v>0</v>
      </c>
      <c r="O603" s="2">
        <f>Raw_schedule!N601</f>
        <v>0</v>
      </c>
      <c r="P603" s="2">
        <f>Raw_schedule!O601</f>
        <v>0</v>
      </c>
      <c r="Q603" s="2">
        <f>Raw_schedule!P601</f>
        <v>0</v>
      </c>
      <c r="R603" s="2">
        <f>Raw_schedule!Q601</f>
        <v>0</v>
      </c>
      <c r="S603" s="2">
        <f>Raw_schedule!R601</f>
        <v>0</v>
      </c>
      <c r="T603" s="2">
        <f>Raw_schedule!S601</f>
        <v>0</v>
      </c>
      <c r="U603" s="2">
        <f>Raw_schedule!T601</f>
        <v>0</v>
      </c>
      <c r="V603" s="2">
        <f>Raw_schedule!U601</f>
        <v>0</v>
      </c>
      <c r="W603" s="2">
        <f>Raw_schedule!V601</f>
        <v>0</v>
      </c>
      <c r="X603" s="2">
        <f>Raw_schedule!W601</f>
        <v>0</v>
      </c>
      <c r="Y603" s="2">
        <f>Raw_schedule!X601</f>
        <v>0</v>
      </c>
      <c r="Z603" s="2">
        <f>Raw_schedule!Y601</f>
        <v>0</v>
      </c>
      <c r="AA603" s="2">
        <f>Raw_schedule!Z601</f>
        <v>0</v>
      </c>
      <c r="AB603" s="2">
        <f>Raw_schedule!AA601</f>
        <v>0</v>
      </c>
    </row>
    <row r="604" spans="1:28" x14ac:dyDescent="0.25">
      <c r="A604" s="42">
        <f>Raw_schedule!B602</f>
        <v>0</v>
      </c>
      <c r="B604" s="42">
        <f>Raw_schedule!A602</f>
        <v>0</v>
      </c>
      <c r="C604" s="2">
        <f>Raw_schedule!C602</f>
        <v>0</v>
      </c>
      <c r="D604" s="2"/>
      <c r="E604" s="2">
        <f>Raw_schedule!D602</f>
        <v>0</v>
      </c>
      <c r="F604" s="2">
        <f>Raw_schedule!E602</f>
        <v>0</v>
      </c>
      <c r="G604" s="2">
        <f>Raw_schedule!F602</f>
        <v>0</v>
      </c>
      <c r="H604" s="2">
        <f>Raw_schedule!G602</f>
        <v>0</v>
      </c>
      <c r="I604" s="2">
        <f>Raw_schedule!H602</f>
        <v>0</v>
      </c>
      <c r="J604" s="2">
        <f>Raw_schedule!I602</f>
        <v>0</v>
      </c>
      <c r="K604" s="2">
        <f>Raw_schedule!J602</f>
        <v>0</v>
      </c>
      <c r="L604" s="2">
        <f>Raw_schedule!K602</f>
        <v>0</v>
      </c>
      <c r="M604" s="2">
        <f>Raw_schedule!L602</f>
        <v>0</v>
      </c>
      <c r="N604" s="2">
        <f>Raw_schedule!M602</f>
        <v>0</v>
      </c>
      <c r="O604" s="2">
        <f>Raw_schedule!N602</f>
        <v>0</v>
      </c>
      <c r="P604" s="2">
        <f>Raw_schedule!O602</f>
        <v>0</v>
      </c>
      <c r="Q604" s="2">
        <f>Raw_schedule!P602</f>
        <v>0</v>
      </c>
      <c r="R604" s="2">
        <f>Raw_schedule!Q602</f>
        <v>0</v>
      </c>
      <c r="S604" s="2">
        <f>Raw_schedule!R602</f>
        <v>0</v>
      </c>
      <c r="T604" s="2">
        <f>Raw_schedule!S602</f>
        <v>0</v>
      </c>
      <c r="U604" s="2">
        <f>Raw_schedule!T602</f>
        <v>0</v>
      </c>
      <c r="V604" s="2">
        <f>Raw_schedule!U602</f>
        <v>0</v>
      </c>
      <c r="W604" s="2">
        <f>Raw_schedule!V602</f>
        <v>0</v>
      </c>
      <c r="X604" s="2">
        <f>Raw_schedule!W602</f>
        <v>0</v>
      </c>
      <c r="Y604" s="2">
        <f>Raw_schedule!X602</f>
        <v>0</v>
      </c>
      <c r="Z604" s="2">
        <f>Raw_schedule!Y602</f>
        <v>0</v>
      </c>
      <c r="AA604" s="2">
        <f>Raw_schedule!Z602</f>
        <v>0</v>
      </c>
      <c r="AB604" s="2">
        <f>Raw_schedule!AA602</f>
        <v>0</v>
      </c>
    </row>
    <row r="605" spans="1:28" x14ac:dyDescent="0.25">
      <c r="A605" s="42">
        <f>Raw_schedule!B603</f>
        <v>0</v>
      </c>
      <c r="B605" s="42">
        <f>Raw_schedule!A603</f>
        <v>0</v>
      </c>
      <c r="C605" s="2">
        <f>Raw_schedule!C603</f>
        <v>0</v>
      </c>
      <c r="D605" s="2"/>
      <c r="E605" s="2">
        <f>Raw_schedule!D603</f>
        <v>0</v>
      </c>
      <c r="F605" s="2">
        <f>Raw_schedule!E603</f>
        <v>0</v>
      </c>
      <c r="G605" s="2">
        <f>Raw_schedule!F603</f>
        <v>0</v>
      </c>
      <c r="H605" s="2">
        <f>Raw_schedule!G603</f>
        <v>0</v>
      </c>
      <c r="I605" s="2">
        <f>Raw_schedule!H603</f>
        <v>0</v>
      </c>
      <c r="J605" s="2">
        <f>Raw_schedule!I603</f>
        <v>0</v>
      </c>
      <c r="K605" s="2">
        <f>Raw_schedule!J603</f>
        <v>0</v>
      </c>
      <c r="L605" s="2">
        <f>Raw_schedule!K603</f>
        <v>0</v>
      </c>
      <c r="M605" s="2">
        <f>Raw_schedule!L603</f>
        <v>0</v>
      </c>
      <c r="N605" s="2">
        <f>Raw_schedule!M603</f>
        <v>0</v>
      </c>
      <c r="O605" s="2">
        <f>Raw_schedule!N603</f>
        <v>0</v>
      </c>
      <c r="P605" s="2">
        <f>Raw_schedule!O603</f>
        <v>0</v>
      </c>
      <c r="Q605" s="2">
        <f>Raw_schedule!P603</f>
        <v>0</v>
      </c>
      <c r="R605" s="2">
        <f>Raw_schedule!Q603</f>
        <v>0</v>
      </c>
      <c r="S605" s="2">
        <f>Raw_schedule!R603</f>
        <v>0</v>
      </c>
      <c r="T605" s="2">
        <f>Raw_schedule!S603</f>
        <v>0</v>
      </c>
      <c r="U605" s="2">
        <f>Raw_schedule!T603</f>
        <v>0</v>
      </c>
      <c r="V605" s="2">
        <f>Raw_schedule!U603</f>
        <v>0</v>
      </c>
      <c r="W605" s="2">
        <f>Raw_schedule!V603</f>
        <v>0</v>
      </c>
      <c r="X605" s="2">
        <f>Raw_schedule!W603</f>
        <v>0</v>
      </c>
      <c r="Y605" s="2">
        <f>Raw_schedule!X603</f>
        <v>0</v>
      </c>
      <c r="Z605" s="2">
        <f>Raw_schedule!Y603</f>
        <v>0</v>
      </c>
      <c r="AA605" s="2">
        <f>Raw_schedule!Z603</f>
        <v>0</v>
      </c>
      <c r="AB605" s="2">
        <f>Raw_schedule!AA603</f>
        <v>0</v>
      </c>
    </row>
    <row r="606" spans="1:28" x14ac:dyDescent="0.25">
      <c r="A606" s="42">
        <f>Raw_schedule!B604</f>
        <v>0</v>
      </c>
      <c r="B606" s="42">
        <f>Raw_schedule!A604</f>
        <v>0</v>
      </c>
      <c r="C606" s="2">
        <f>Raw_schedule!C604</f>
        <v>0</v>
      </c>
      <c r="D606" s="2"/>
      <c r="E606" s="2">
        <f>Raw_schedule!D604</f>
        <v>0</v>
      </c>
      <c r="F606" s="2">
        <f>Raw_schedule!E604</f>
        <v>0</v>
      </c>
      <c r="G606" s="2">
        <f>Raw_schedule!F604</f>
        <v>0</v>
      </c>
      <c r="H606" s="2">
        <f>Raw_schedule!G604</f>
        <v>0</v>
      </c>
      <c r="I606" s="2">
        <f>Raw_schedule!H604</f>
        <v>0</v>
      </c>
      <c r="J606" s="2">
        <f>Raw_schedule!I604</f>
        <v>0</v>
      </c>
      <c r="K606" s="2">
        <f>Raw_schedule!J604</f>
        <v>0</v>
      </c>
      <c r="L606" s="2">
        <f>Raw_schedule!K604</f>
        <v>0</v>
      </c>
      <c r="M606" s="2">
        <f>Raw_schedule!L604</f>
        <v>0</v>
      </c>
      <c r="N606" s="2">
        <f>Raw_schedule!M604</f>
        <v>0</v>
      </c>
      <c r="O606" s="2">
        <f>Raw_schedule!N604</f>
        <v>0</v>
      </c>
      <c r="P606" s="2">
        <f>Raw_schedule!O604</f>
        <v>0</v>
      </c>
      <c r="Q606" s="2">
        <f>Raw_schedule!P604</f>
        <v>0</v>
      </c>
      <c r="R606" s="2">
        <f>Raw_schedule!Q604</f>
        <v>0</v>
      </c>
      <c r="S606" s="2">
        <f>Raw_schedule!R604</f>
        <v>0</v>
      </c>
      <c r="T606" s="2">
        <f>Raw_schedule!S604</f>
        <v>0</v>
      </c>
      <c r="U606" s="2">
        <f>Raw_schedule!T604</f>
        <v>0</v>
      </c>
      <c r="V606" s="2">
        <f>Raw_schedule!U604</f>
        <v>0</v>
      </c>
      <c r="W606" s="2">
        <f>Raw_schedule!V604</f>
        <v>0</v>
      </c>
      <c r="X606" s="2">
        <f>Raw_schedule!W604</f>
        <v>0</v>
      </c>
      <c r="Y606" s="2">
        <f>Raw_schedule!X604</f>
        <v>0</v>
      </c>
      <c r="Z606" s="2">
        <f>Raw_schedule!Y604</f>
        <v>0</v>
      </c>
      <c r="AA606" s="2">
        <f>Raw_schedule!Z604</f>
        <v>0</v>
      </c>
      <c r="AB606" s="2">
        <f>Raw_schedule!AA604</f>
        <v>0</v>
      </c>
    </row>
    <row r="607" spans="1:28" x14ac:dyDescent="0.25">
      <c r="A607" s="42">
        <f>Raw_schedule!B605</f>
        <v>0</v>
      </c>
      <c r="B607" s="42">
        <f>Raw_schedule!A605</f>
        <v>0</v>
      </c>
      <c r="C607" s="2">
        <f>Raw_schedule!C605</f>
        <v>0</v>
      </c>
      <c r="D607" s="2"/>
      <c r="E607" s="2">
        <f>Raw_schedule!D605</f>
        <v>0</v>
      </c>
      <c r="F607" s="2">
        <f>Raw_schedule!E605</f>
        <v>0</v>
      </c>
      <c r="G607" s="2">
        <f>Raw_schedule!F605</f>
        <v>0</v>
      </c>
      <c r="H607" s="2">
        <f>Raw_schedule!G605</f>
        <v>0</v>
      </c>
      <c r="I607" s="2">
        <f>Raw_schedule!H605</f>
        <v>0</v>
      </c>
      <c r="J607" s="2">
        <f>Raw_schedule!I605</f>
        <v>0</v>
      </c>
      <c r="K607" s="2">
        <f>Raw_schedule!J605</f>
        <v>0</v>
      </c>
      <c r="L607" s="2">
        <f>Raw_schedule!K605</f>
        <v>0</v>
      </c>
      <c r="M607" s="2">
        <f>Raw_schedule!L605</f>
        <v>0</v>
      </c>
      <c r="N607" s="2">
        <f>Raw_schedule!M605</f>
        <v>0</v>
      </c>
      <c r="O607" s="2">
        <f>Raw_schedule!N605</f>
        <v>0</v>
      </c>
      <c r="P607" s="2">
        <f>Raw_schedule!O605</f>
        <v>0</v>
      </c>
      <c r="Q607" s="2">
        <f>Raw_schedule!P605</f>
        <v>0</v>
      </c>
      <c r="R607" s="2">
        <f>Raw_schedule!Q605</f>
        <v>0</v>
      </c>
      <c r="S607" s="2">
        <f>Raw_schedule!R605</f>
        <v>0</v>
      </c>
      <c r="T607" s="2">
        <f>Raw_schedule!S605</f>
        <v>0</v>
      </c>
      <c r="U607" s="2">
        <f>Raw_schedule!T605</f>
        <v>0</v>
      </c>
      <c r="V607" s="2">
        <f>Raw_schedule!U605</f>
        <v>0</v>
      </c>
      <c r="W607" s="2">
        <f>Raw_schedule!V605</f>
        <v>0</v>
      </c>
      <c r="X607" s="2">
        <f>Raw_schedule!W605</f>
        <v>0</v>
      </c>
      <c r="Y607" s="2">
        <f>Raw_schedule!X605</f>
        <v>0</v>
      </c>
      <c r="Z607" s="2">
        <f>Raw_schedule!Y605</f>
        <v>0</v>
      </c>
      <c r="AA607" s="2">
        <f>Raw_schedule!Z605</f>
        <v>0</v>
      </c>
      <c r="AB607" s="2">
        <f>Raw_schedule!AA605</f>
        <v>0</v>
      </c>
    </row>
    <row r="608" spans="1:28" x14ac:dyDescent="0.25">
      <c r="A608" s="42">
        <f>Raw_schedule!B606</f>
        <v>0</v>
      </c>
      <c r="B608" s="42">
        <f>Raw_schedule!A606</f>
        <v>0</v>
      </c>
      <c r="C608" s="2">
        <f>Raw_schedule!C606</f>
        <v>0</v>
      </c>
      <c r="D608" s="2"/>
      <c r="E608" s="2">
        <f>Raw_schedule!D606</f>
        <v>0</v>
      </c>
      <c r="F608" s="2">
        <f>Raw_schedule!E606</f>
        <v>0</v>
      </c>
      <c r="G608" s="2">
        <f>Raw_schedule!F606</f>
        <v>0</v>
      </c>
      <c r="H608" s="2">
        <f>Raw_schedule!G606</f>
        <v>0</v>
      </c>
      <c r="I608" s="2">
        <f>Raw_schedule!H606</f>
        <v>0</v>
      </c>
      <c r="J608" s="2">
        <f>Raw_schedule!I606</f>
        <v>0</v>
      </c>
      <c r="K608" s="2">
        <f>Raw_schedule!J606</f>
        <v>0</v>
      </c>
      <c r="L608" s="2">
        <f>Raw_schedule!K606</f>
        <v>0</v>
      </c>
      <c r="M608" s="2">
        <f>Raw_schedule!L606</f>
        <v>0</v>
      </c>
      <c r="N608" s="2">
        <f>Raw_schedule!M606</f>
        <v>0</v>
      </c>
      <c r="O608" s="2">
        <f>Raw_schedule!N606</f>
        <v>0</v>
      </c>
      <c r="P608" s="2">
        <f>Raw_schedule!O606</f>
        <v>0</v>
      </c>
      <c r="Q608" s="2">
        <f>Raw_schedule!P606</f>
        <v>0</v>
      </c>
      <c r="R608" s="2">
        <f>Raw_schedule!Q606</f>
        <v>0</v>
      </c>
      <c r="S608" s="2">
        <f>Raw_schedule!R606</f>
        <v>0</v>
      </c>
      <c r="T608" s="2">
        <f>Raw_schedule!S606</f>
        <v>0</v>
      </c>
      <c r="U608" s="2">
        <f>Raw_schedule!T606</f>
        <v>0</v>
      </c>
      <c r="V608" s="2">
        <f>Raw_schedule!U606</f>
        <v>0</v>
      </c>
      <c r="W608" s="2">
        <f>Raw_schedule!V606</f>
        <v>0</v>
      </c>
      <c r="X608" s="2">
        <f>Raw_schedule!W606</f>
        <v>0</v>
      </c>
      <c r="Y608" s="2">
        <f>Raw_schedule!X606</f>
        <v>0</v>
      </c>
      <c r="Z608" s="2">
        <f>Raw_schedule!Y606</f>
        <v>0</v>
      </c>
      <c r="AA608" s="2">
        <f>Raw_schedule!Z606</f>
        <v>0</v>
      </c>
      <c r="AB608" s="2">
        <f>Raw_schedule!AA606</f>
        <v>0</v>
      </c>
    </row>
    <row r="609" spans="1:28" x14ac:dyDescent="0.25">
      <c r="A609" s="42">
        <f>Raw_schedule!B607</f>
        <v>0</v>
      </c>
      <c r="B609" s="42">
        <f>Raw_schedule!A607</f>
        <v>0</v>
      </c>
      <c r="C609" s="2">
        <f>Raw_schedule!C607</f>
        <v>0</v>
      </c>
      <c r="D609" s="2"/>
      <c r="E609" s="2">
        <f>Raw_schedule!D607</f>
        <v>0</v>
      </c>
      <c r="F609" s="2">
        <f>Raw_schedule!E607</f>
        <v>0</v>
      </c>
      <c r="G609" s="2">
        <f>Raw_schedule!F607</f>
        <v>0</v>
      </c>
      <c r="H609" s="2">
        <f>Raw_schedule!G607</f>
        <v>0</v>
      </c>
      <c r="I609" s="2">
        <f>Raw_schedule!H607</f>
        <v>0</v>
      </c>
      <c r="J609" s="2">
        <f>Raw_schedule!I607</f>
        <v>0</v>
      </c>
      <c r="K609" s="2">
        <f>Raw_schedule!J607</f>
        <v>0</v>
      </c>
      <c r="L609" s="2">
        <f>Raw_schedule!K607</f>
        <v>0</v>
      </c>
      <c r="M609" s="2">
        <f>Raw_schedule!L607</f>
        <v>0</v>
      </c>
      <c r="N609" s="2">
        <f>Raw_schedule!M607</f>
        <v>0</v>
      </c>
      <c r="O609" s="2">
        <f>Raw_schedule!N607</f>
        <v>0</v>
      </c>
      <c r="P609" s="2">
        <f>Raw_schedule!O607</f>
        <v>0</v>
      </c>
      <c r="Q609" s="2">
        <f>Raw_schedule!P607</f>
        <v>0</v>
      </c>
      <c r="R609" s="2">
        <f>Raw_schedule!Q607</f>
        <v>0</v>
      </c>
      <c r="S609" s="2">
        <f>Raw_schedule!R607</f>
        <v>0</v>
      </c>
      <c r="T609" s="2">
        <f>Raw_schedule!S607</f>
        <v>0</v>
      </c>
      <c r="U609" s="2">
        <f>Raw_schedule!T607</f>
        <v>0</v>
      </c>
      <c r="V609" s="2">
        <f>Raw_schedule!U607</f>
        <v>0</v>
      </c>
      <c r="W609" s="2">
        <f>Raw_schedule!V607</f>
        <v>0</v>
      </c>
      <c r="X609" s="2">
        <f>Raw_schedule!W607</f>
        <v>0</v>
      </c>
      <c r="Y609" s="2">
        <f>Raw_schedule!X607</f>
        <v>0</v>
      </c>
      <c r="Z609" s="2">
        <f>Raw_schedule!Y607</f>
        <v>0</v>
      </c>
      <c r="AA609" s="2">
        <f>Raw_schedule!Z607</f>
        <v>0</v>
      </c>
      <c r="AB609" s="2">
        <f>Raw_schedule!AA607</f>
        <v>0</v>
      </c>
    </row>
    <row r="610" spans="1:28" x14ac:dyDescent="0.25">
      <c r="A610" s="42">
        <f>Raw_schedule!B608</f>
        <v>0</v>
      </c>
      <c r="B610" s="42">
        <f>Raw_schedule!A608</f>
        <v>0</v>
      </c>
      <c r="C610" s="2">
        <f>Raw_schedule!C608</f>
        <v>0</v>
      </c>
      <c r="D610" s="2"/>
      <c r="E610" s="2">
        <f>Raw_schedule!D608</f>
        <v>0</v>
      </c>
      <c r="F610" s="2">
        <f>Raw_schedule!E608</f>
        <v>0</v>
      </c>
      <c r="G610" s="2">
        <f>Raw_schedule!F608</f>
        <v>0</v>
      </c>
      <c r="H610" s="2">
        <f>Raw_schedule!G608</f>
        <v>0</v>
      </c>
      <c r="I610" s="2">
        <f>Raw_schedule!H608</f>
        <v>0</v>
      </c>
      <c r="J610" s="2">
        <f>Raw_schedule!I608</f>
        <v>0</v>
      </c>
      <c r="K610" s="2">
        <f>Raw_schedule!J608</f>
        <v>0</v>
      </c>
      <c r="L610" s="2">
        <f>Raw_schedule!K608</f>
        <v>0</v>
      </c>
      <c r="M610" s="2">
        <f>Raw_schedule!L608</f>
        <v>0</v>
      </c>
      <c r="N610" s="2">
        <f>Raw_schedule!M608</f>
        <v>0</v>
      </c>
      <c r="O610" s="2">
        <f>Raw_schedule!N608</f>
        <v>0</v>
      </c>
      <c r="P610" s="2">
        <f>Raw_schedule!O608</f>
        <v>0</v>
      </c>
      <c r="Q610" s="2">
        <f>Raw_schedule!P608</f>
        <v>0</v>
      </c>
      <c r="R610" s="2">
        <f>Raw_schedule!Q608</f>
        <v>0</v>
      </c>
      <c r="S610" s="2">
        <f>Raw_schedule!R608</f>
        <v>0</v>
      </c>
      <c r="T610" s="2">
        <f>Raw_schedule!S608</f>
        <v>0</v>
      </c>
      <c r="U610" s="2">
        <f>Raw_schedule!T608</f>
        <v>0</v>
      </c>
      <c r="V610" s="2">
        <f>Raw_schedule!U608</f>
        <v>0</v>
      </c>
      <c r="W610" s="2">
        <f>Raw_schedule!V608</f>
        <v>0</v>
      </c>
      <c r="X610" s="2">
        <f>Raw_schedule!W608</f>
        <v>0</v>
      </c>
      <c r="Y610" s="2">
        <f>Raw_schedule!X608</f>
        <v>0</v>
      </c>
      <c r="Z610" s="2">
        <f>Raw_schedule!Y608</f>
        <v>0</v>
      </c>
      <c r="AA610" s="2">
        <f>Raw_schedule!Z608</f>
        <v>0</v>
      </c>
      <c r="AB610" s="2">
        <f>Raw_schedule!AA608</f>
        <v>0</v>
      </c>
    </row>
    <row r="611" spans="1:28" x14ac:dyDescent="0.25">
      <c r="A611" s="42">
        <f>Raw_schedule!B609</f>
        <v>0</v>
      </c>
      <c r="B611" s="42">
        <f>Raw_schedule!A609</f>
        <v>0</v>
      </c>
      <c r="C611" s="2">
        <f>Raw_schedule!C609</f>
        <v>0</v>
      </c>
      <c r="D611" s="2"/>
      <c r="E611" s="2">
        <f>Raw_schedule!D609</f>
        <v>0</v>
      </c>
      <c r="F611" s="2">
        <f>Raw_schedule!E609</f>
        <v>0</v>
      </c>
      <c r="G611" s="2">
        <f>Raw_schedule!F609</f>
        <v>0</v>
      </c>
      <c r="H611" s="2">
        <f>Raw_schedule!G609</f>
        <v>0</v>
      </c>
      <c r="I611" s="2">
        <f>Raw_schedule!H609</f>
        <v>0</v>
      </c>
      <c r="J611" s="2">
        <f>Raw_schedule!I609</f>
        <v>0</v>
      </c>
      <c r="K611" s="2">
        <f>Raw_schedule!J609</f>
        <v>0</v>
      </c>
      <c r="L611" s="2">
        <f>Raw_schedule!K609</f>
        <v>0</v>
      </c>
      <c r="M611" s="2">
        <f>Raw_schedule!L609</f>
        <v>0</v>
      </c>
      <c r="N611" s="2">
        <f>Raw_schedule!M609</f>
        <v>0</v>
      </c>
      <c r="O611" s="2">
        <f>Raw_schedule!N609</f>
        <v>0</v>
      </c>
      <c r="P611" s="2">
        <f>Raw_schedule!O609</f>
        <v>0</v>
      </c>
      <c r="Q611" s="2">
        <f>Raw_schedule!P609</f>
        <v>0</v>
      </c>
      <c r="R611" s="2">
        <f>Raw_schedule!Q609</f>
        <v>0</v>
      </c>
      <c r="S611" s="2">
        <f>Raw_schedule!R609</f>
        <v>0</v>
      </c>
      <c r="T611" s="2">
        <f>Raw_schedule!S609</f>
        <v>0</v>
      </c>
      <c r="U611" s="2">
        <f>Raw_schedule!T609</f>
        <v>0</v>
      </c>
      <c r="V611" s="2">
        <f>Raw_schedule!U609</f>
        <v>0</v>
      </c>
      <c r="W611" s="2">
        <f>Raw_schedule!V609</f>
        <v>0</v>
      </c>
      <c r="X611" s="2">
        <f>Raw_schedule!W609</f>
        <v>0</v>
      </c>
      <c r="Y611" s="2">
        <f>Raw_schedule!X609</f>
        <v>0</v>
      </c>
      <c r="Z611" s="2">
        <f>Raw_schedule!Y609</f>
        <v>0</v>
      </c>
      <c r="AA611" s="2">
        <f>Raw_schedule!Z609</f>
        <v>0</v>
      </c>
      <c r="AB611" s="2">
        <f>Raw_schedule!AA609</f>
        <v>0</v>
      </c>
    </row>
    <row r="612" spans="1:28" x14ac:dyDescent="0.25">
      <c r="A612" s="42">
        <f>Raw_schedule!B610</f>
        <v>0</v>
      </c>
      <c r="B612" s="42">
        <f>Raw_schedule!A610</f>
        <v>0</v>
      </c>
      <c r="C612" s="2">
        <f>Raw_schedule!C610</f>
        <v>0</v>
      </c>
      <c r="D612" s="2"/>
      <c r="E612" s="2">
        <f>Raw_schedule!D610</f>
        <v>0</v>
      </c>
      <c r="F612" s="2">
        <f>Raw_schedule!E610</f>
        <v>0</v>
      </c>
      <c r="G612" s="2">
        <f>Raw_schedule!F610</f>
        <v>0</v>
      </c>
      <c r="H612" s="2">
        <f>Raw_schedule!G610</f>
        <v>0</v>
      </c>
      <c r="I612" s="2">
        <f>Raw_schedule!H610</f>
        <v>0</v>
      </c>
      <c r="J612" s="2">
        <f>Raw_schedule!I610</f>
        <v>0</v>
      </c>
      <c r="K612" s="2">
        <f>Raw_schedule!J610</f>
        <v>0</v>
      </c>
      <c r="L612" s="2">
        <f>Raw_schedule!K610</f>
        <v>0</v>
      </c>
      <c r="M612" s="2">
        <f>Raw_schedule!L610</f>
        <v>0</v>
      </c>
      <c r="N612" s="2">
        <f>Raw_schedule!M610</f>
        <v>0</v>
      </c>
      <c r="O612" s="2">
        <f>Raw_schedule!N610</f>
        <v>0</v>
      </c>
      <c r="P612" s="2">
        <f>Raw_schedule!O610</f>
        <v>0</v>
      </c>
      <c r="Q612" s="2">
        <f>Raw_schedule!P610</f>
        <v>0</v>
      </c>
      <c r="R612" s="2">
        <f>Raw_schedule!Q610</f>
        <v>0</v>
      </c>
      <c r="S612" s="2">
        <f>Raw_schedule!R610</f>
        <v>0</v>
      </c>
      <c r="T612" s="2">
        <f>Raw_schedule!S610</f>
        <v>0</v>
      </c>
      <c r="U612" s="2">
        <f>Raw_schedule!T610</f>
        <v>0</v>
      </c>
      <c r="V612" s="2">
        <f>Raw_schedule!U610</f>
        <v>0</v>
      </c>
      <c r="W612" s="2">
        <f>Raw_schedule!V610</f>
        <v>0</v>
      </c>
      <c r="X612" s="2">
        <f>Raw_schedule!W610</f>
        <v>0</v>
      </c>
      <c r="Y612" s="2">
        <f>Raw_schedule!X610</f>
        <v>0</v>
      </c>
      <c r="Z612" s="2">
        <f>Raw_schedule!Y610</f>
        <v>0</v>
      </c>
      <c r="AA612" s="2">
        <f>Raw_schedule!Z610</f>
        <v>0</v>
      </c>
      <c r="AB612" s="2">
        <f>Raw_schedule!AA610</f>
        <v>0</v>
      </c>
    </row>
    <row r="613" spans="1:28" x14ac:dyDescent="0.25">
      <c r="A613" s="42">
        <f>Raw_schedule!B611</f>
        <v>0</v>
      </c>
      <c r="B613" s="42">
        <f>Raw_schedule!A611</f>
        <v>0</v>
      </c>
      <c r="C613" s="2">
        <f>Raw_schedule!C611</f>
        <v>0</v>
      </c>
      <c r="D613" s="2"/>
      <c r="E613" s="2">
        <f>Raw_schedule!D611</f>
        <v>0</v>
      </c>
      <c r="F613" s="2">
        <f>Raw_schedule!E611</f>
        <v>0</v>
      </c>
      <c r="G613" s="2">
        <f>Raw_schedule!F611</f>
        <v>0</v>
      </c>
      <c r="H613" s="2">
        <f>Raw_schedule!G611</f>
        <v>0</v>
      </c>
      <c r="I613" s="2">
        <f>Raw_schedule!H611</f>
        <v>0</v>
      </c>
      <c r="J613" s="2">
        <f>Raw_schedule!I611</f>
        <v>0</v>
      </c>
      <c r="K613" s="2">
        <f>Raw_schedule!J611</f>
        <v>0</v>
      </c>
      <c r="L613" s="2">
        <f>Raw_schedule!K611</f>
        <v>0</v>
      </c>
      <c r="M613" s="2">
        <f>Raw_schedule!L611</f>
        <v>0</v>
      </c>
      <c r="N613" s="2">
        <f>Raw_schedule!M611</f>
        <v>0</v>
      </c>
      <c r="O613" s="2">
        <f>Raw_schedule!N611</f>
        <v>0</v>
      </c>
      <c r="P613" s="2">
        <f>Raw_schedule!O611</f>
        <v>0</v>
      </c>
      <c r="Q613" s="2">
        <f>Raw_schedule!P611</f>
        <v>0</v>
      </c>
      <c r="R613" s="2">
        <f>Raw_schedule!Q611</f>
        <v>0</v>
      </c>
      <c r="S613" s="2">
        <f>Raw_schedule!R611</f>
        <v>0</v>
      </c>
      <c r="T613" s="2">
        <f>Raw_schedule!S611</f>
        <v>0</v>
      </c>
      <c r="U613" s="2">
        <f>Raw_schedule!T611</f>
        <v>0</v>
      </c>
      <c r="V613" s="2">
        <f>Raw_schedule!U611</f>
        <v>0</v>
      </c>
      <c r="W613" s="2">
        <f>Raw_schedule!V611</f>
        <v>0</v>
      </c>
      <c r="X613" s="2">
        <f>Raw_schedule!W611</f>
        <v>0</v>
      </c>
      <c r="Y613" s="2">
        <f>Raw_schedule!X611</f>
        <v>0</v>
      </c>
      <c r="Z613" s="2">
        <f>Raw_schedule!Y611</f>
        <v>0</v>
      </c>
      <c r="AA613" s="2">
        <f>Raw_schedule!Z611</f>
        <v>0</v>
      </c>
      <c r="AB613" s="2">
        <f>Raw_schedule!AA611</f>
        <v>0</v>
      </c>
    </row>
    <row r="614" spans="1:28" x14ac:dyDescent="0.25">
      <c r="A614" s="42">
        <f>Raw_schedule!B612</f>
        <v>0</v>
      </c>
      <c r="B614" s="42">
        <f>Raw_schedule!A612</f>
        <v>0</v>
      </c>
      <c r="C614" s="2">
        <f>Raw_schedule!C612</f>
        <v>0</v>
      </c>
      <c r="D614" s="2"/>
      <c r="E614" s="2">
        <f>Raw_schedule!D612</f>
        <v>0</v>
      </c>
      <c r="F614" s="2">
        <f>Raw_schedule!E612</f>
        <v>0</v>
      </c>
      <c r="G614" s="2">
        <f>Raw_schedule!F612</f>
        <v>0</v>
      </c>
      <c r="H614" s="2">
        <f>Raw_schedule!G612</f>
        <v>0</v>
      </c>
      <c r="I614" s="2">
        <f>Raw_schedule!H612</f>
        <v>0</v>
      </c>
      <c r="J614" s="2">
        <f>Raw_schedule!I612</f>
        <v>0</v>
      </c>
      <c r="K614" s="2">
        <f>Raw_schedule!J612</f>
        <v>0</v>
      </c>
      <c r="L614" s="2">
        <f>Raw_schedule!K612</f>
        <v>0</v>
      </c>
      <c r="M614" s="2">
        <f>Raw_schedule!L612</f>
        <v>0</v>
      </c>
      <c r="N614" s="2">
        <f>Raw_schedule!M612</f>
        <v>0</v>
      </c>
      <c r="O614" s="2">
        <f>Raw_schedule!N612</f>
        <v>0</v>
      </c>
      <c r="P614" s="2">
        <f>Raw_schedule!O612</f>
        <v>0</v>
      </c>
      <c r="Q614" s="2">
        <f>Raw_schedule!P612</f>
        <v>0</v>
      </c>
      <c r="R614" s="2">
        <f>Raw_schedule!Q612</f>
        <v>0</v>
      </c>
      <c r="S614" s="2">
        <f>Raw_schedule!R612</f>
        <v>0</v>
      </c>
      <c r="T614" s="2">
        <f>Raw_schedule!S612</f>
        <v>0</v>
      </c>
      <c r="U614" s="2">
        <f>Raw_schedule!T612</f>
        <v>0</v>
      </c>
      <c r="V614" s="2">
        <f>Raw_schedule!U612</f>
        <v>0</v>
      </c>
      <c r="W614" s="2">
        <f>Raw_schedule!V612</f>
        <v>0</v>
      </c>
      <c r="X614" s="2">
        <f>Raw_schedule!W612</f>
        <v>0</v>
      </c>
      <c r="Y614" s="2">
        <f>Raw_schedule!X612</f>
        <v>0</v>
      </c>
      <c r="Z614" s="2">
        <f>Raw_schedule!Y612</f>
        <v>0</v>
      </c>
      <c r="AA614" s="2">
        <f>Raw_schedule!Z612</f>
        <v>0</v>
      </c>
      <c r="AB614" s="2">
        <f>Raw_schedule!AA612</f>
        <v>0</v>
      </c>
    </row>
    <row r="615" spans="1:28" x14ac:dyDescent="0.25">
      <c r="A615" s="42">
        <f>Raw_schedule!B613</f>
        <v>0</v>
      </c>
      <c r="B615" s="42">
        <f>Raw_schedule!A613</f>
        <v>0</v>
      </c>
      <c r="C615" s="2">
        <f>Raw_schedule!C613</f>
        <v>0</v>
      </c>
      <c r="D615" s="2"/>
      <c r="E615" s="2">
        <f>Raw_schedule!D613</f>
        <v>0</v>
      </c>
      <c r="F615" s="2">
        <f>Raw_schedule!E613</f>
        <v>0</v>
      </c>
      <c r="G615" s="2">
        <f>Raw_schedule!F613</f>
        <v>0</v>
      </c>
      <c r="H615" s="2">
        <f>Raw_schedule!G613</f>
        <v>0</v>
      </c>
      <c r="I615" s="2">
        <f>Raw_schedule!H613</f>
        <v>0</v>
      </c>
      <c r="J615" s="2">
        <f>Raw_schedule!I613</f>
        <v>0</v>
      </c>
      <c r="K615" s="2">
        <f>Raw_schedule!J613</f>
        <v>0</v>
      </c>
      <c r="L615" s="2">
        <f>Raw_schedule!K613</f>
        <v>0</v>
      </c>
      <c r="M615" s="2">
        <f>Raw_schedule!L613</f>
        <v>0</v>
      </c>
      <c r="N615" s="2">
        <f>Raw_schedule!M613</f>
        <v>0</v>
      </c>
      <c r="O615" s="2">
        <f>Raw_schedule!N613</f>
        <v>0</v>
      </c>
      <c r="P615" s="2">
        <f>Raw_schedule!O613</f>
        <v>0</v>
      </c>
      <c r="Q615" s="2">
        <f>Raw_schedule!P613</f>
        <v>0</v>
      </c>
      <c r="R615" s="2">
        <f>Raw_schedule!Q613</f>
        <v>0</v>
      </c>
      <c r="S615" s="2">
        <f>Raw_schedule!R613</f>
        <v>0</v>
      </c>
      <c r="T615" s="2">
        <f>Raw_schedule!S613</f>
        <v>0</v>
      </c>
      <c r="U615" s="2">
        <f>Raw_schedule!T613</f>
        <v>0</v>
      </c>
      <c r="V615" s="2">
        <f>Raw_schedule!U613</f>
        <v>0</v>
      </c>
      <c r="W615" s="2">
        <f>Raw_schedule!V613</f>
        <v>0</v>
      </c>
      <c r="X615" s="2">
        <f>Raw_schedule!W613</f>
        <v>0</v>
      </c>
      <c r="Y615" s="2">
        <f>Raw_schedule!X613</f>
        <v>0</v>
      </c>
      <c r="Z615" s="2">
        <f>Raw_schedule!Y613</f>
        <v>0</v>
      </c>
      <c r="AA615" s="2">
        <f>Raw_schedule!Z613</f>
        <v>0</v>
      </c>
      <c r="AB615" s="2">
        <f>Raw_schedule!AA613</f>
        <v>0</v>
      </c>
    </row>
    <row r="616" spans="1:28" x14ac:dyDescent="0.25">
      <c r="A616" s="42">
        <f>Raw_schedule!B614</f>
        <v>0</v>
      </c>
      <c r="B616" s="42">
        <f>Raw_schedule!A614</f>
        <v>0</v>
      </c>
      <c r="C616" s="2">
        <f>Raw_schedule!C614</f>
        <v>0</v>
      </c>
      <c r="D616" s="2"/>
      <c r="E616" s="2">
        <f>Raw_schedule!D614</f>
        <v>0</v>
      </c>
      <c r="F616" s="2">
        <f>Raw_schedule!E614</f>
        <v>0</v>
      </c>
      <c r="G616" s="2">
        <f>Raw_schedule!F614</f>
        <v>0</v>
      </c>
      <c r="H616" s="2">
        <f>Raw_schedule!G614</f>
        <v>0</v>
      </c>
      <c r="I616" s="2">
        <f>Raw_schedule!H614</f>
        <v>0</v>
      </c>
      <c r="J616" s="2">
        <f>Raw_schedule!I614</f>
        <v>0</v>
      </c>
      <c r="K616" s="2">
        <f>Raw_schedule!J614</f>
        <v>0</v>
      </c>
      <c r="L616" s="2">
        <f>Raw_schedule!K614</f>
        <v>0</v>
      </c>
      <c r="M616" s="2">
        <f>Raw_schedule!L614</f>
        <v>0</v>
      </c>
      <c r="N616" s="2">
        <f>Raw_schedule!M614</f>
        <v>0</v>
      </c>
      <c r="O616" s="2">
        <f>Raw_schedule!N614</f>
        <v>0</v>
      </c>
      <c r="P616" s="2">
        <f>Raw_schedule!O614</f>
        <v>0</v>
      </c>
      <c r="Q616" s="2">
        <f>Raw_schedule!P614</f>
        <v>0</v>
      </c>
      <c r="R616" s="2">
        <f>Raw_schedule!Q614</f>
        <v>0</v>
      </c>
      <c r="S616" s="2">
        <f>Raw_schedule!R614</f>
        <v>0</v>
      </c>
      <c r="T616" s="2">
        <f>Raw_schedule!S614</f>
        <v>0</v>
      </c>
      <c r="U616" s="2">
        <f>Raw_schedule!T614</f>
        <v>0</v>
      </c>
      <c r="V616" s="2">
        <f>Raw_schedule!U614</f>
        <v>0</v>
      </c>
      <c r="W616" s="2">
        <f>Raw_schedule!V614</f>
        <v>0</v>
      </c>
      <c r="X616" s="2">
        <f>Raw_schedule!W614</f>
        <v>0</v>
      </c>
      <c r="Y616" s="2">
        <f>Raw_schedule!X614</f>
        <v>0</v>
      </c>
      <c r="Z616" s="2">
        <f>Raw_schedule!Y614</f>
        <v>0</v>
      </c>
      <c r="AA616" s="2">
        <f>Raw_schedule!Z614</f>
        <v>0</v>
      </c>
      <c r="AB616" s="2">
        <f>Raw_schedule!AA614</f>
        <v>0</v>
      </c>
    </row>
    <row r="617" spans="1:28" x14ac:dyDescent="0.25">
      <c r="A617" s="42">
        <f>Raw_schedule!B615</f>
        <v>0</v>
      </c>
      <c r="B617" s="42">
        <f>Raw_schedule!A615</f>
        <v>0</v>
      </c>
      <c r="C617" s="2">
        <f>Raw_schedule!C615</f>
        <v>0</v>
      </c>
      <c r="D617" s="2"/>
      <c r="E617" s="2">
        <f>Raw_schedule!D615</f>
        <v>0</v>
      </c>
      <c r="F617" s="2">
        <f>Raw_schedule!E615</f>
        <v>0</v>
      </c>
      <c r="G617" s="2">
        <f>Raw_schedule!F615</f>
        <v>0</v>
      </c>
      <c r="H617" s="2">
        <f>Raw_schedule!G615</f>
        <v>0</v>
      </c>
      <c r="I617" s="2">
        <f>Raw_schedule!H615</f>
        <v>0</v>
      </c>
      <c r="J617" s="2">
        <f>Raw_schedule!I615</f>
        <v>0</v>
      </c>
      <c r="K617" s="2">
        <f>Raw_schedule!J615</f>
        <v>0</v>
      </c>
      <c r="L617" s="2">
        <f>Raw_schedule!K615</f>
        <v>0</v>
      </c>
      <c r="M617" s="2">
        <f>Raw_schedule!L615</f>
        <v>0</v>
      </c>
      <c r="N617" s="2">
        <f>Raw_schedule!M615</f>
        <v>0</v>
      </c>
      <c r="O617" s="2">
        <f>Raw_schedule!N615</f>
        <v>0</v>
      </c>
      <c r="P617" s="2">
        <f>Raw_schedule!O615</f>
        <v>0</v>
      </c>
      <c r="Q617" s="2">
        <f>Raw_schedule!P615</f>
        <v>0</v>
      </c>
      <c r="R617" s="2">
        <f>Raw_schedule!Q615</f>
        <v>0</v>
      </c>
      <c r="S617" s="2">
        <f>Raw_schedule!R615</f>
        <v>0</v>
      </c>
      <c r="T617" s="2">
        <f>Raw_schedule!S615</f>
        <v>0</v>
      </c>
      <c r="U617" s="2">
        <f>Raw_schedule!T615</f>
        <v>0</v>
      </c>
      <c r="V617" s="2">
        <f>Raw_schedule!U615</f>
        <v>0</v>
      </c>
      <c r="W617" s="2">
        <f>Raw_schedule!V615</f>
        <v>0</v>
      </c>
      <c r="X617" s="2">
        <f>Raw_schedule!W615</f>
        <v>0</v>
      </c>
      <c r="Y617" s="2">
        <f>Raw_schedule!X615</f>
        <v>0</v>
      </c>
      <c r="Z617" s="2">
        <f>Raw_schedule!Y615</f>
        <v>0</v>
      </c>
      <c r="AA617" s="2">
        <f>Raw_schedule!Z615</f>
        <v>0</v>
      </c>
      <c r="AB617" s="2">
        <f>Raw_schedule!AA615</f>
        <v>0</v>
      </c>
    </row>
    <row r="618" spans="1:28" x14ac:dyDescent="0.25">
      <c r="A618" s="42">
        <f>Raw_schedule!B616</f>
        <v>0</v>
      </c>
      <c r="B618" s="42">
        <f>Raw_schedule!A616</f>
        <v>0</v>
      </c>
      <c r="C618" s="2">
        <f>Raw_schedule!C616</f>
        <v>0</v>
      </c>
      <c r="D618" s="2"/>
      <c r="E618" s="2">
        <f>Raw_schedule!D616</f>
        <v>0</v>
      </c>
      <c r="F618" s="2">
        <f>Raw_schedule!E616</f>
        <v>0</v>
      </c>
      <c r="G618" s="2">
        <f>Raw_schedule!F616</f>
        <v>0</v>
      </c>
      <c r="H618" s="2">
        <f>Raw_schedule!G616</f>
        <v>0</v>
      </c>
      <c r="I618" s="2">
        <f>Raw_schedule!H616</f>
        <v>0</v>
      </c>
      <c r="J618" s="2">
        <f>Raw_schedule!I616</f>
        <v>0</v>
      </c>
      <c r="K618" s="2">
        <f>Raw_schedule!J616</f>
        <v>0</v>
      </c>
      <c r="L618" s="2">
        <f>Raw_schedule!K616</f>
        <v>0</v>
      </c>
      <c r="M618" s="2">
        <f>Raw_schedule!L616</f>
        <v>0</v>
      </c>
      <c r="N618" s="2">
        <f>Raw_schedule!M616</f>
        <v>0</v>
      </c>
      <c r="O618" s="2">
        <f>Raw_schedule!N616</f>
        <v>0</v>
      </c>
      <c r="P618" s="2">
        <f>Raw_schedule!O616</f>
        <v>0</v>
      </c>
      <c r="Q618" s="2">
        <f>Raw_schedule!P616</f>
        <v>0</v>
      </c>
      <c r="R618" s="2">
        <f>Raw_schedule!Q616</f>
        <v>0</v>
      </c>
      <c r="S618" s="2">
        <f>Raw_schedule!R616</f>
        <v>0</v>
      </c>
      <c r="T618" s="2">
        <f>Raw_schedule!S616</f>
        <v>0</v>
      </c>
      <c r="U618" s="2">
        <f>Raw_schedule!T616</f>
        <v>0</v>
      </c>
      <c r="V618" s="2">
        <f>Raw_schedule!U616</f>
        <v>0</v>
      </c>
      <c r="W618" s="2">
        <f>Raw_schedule!V616</f>
        <v>0</v>
      </c>
      <c r="X618" s="2">
        <f>Raw_schedule!W616</f>
        <v>0</v>
      </c>
      <c r="Y618" s="2">
        <f>Raw_schedule!X616</f>
        <v>0</v>
      </c>
      <c r="Z618" s="2">
        <f>Raw_schedule!Y616</f>
        <v>0</v>
      </c>
      <c r="AA618" s="2">
        <f>Raw_schedule!Z616</f>
        <v>0</v>
      </c>
      <c r="AB618" s="2">
        <f>Raw_schedule!AA616</f>
        <v>0</v>
      </c>
    </row>
    <row r="619" spans="1:28" x14ac:dyDescent="0.25">
      <c r="A619" s="42">
        <f>Raw_schedule!B617</f>
        <v>0</v>
      </c>
      <c r="B619" s="42">
        <f>Raw_schedule!A617</f>
        <v>0</v>
      </c>
      <c r="C619" s="2">
        <f>Raw_schedule!C617</f>
        <v>0</v>
      </c>
      <c r="D619" s="2"/>
      <c r="E619" s="2">
        <f>Raw_schedule!D617</f>
        <v>0</v>
      </c>
      <c r="F619" s="2">
        <f>Raw_schedule!E617</f>
        <v>0</v>
      </c>
      <c r="G619" s="2">
        <f>Raw_schedule!F617</f>
        <v>0</v>
      </c>
      <c r="H619" s="2">
        <f>Raw_schedule!G617</f>
        <v>0</v>
      </c>
      <c r="I619" s="2">
        <f>Raw_schedule!H617</f>
        <v>0</v>
      </c>
      <c r="J619" s="2">
        <f>Raw_schedule!I617</f>
        <v>0</v>
      </c>
      <c r="K619" s="2">
        <f>Raw_schedule!J617</f>
        <v>0</v>
      </c>
      <c r="L619" s="2">
        <f>Raw_schedule!K617</f>
        <v>0</v>
      </c>
      <c r="M619" s="2">
        <f>Raw_schedule!L617</f>
        <v>0</v>
      </c>
      <c r="N619" s="2">
        <f>Raw_schedule!M617</f>
        <v>0</v>
      </c>
      <c r="O619" s="2">
        <f>Raw_schedule!N617</f>
        <v>0</v>
      </c>
      <c r="P619" s="2">
        <f>Raw_schedule!O617</f>
        <v>0</v>
      </c>
      <c r="Q619" s="2">
        <f>Raw_schedule!P617</f>
        <v>0</v>
      </c>
      <c r="R619" s="2">
        <f>Raw_schedule!Q617</f>
        <v>0</v>
      </c>
      <c r="S619" s="2">
        <f>Raw_schedule!R617</f>
        <v>0</v>
      </c>
      <c r="T619" s="2">
        <f>Raw_schedule!S617</f>
        <v>0</v>
      </c>
      <c r="U619" s="2">
        <f>Raw_schedule!T617</f>
        <v>0</v>
      </c>
      <c r="V619" s="2">
        <f>Raw_schedule!U617</f>
        <v>0</v>
      </c>
      <c r="W619" s="2">
        <f>Raw_schedule!V617</f>
        <v>0</v>
      </c>
      <c r="X619" s="2">
        <f>Raw_schedule!W617</f>
        <v>0</v>
      </c>
      <c r="Y619" s="2">
        <f>Raw_schedule!X617</f>
        <v>0</v>
      </c>
      <c r="Z619" s="2">
        <f>Raw_schedule!Y617</f>
        <v>0</v>
      </c>
      <c r="AA619" s="2">
        <f>Raw_schedule!Z617</f>
        <v>0</v>
      </c>
      <c r="AB619" s="2">
        <f>Raw_schedule!AA617</f>
        <v>0</v>
      </c>
    </row>
    <row r="620" spans="1:28" x14ac:dyDescent="0.25">
      <c r="A620" s="42">
        <f>Raw_schedule!B618</f>
        <v>0</v>
      </c>
      <c r="B620" s="42">
        <f>Raw_schedule!A618</f>
        <v>0</v>
      </c>
      <c r="C620" s="2">
        <f>Raw_schedule!C618</f>
        <v>0</v>
      </c>
      <c r="D620" s="2"/>
      <c r="E620" s="2">
        <f>Raw_schedule!D618</f>
        <v>0</v>
      </c>
      <c r="F620" s="2">
        <f>Raw_schedule!E618</f>
        <v>0</v>
      </c>
      <c r="G620" s="2">
        <f>Raw_schedule!F618</f>
        <v>0</v>
      </c>
      <c r="H620" s="2">
        <f>Raw_schedule!G618</f>
        <v>0</v>
      </c>
      <c r="I620" s="2">
        <f>Raw_schedule!H618</f>
        <v>0</v>
      </c>
      <c r="J620" s="2">
        <f>Raw_schedule!I618</f>
        <v>0</v>
      </c>
      <c r="K620" s="2">
        <f>Raw_schedule!J618</f>
        <v>0</v>
      </c>
      <c r="L620" s="2">
        <f>Raw_schedule!K618</f>
        <v>0</v>
      </c>
      <c r="M620" s="2">
        <f>Raw_schedule!L618</f>
        <v>0</v>
      </c>
      <c r="N620" s="2">
        <f>Raw_schedule!M618</f>
        <v>0</v>
      </c>
      <c r="O620" s="2">
        <f>Raw_schedule!N618</f>
        <v>0</v>
      </c>
      <c r="P620" s="2">
        <f>Raw_schedule!O618</f>
        <v>0</v>
      </c>
      <c r="Q620" s="2">
        <f>Raw_schedule!P618</f>
        <v>0</v>
      </c>
      <c r="R620" s="2">
        <f>Raw_schedule!Q618</f>
        <v>0</v>
      </c>
      <c r="S620" s="2">
        <f>Raw_schedule!R618</f>
        <v>0</v>
      </c>
      <c r="T620" s="2">
        <f>Raw_schedule!S618</f>
        <v>0</v>
      </c>
      <c r="U620" s="2">
        <f>Raw_schedule!T618</f>
        <v>0</v>
      </c>
      <c r="V620" s="2">
        <f>Raw_schedule!U618</f>
        <v>0</v>
      </c>
      <c r="W620" s="2">
        <f>Raw_schedule!V618</f>
        <v>0</v>
      </c>
      <c r="X620" s="2">
        <f>Raw_schedule!W618</f>
        <v>0</v>
      </c>
      <c r="Y620" s="2">
        <f>Raw_schedule!X618</f>
        <v>0</v>
      </c>
      <c r="Z620" s="2">
        <f>Raw_schedule!Y618</f>
        <v>0</v>
      </c>
      <c r="AA620" s="2">
        <f>Raw_schedule!Z618</f>
        <v>0</v>
      </c>
      <c r="AB620" s="2">
        <f>Raw_schedule!AA618</f>
        <v>0</v>
      </c>
    </row>
    <row r="621" spans="1:28" x14ac:dyDescent="0.25">
      <c r="A621" s="42">
        <f>Raw_schedule!B619</f>
        <v>0</v>
      </c>
      <c r="B621" s="42">
        <f>Raw_schedule!A619</f>
        <v>0</v>
      </c>
      <c r="C621" s="2">
        <f>Raw_schedule!C619</f>
        <v>0</v>
      </c>
      <c r="D621" s="2"/>
      <c r="E621" s="2">
        <f>Raw_schedule!D619</f>
        <v>0</v>
      </c>
      <c r="F621" s="2">
        <f>Raw_schedule!E619</f>
        <v>0</v>
      </c>
      <c r="G621" s="2">
        <f>Raw_schedule!F619</f>
        <v>0</v>
      </c>
      <c r="H621" s="2">
        <f>Raw_schedule!G619</f>
        <v>0</v>
      </c>
      <c r="I621" s="2">
        <f>Raw_schedule!H619</f>
        <v>0</v>
      </c>
      <c r="J621" s="2">
        <f>Raw_schedule!I619</f>
        <v>0</v>
      </c>
      <c r="K621" s="2">
        <f>Raw_schedule!J619</f>
        <v>0</v>
      </c>
      <c r="L621" s="2">
        <f>Raw_schedule!K619</f>
        <v>0</v>
      </c>
      <c r="M621" s="2">
        <f>Raw_schedule!L619</f>
        <v>0</v>
      </c>
      <c r="N621" s="2">
        <f>Raw_schedule!M619</f>
        <v>0</v>
      </c>
      <c r="O621" s="2">
        <f>Raw_schedule!N619</f>
        <v>0</v>
      </c>
      <c r="P621" s="2">
        <f>Raw_schedule!O619</f>
        <v>0</v>
      </c>
      <c r="Q621" s="2">
        <f>Raw_schedule!P619</f>
        <v>0</v>
      </c>
      <c r="R621" s="2">
        <f>Raw_schedule!Q619</f>
        <v>0</v>
      </c>
      <c r="S621" s="2">
        <f>Raw_schedule!R619</f>
        <v>0</v>
      </c>
      <c r="T621" s="2">
        <f>Raw_schedule!S619</f>
        <v>0</v>
      </c>
      <c r="U621" s="2">
        <f>Raw_schedule!T619</f>
        <v>0</v>
      </c>
      <c r="V621" s="2">
        <f>Raw_schedule!U619</f>
        <v>0</v>
      </c>
      <c r="W621" s="2">
        <f>Raw_schedule!V619</f>
        <v>0</v>
      </c>
      <c r="X621" s="2">
        <f>Raw_schedule!W619</f>
        <v>0</v>
      </c>
      <c r="Y621" s="2">
        <f>Raw_schedule!X619</f>
        <v>0</v>
      </c>
      <c r="Z621" s="2">
        <f>Raw_schedule!Y619</f>
        <v>0</v>
      </c>
      <c r="AA621" s="2">
        <f>Raw_schedule!Z619</f>
        <v>0</v>
      </c>
      <c r="AB621" s="2">
        <f>Raw_schedule!AA619</f>
        <v>0</v>
      </c>
    </row>
    <row r="622" spans="1:28" x14ac:dyDescent="0.25">
      <c r="A622" s="42">
        <f>Raw_schedule!B620</f>
        <v>0</v>
      </c>
      <c r="B622" s="42">
        <f>Raw_schedule!A620</f>
        <v>0</v>
      </c>
      <c r="C622" s="2">
        <f>Raw_schedule!C620</f>
        <v>0</v>
      </c>
      <c r="D622" s="2"/>
      <c r="E622" s="2">
        <f>Raw_schedule!D620</f>
        <v>0</v>
      </c>
      <c r="F622" s="2">
        <f>Raw_schedule!E620</f>
        <v>0</v>
      </c>
      <c r="G622" s="2">
        <f>Raw_schedule!F620</f>
        <v>0</v>
      </c>
      <c r="H622" s="2">
        <f>Raw_schedule!G620</f>
        <v>0</v>
      </c>
      <c r="I622" s="2">
        <f>Raw_schedule!H620</f>
        <v>0</v>
      </c>
      <c r="J622" s="2">
        <f>Raw_schedule!I620</f>
        <v>0</v>
      </c>
      <c r="K622" s="2">
        <f>Raw_schedule!J620</f>
        <v>0</v>
      </c>
      <c r="L622" s="2">
        <f>Raw_schedule!K620</f>
        <v>0</v>
      </c>
      <c r="M622" s="2">
        <f>Raw_schedule!L620</f>
        <v>0</v>
      </c>
      <c r="N622" s="2">
        <f>Raw_schedule!M620</f>
        <v>0</v>
      </c>
      <c r="O622" s="2">
        <f>Raw_schedule!N620</f>
        <v>0</v>
      </c>
      <c r="P622" s="2">
        <f>Raw_schedule!O620</f>
        <v>0</v>
      </c>
      <c r="Q622" s="2">
        <f>Raw_schedule!P620</f>
        <v>0</v>
      </c>
      <c r="R622" s="2">
        <f>Raw_schedule!Q620</f>
        <v>0</v>
      </c>
      <c r="S622" s="2">
        <f>Raw_schedule!R620</f>
        <v>0</v>
      </c>
      <c r="T622" s="2">
        <f>Raw_schedule!S620</f>
        <v>0</v>
      </c>
      <c r="U622" s="2">
        <f>Raw_schedule!T620</f>
        <v>0</v>
      </c>
      <c r="V622" s="2">
        <f>Raw_schedule!U620</f>
        <v>0</v>
      </c>
      <c r="W622" s="2">
        <f>Raw_schedule!V620</f>
        <v>0</v>
      </c>
      <c r="X622" s="2">
        <f>Raw_schedule!W620</f>
        <v>0</v>
      </c>
      <c r="Y622" s="2">
        <f>Raw_schedule!X620</f>
        <v>0</v>
      </c>
      <c r="Z622" s="2">
        <f>Raw_schedule!Y620</f>
        <v>0</v>
      </c>
      <c r="AA622" s="2">
        <f>Raw_schedule!Z620</f>
        <v>0</v>
      </c>
      <c r="AB622" s="2">
        <f>Raw_schedule!AA620</f>
        <v>0</v>
      </c>
    </row>
    <row r="623" spans="1:28" x14ac:dyDescent="0.25">
      <c r="A623" s="42">
        <f>Raw_schedule!B621</f>
        <v>0</v>
      </c>
      <c r="B623" s="42">
        <f>Raw_schedule!A621</f>
        <v>0</v>
      </c>
      <c r="C623" s="2">
        <f>Raw_schedule!C621</f>
        <v>0</v>
      </c>
      <c r="D623" s="2"/>
      <c r="E623" s="2">
        <f>Raw_schedule!D621</f>
        <v>0</v>
      </c>
      <c r="F623" s="2">
        <f>Raw_schedule!E621</f>
        <v>0</v>
      </c>
      <c r="G623" s="2">
        <f>Raw_schedule!F621</f>
        <v>0</v>
      </c>
      <c r="H623" s="2">
        <f>Raw_schedule!G621</f>
        <v>0</v>
      </c>
      <c r="I623" s="2">
        <f>Raw_schedule!H621</f>
        <v>0</v>
      </c>
      <c r="J623" s="2">
        <f>Raw_schedule!I621</f>
        <v>0</v>
      </c>
      <c r="K623" s="2">
        <f>Raw_schedule!J621</f>
        <v>0</v>
      </c>
      <c r="L623" s="2">
        <f>Raw_schedule!K621</f>
        <v>0</v>
      </c>
      <c r="M623" s="2">
        <f>Raw_schedule!L621</f>
        <v>0</v>
      </c>
      <c r="N623" s="2">
        <f>Raw_schedule!M621</f>
        <v>0</v>
      </c>
      <c r="O623" s="2">
        <f>Raw_schedule!N621</f>
        <v>0</v>
      </c>
      <c r="P623" s="2">
        <f>Raw_schedule!O621</f>
        <v>0</v>
      </c>
      <c r="Q623" s="2">
        <f>Raw_schedule!P621</f>
        <v>0</v>
      </c>
      <c r="R623" s="2">
        <f>Raw_schedule!Q621</f>
        <v>0</v>
      </c>
      <c r="S623" s="2">
        <f>Raw_schedule!R621</f>
        <v>0</v>
      </c>
      <c r="T623" s="2">
        <f>Raw_schedule!S621</f>
        <v>0</v>
      </c>
      <c r="U623" s="2">
        <f>Raw_schedule!T621</f>
        <v>0</v>
      </c>
      <c r="V623" s="2">
        <f>Raw_schedule!U621</f>
        <v>0</v>
      </c>
      <c r="W623" s="2">
        <f>Raw_schedule!V621</f>
        <v>0</v>
      </c>
      <c r="X623" s="2">
        <f>Raw_schedule!W621</f>
        <v>0</v>
      </c>
      <c r="Y623" s="2">
        <f>Raw_schedule!X621</f>
        <v>0</v>
      </c>
      <c r="Z623" s="2">
        <f>Raw_schedule!Y621</f>
        <v>0</v>
      </c>
      <c r="AA623" s="2">
        <f>Raw_schedule!Z621</f>
        <v>0</v>
      </c>
      <c r="AB623" s="2">
        <f>Raw_schedule!AA621</f>
        <v>0</v>
      </c>
    </row>
    <row r="624" spans="1:28" x14ac:dyDescent="0.25">
      <c r="A624" s="42">
        <f>Raw_schedule!B622</f>
        <v>0</v>
      </c>
      <c r="B624" s="42">
        <f>Raw_schedule!A622</f>
        <v>0</v>
      </c>
      <c r="C624" s="2">
        <f>Raw_schedule!C622</f>
        <v>0</v>
      </c>
      <c r="D624" s="2"/>
      <c r="E624" s="2">
        <f>Raw_schedule!D622</f>
        <v>0</v>
      </c>
      <c r="F624" s="2">
        <f>Raw_schedule!E622</f>
        <v>0</v>
      </c>
      <c r="G624" s="2">
        <f>Raw_schedule!F622</f>
        <v>0</v>
      </c>
      <c r="H624" s="2">
        <f>Raw_schedule!G622</f>
        <v>0</v>
      </c>
      <c r="I624" s="2">
        <f>Raw_schedule!H622</f>
        <v>0</v>
      </c>
      <c r="J624" s="2">
        <f>Raw_schedule!I622</f>
        <v>0</v>
      </c>
      <c r="K624" s="2">
        <f>Raw_schedule!J622</f>
        <v>0</v>
      </c>
      <c r="L624" s="2">
        <f>Raw_schedule!K622</f>
        <v>0</v>
      </c>
      <c r="M624" s="2">
        <f>Raw_schedule!L622</f>
        <v>0</v>
      </c>
      <c r="N624" s="2">
        <f>Raw_schedule!M622</f>
        <v>0</v>
      </c>
      <c r="O624" s="2">
        <f>Raw_schedule!N622</f>
        <v>0</v>
      </c>
      <c r="P624" s="2">
        <f>Raw_schedule!O622</f>
        <v>0</v>
      </c>
      <c r="Q624" s="2">
        <f>Raw_schedule!P622</f>
        <v>0</v>
      </c>
      <c r="R624" s="2">
        <f>Raw_schedule!Q622</f>
        <v>0</v>
      </c>
      <c r="S624" s="2">
        <f>Raw_schedule!R622</f>
        <v>0</v>
      </c>
      <c r="T624" s="2">
        <f>Raw_schedule!S622</f>
        <v>0</v>
      </c>
      <c r="U624" s="2">
        <f>Raw_schedule!T622</f>
        <v>0</v>
      </c>
      <c r="V624" s="2">
        <f>Raw_schedule!U622</f>
        <v>0</v>
      </c>
      <c r="W624" s="2">
        <f>Raw_schedule!V622</f>
        <v>0</v>
      </c>
      <c r="X624" s="2">
        <f>Raw_schedule!W622</f>
        <v>0</v>
      </c>
      <c r="Y624" s="2">
        <f>Raw_schedule!X622</f>
        <v>0</v>
      </c>
      <c r="Z624" s="2">
        <f>Raw_schedule!Y622</f>
        <v>0</v>
      </c>
      <c r="AA624" s="2">
        <f>Raw_schedule!Z622</f>
        <v>0</v>
      </c>
      <c r="AB624" s="2">
        <f>Raw_schedule!AA622</f>
        <v>0</v>
      </c>
    </row>
    <row r="625" spans="1:28" x14ac:dyDescent="0.25">
      <c r="A625" s="42">
        <f>Raw_schedule!B623</f>
        <v>0</v>
      </c>
      <c r="B625" s="42">
        <f>Raw_schedule!A623</f>
        <v>0</v>
      </c>
      <c r="C625" s="2">
        <f>Raw_schedule!C623</f>
        <v>0</v>
      </c>
      <c r="D625" s="2"/>
      <c r="E625" s="2">
        <f>Raw_schedule!D623</f>
        <v>0</v>
      </c>
      <c r="F625" s="2">
        <f>Raw_schedule!E623</f>
        <v>0</v>
      </c>
      <c r="G625" s="2">
        <f>Raw_schedule!F623</f>
        <v>0</v>
      </c>
      <c r="H625" s="2">
        <f>Raw_schedule!G623</f>
        <v>0</v>
      </c>
      <c r="I625" s="2">
        <f>Raw_schedule!H623</f>
        <v>0</v>
      </c>
      <c r="J625" s="2">
        <f>Raw_schedule!I623</f>
        <v>0</v>
      </c>
      <c r="K625" s="2">
        <f>Raw_schedule!J623</f>
        <v>0</v>
      </c>
      <c r="L625" s="2">
        <f>Raw_schedule!K623</f>
        <v>0</v>
      </c>
      <c r="M625" s="2">
        <f>Raw_schedule!L623</f>
        <v>0</v>
      </c>
      <c r="N625" s="2">
        <f>Raw_schedule!M623</f>
        <v>0</v>
      </c>
      <c r="O625" s="2">
        <f>Raw_schedule!N623</f>
        <v>0</v>
      </c>
      <c r="P625" s="2">
        <f>Raw_schedule!O623</f>
        <v>0</v>
      </c>
      <c r="Q625" s="2">
        <f>Raw_schedule!P623</f>
        <v>0</v>
      </c>
      <c r="R625" s="2">
        <f>Raw_schedule!Q623</f>
        <v>0</v>
      </c>
      <c r="S625" s="2">
        <f>Raw_schedule!R623</f>
        <v>0</v>
      </c>
      <c r="T625" s="2">
        <f>Raw_schedule!S623</f>
        <v>0</v>
      </c>
      <c r="U625" s="2">
        <f>Raw_schedule!T623</f>
        <v>0</v>
      </c>
      <c r="V625" s="2">
        <f>Raw_schedule!U623</f>
        <v>0</v>
      </c>
      <c r="W625" s="2">
        <f>Raw_schedule!V623</f>
        <v>0</v>
      </c>
      <c r="X625" s="2">
        <f>Raw_schedule!W623</f>
        <v>0</v>
      </c>
      <c r="Y625" s="2">
        <f>Raw_schedule!X623</f>
        <v>0</v>
      </c>
      <c r="Z625" s="2">
        <f>Raw_schedule!Y623</f>
        <v>0</v>
      </c>
      <c r="AA625" s="2">
        <f>Raw_schedule!Z623</f>
        <v>0</v>
      </c>
      <c r="AB625" s="2">
        <f>Raw_schedule!AA623</f>
        <v>0</v>
      </c>
    </row>
    <row r="626" spans="1:28" x14ac:dyDescent="0.25">
      <c r="A626" s="42">
        <f>Raw_schedule!B624</f>
        <v>0</v>
      </c>
      <c r="B626" s="42">
        <f>Raw_schedule!A624</f>
        <v>0</v>
      </c>
      <c r="C626" s="2">
        <f>Raw_schedule!C624</f>
        <v>0</v>
      </c>
      <c r="D626" s="2"/>
      <c r="E626" s="2">
        <f>Raw_schedule!D624</f>
        <v>0</v>
      </c>
      <c r="F626" s="2">
        <f>Raw_schedule!E624</f>
        <v>0</v>
      </c>
      <c r="G626" s="2">
        <f>Raw_schedule!F624</f>
        <v>0</v>
      </c>
      <c r="H626" s="2">
        <f>Raw_schedule!G624</f>
        <v>0</v>
      </c>
      <c r="I626" s="2">
        <f>Raw_schedule!H624</f>
        <v>0</v>
      </c>
      <c r="J626" s="2">
        <f>Raw_schedule!I624</f>
        <v>0</v>
      </c>
      <c r="K626" s="2">
        <f>Raw_schedule!J624</f>
        <v>0</v>
      </c>
      <c r="L626" s="2">
        <f>Raw_schedule!K624</f>
        <v>0</v>
      </c>
      <c r="M626" s="2">
        <f>Raw_schedule!L624</f>
        <v>0</v>
      </c>
      <c r="N626" s="2">
        <f>Raw_schedule!M624</f>
        <v>0</v>
      </c>
      <c r="O626" s="2">
        <f>Raw_schedule!N624</f>
        <v>0</v>
      </c>
      <c r="P626" s="2">
        <f>Raw_schedule!O624</f>
        <v>0</v>
      </c>
      <c r="Q626" s="2">
        <f>Raw_schedule!P624</f>
        <v>0</v>
      </c>
      <c r="R626" s="2">
        <f>Raw_schedule!Q624</f>
        <v>0</v>
      </c>
      <c r="S626" s="2">
        <f>Raw_schedule!R624</f>
        <v>0</v>
      </c>
      <c r="T626" s="2">
        <f>Raw_schedule!S624</f>
        <v>0</v>
      </c>
      <c r="U626" s="2">
        <f>Raw_schedule!T624</f>
        <v>0</v>
      </c>
      <c r="V626" s="2">
        <f>Raw_schedule!U624</f>
        <v>0</v>
      </c>
      <c r="W626" s="2">
        <f>Raw_schedule!V624</f>
        <v>0</v>
      </c>
      <c r="X626" s="2">
        <f>Raw_schedule!W624</f>
        <v>0</v>
      </c>
      <c r="Y626" s="2">
        <f>Raw_schedule!X624</f>
        <v>0</v>
      </c>
      <c r="Z626" s="2">
        <f>Raw_schedule!Y624</f>
        <v>0</v>
      </c>
      <c r="AA626" s="2">
        <f>Raw_schedule!Z624</f>
        <v>0</v>
      </c>
      <c r="AB626" s="2">
        <f>Raw_schedule!AA624</f>
        <v>0</v>
      </c>
    </row>
    <row r="627" spans="1:28" x14ac:dyDescent="0.25">
      <c r="A627" s="42">
        <f>Raw_schedule!B625</f>
        <v>0</v>
      </c>
      <c r="B627" s="42">
        <f>Raw_schedule!A625</f>
        <v>0</v>
      </c>
      <c r="C627" s="2">
        <f>Raw_schedule!C625</f>
        <v>0</v>
      </c>
      <c r="D627" s="2"/>
      <c r="E627" s="2">
        <f>Raw_schedule!D625</f>
        <v>0</v>
      </c>
      <c r="F627" s="2">
        <f>Raw_schedule!E625</f>
        <v>0</v>
      </c>
      <c r="G627" s="2">
        <f>Raw_schedule!F625</f>
        <v>0</v>
      </c>
      <c r="H627" s="2">
        <f>Raw_schedule!G625</f>
        <v>0</v>
      </c>
      <c r="I627" s="2">
        <f>Raw_schedule!H625</f>
        <v>0</v>
      </c>
      <c r="J627" s="2">
        <f>Raw_schedule!I625</f>
        <v>0</v>
      </c>
      <c r="K627" s="2">
        <f>Raw_schedule!J625</f>
        <v>0</v>
      </c>
      <c r="L627" s="2">
        <f>Raw_schedule!K625</f>
        <v>0</v>
      </c>
      <c r="M627" s="2">
        <f>Raw_schedule!L625</f>
        <v>0</v>
      </c>
      <c r="N627" s="2">
        <f>Raw_schedule!M625</f>
        <v>0</v>
      </c>
      <c r="O627" s="2">
        <f>Raw_schedule!N625</f>
        <v>0</v>
      </c>
      <c r="P627" s="2">
        <f>Raw_schedule!O625</f>
        <v>0</v>
      </c>
      <c r="Q627" s="2">
        <f>Raw_schedule!P625</f>
        <v>0</v>
      </c>
      <c r="R627" s="2">
        <f>Raw_schedule!Q625</f>
        <v>0</v>
      </c>
      <c r="S627" s="2">
        <f>Raw_schedule!R625</f>
        <v>0</v>
      </c>
      <c r="T627" s="2">
        <f>Raw_schedule!S625</f>
        <v>0</v>
      </c>
      <c r="U627" s="2">
        <f>Raw_schedule!T625</f>
        <v>0</v>
      </c>
      <c r="V627" s="2">
        <f>Raw_schedule!U625</f>
        <v>0</v>
      </c>
      <c r="W627" s="2">
        <f>Raw_schedule!V625</f>
        <v>0</v>
      </c>
      <c r="X627" s="2">
        <f>Raw_schedule!W625</f>
        <v>0</v>
      </c>
      <c r="Y627" s="2">
        <f>Raw_schedule!X625</f>
        <v>0</v>
      </c>
      <c r="Z627" s="2">
        <f>Raw_schedule!Y625</f>
        <v>0</v>
      </c>
      <c r="AA627" s="2">
        <f>Raw_schedule!Z625</f>
        <v>0</v>
      </c>
      <c r="AB627" s="2">
        <f>Raw_schedule!AA625</f>
        <v>0</v>
      </c>
    </row>
    <row r="628" spans="1:28" x14ac:dyDescent="0.25">
      <c r="A628" s="42">
        <f>Raw_schedule!B626</f>
        <v>0</v>
      </c>
      <c r="B628" s="42">
        <f>Raw_schedule!A626</f>
        <v>0</v>
      </c>
      <c r="C628" s="2">
        <f>Raw_schedule!C626</f>
        <v>0</v>
      </c>
      <c r="D628" s="2"/>
      <c r="E628" s="2">
        <f>Raw_schedule!D626</f>
        <v>0</v>
      </c>
      <c r="F628" s="2">
        <f>Raw_schedule!E626</f>
        <v>0</v>
      </c>
      <c r="G628" s="2">
        <f>Raw_schedule!F626</f>
        <v>0</v>
      </c>
      <c r="H628" s="2">
        <f>Raw_schedule!G626</f>
        <v>0</v>
      </c>
      <c r="I628" s="2">
        <f>Raw_schedule!H626</f>
        <v>0</v>
      </c>
      <c r="J628" s="2">
        <f>Raw_schedule!I626</f>
        <v>0</v>
      </c>
      <c r="K628" s="2">
        <f>Raw_schedule!J626</f>
        <v>0</v>
      </c>
      <c r="L628" s="2">
        <f>Raw_schedule!K626</f>
        <v>0</v>
      </c>
      <c r="M628" s="2">
        <f>Raw_schedule!L626</f>
        <v>0</v>
      </c>
      <c r="N628" s="2">
        <f>Raw_schedule!M626</f>
        <v>0</v>
      </c>
      <c r="O628" s="2">
        <f>Raw_schedule!N626</f>
        <v>0</v>
      </c>
      <c r="P628" s="2">
        <f>Raw_schedule!O626</f>
        <v>0</v>
      </c>
      <c r="Q628" s="2">
        <f>Raw_schedule!P626</f>
        <v>0</v>
      </c>
      <c r="R628" s="2">
        <f>Raw_schedule!Q626</f>
        <v>0</v>
      </c>
      <c r="S628" s="2">
        <f>Raw_schedule!R626</f>
        <v>0</v>
      </c>
      <c r="T628" s="2">
        <f>Raw_schedule!S626</f>
        <v>0</v>
      </c>
      <c r="U628" s="2">
        <f>Raw_schedule!T626</f>
        <v>0</v>
      </c>
      <c r="V628" s="2">
        <f>Raw_schedule!U626</f>
        <v>0</v>
      </c>
      <c r="W628" s="2">
        <f>Raw_schedule!V626</f>
        <v>0</v>
      </c>
      <c r="X628" s="2">
        <f>Raw_schedule!W626</f>
        <v>0</v>
      </c>
      <c r="Y628" s="2">
        <f>Raw_schedule!X626</f>
        <v>0</v>
      </c>
      <c r="Z628" s="2">
        <f>Raw_schedule!Y626</f>
        <v>0</v>
      </c>
      <c r="AA628" s="2">
        <f>Raw_schedule!Z626</f>
        <v>0</v>
      </c>
      <c r="AB628" s="2">
        <f>Raw_schedule!AA626</f>
        <v>0</v>
      </c>
    </row>
    <row r="629" spans="1:28" x14ac:dyDescent="0.25">
      <c r="A629" s="42">
        <f>Raw_schedule!B627</f>
        <v>0</v>
      </c>
      <c r="B629" s="42">
        <f>Raw_schedule!A627</f>
        <v>0</v>
      </c>
      <c r="C629" s="2">
        <f>Raw_schedule!C627</f>
        <v>0</v>
      </c>
      <c r="D629" s="2"/>
      <c r="E629" s="2">
        <f>Raw_schedule!D627</f>
        <v>0</v>
      </c>
      <c r="F629" s="2">
        <f>Raw_schedule!E627</f>
        <v>0</v>
      </c>
      <c r="G629" s="2">
        <f>Raw_schedule!F627</f>
        <v>0</v>
      </c>
      <c r="H629" s="2">
        <f>Raw_schedule!G627</f>
        <v>0</v>
      </c>
      <c r="I629" s="2">
        <f>Raw_schedule!H627</f>
        <v>0</v>
      </c>
      <c r="J629" s="2">
        <f>Raw_schedule!I627</f>
        <v>0</v>
      </c>
      <c r="K629" s="2">
        <f>Raw_schedule!J627</f>
        <v>0</v>
      </c>
      <c r="L629" s="2">
        <f>Raw_schedule!K627</f>
        <v>0</v>
      </c>
      <c r="M629" s="2">
        <f>Raw_schedule!L627</f>
        <v>0</v>
      </c>
      <c r="N629" s="2">
        <f>Raw_schedule!M627</f>
        <v>0</v>
      </c>
      <c r="O629" s="2">
        <f>Raw_schedule!N627</f>
        <v>0</v>
      </c>
      <c r="P629" s="2">
        <f>Raw_schedule!O627</f>
        <v>0</v>
      </c>
      <c r="Q629" s="2">
        <f>Raw_schedule!P627</f>
        <v>0</v>
      </c>
      <c r="R629" s="2">
        <f>Raw_schedule!Q627</f>
        <v>0</v>
      </c>
      <c r="S629" s="2">
        <f>Raw_schedule!R627</f>
        <v>0</v>
      </c>
      <c r="T629" s="2">
        <f>Raw_schedule!S627</f>
        <v>0</v>
      </c>
      <c r="U629" s="2">
        <f>Raw_schedule!T627</f>
        <v>0</v>
      </c>
      <c r="V629" s="2">
        <f>Raw_schedule!U627</f>
        <v>0</v>
      </c>
      <c r="W629" s="2">
        <f>Raw_schedule!V627</f>
        <v>0</v>
      </c>
      <c r="X629" s="2">
        <f>Raw_schedule!W627</f>
        <v>0</v>
      </c>
      <c r="Y629" s="2">
        <f>Raw_schedule!X627</f>
        <v>0</v>
      </c>
      <c r="Z629" s="2">
        <f>Raw_schedule!Y627</f>
        <v>0</v>
      </c>
      <c r="AA629" s="2">
        <f>Raw_schedule!Z627</f>
        <v>0</v>
      </c>
      <c r="AB629" s="2">
        <f>Raw_schedule!AA627</f>
        <v>0</v>
      </c>
    </row>
    <row r="630" spans="1:28" x14ac:dyDescent="0.25">
      <c r="A630" s="42">
        <f>Raw_schedule!B628</f>
        <v>0</v>
      </c>
      <c r="B630" s="42">
        <f>Raw_schedule!A628</f>
        <v>0</v>
      </c>
      <c r="C630" s="2">
        <f>Raw_schedule!C628</f>
        <v>0</v>
      </c>
      <c r="D630" s="2"/>
      <c r="E630" s="2">
        <f>Raw_schedule!D628</f>
        <v>0</v>
      </c>
      <c r="F630" s="2">
        <f>Raw_schedule!E628</f>
        <v>0</v>
      </c>
      <c r="G630" s="2">
        <f>Raw_schedule!F628</f>
        <v>0</v>
      </c>
      <c r="H630" s="2">
        <f>Raw_schedule!G628</f>
        <v>0</v>
      </c>
      <c r="I630" s="2">
        <f>Raw_schedule!H628</f>
        <v>0</v>
      </c>
      <c r="J630" s="2">
        <f>Raw_schedule!I628</f>
        <v>0</v>
      </c>
      <c r="K630" s="2">
        <f>Raw_schedule!J628</f>
        <v>0</v>
      </c>
      <c r="L630" s="2">
        <f>Raw_schedule!K628</f>
        <v>0</v>
      </c>
      <c r="M630" s="2">
        <f>Raw_schedule!L628</f>
        <v>0</v>
      </c>
      <c r="N630" s="2">
        <f>Raw_schedule!M628</f>
        <v>0</v>
      </c>
      <c r="O630" s="2">
        <f>Raw_schedule!N628</f>
        <v>0</v>
      </c>
      <c r="P630" s="2">
        <f>Raw_schedule!O628</f>
        <v>0</v>
      </c>
      <c r="Q630" s="2">
        <f>Raw_schedule!P628</f>
        <v>0</v>
      </c>
      <c r="R630" s="2">
        <f>Raw_schedule!Q628</f>
        <v>0</v>
      </c>
      <c r="S630" s="2">
        <f>Raw_schedule!R628</f>
        <v>0</v>
      </c>
      <c r="T630" s="2">
        <f>Raw_schedule!S628</f>
        <v>0</v>
      </c>
      <c r="U630" s="2">
        <f>Raw_schedule!T628</f>
        <v>0</v>
      </c>
      <c r="V630" s="2">
        <f>Raw_schedule!U628</f>
        <v>0</v>
      </c>
      <c r="W630" s="2">
        <f>Raw_schedule!V628</f>
        <v>0</v>
      </c>
      <c r="X630" s="2">
        <f>Raw_schedule!W628</f>
        <v>0</v>
      </c>
      <c r="Y630" s="2">
        <f>Raw_schedule!X628</f>
        <v>0</v>
      </c>
      <c r="Z630" s="2">
        <f>Raw_schedule!Y628</f>
        <v>0</v>
      </c>
      <c r="AA630" s="2">
        <f>Raw_schedule!Z628</f>
        <v>0</v>
      </c>
      <c r="AB630" s="2">
        <f>Raw_schedule!AA628</f>
        <v>0</v>
      </c>
    </row>
    <row r="631" spans="1:28" x14ac:dyDescent="0.25">
      <c r="A631" s="42">
        <f>Raw_schedule!B629</f>
        <v>0</v>
      </c>
      <c r="B631" s="42">
        <f>Raw_schedule!A629</f>
        <v>0</v>
      </c>
      <c r="C631" s="2">
        <f>Raw_schedule!C629</f>
        <v>0</v>
      </c>
      <c r="D631" s="2"/>
      <c r="E631" s="2">
        <f>Raw_schedule!D629</f>
        <v>0</v>
      </c>
      <c r="F631" s="2">
        <f>Raw_schedule!E629</f>
        <v>0</v>
      </c>
      <c r="G631" s="2">
        <f>Raw_schedule!F629</f>
        <v>0</v>
      </c>
      <c r="H631" s="2">
        <f>Raw_schedule!G629</f>
        <v>0</v>
      </c>
      <c r="I631" s="2">
        <f>Raw_schedule!H629</f>
        <v>0</v>
      </c>
      <c r="J631" s="2">
        <f>Raw_schedule!I629</f>
        <v>0</v>
      </c>
      <c r="K631" s="2">
        <f>Raw_schedule!J629</f>
        <v>0</v>
      </c>
      <c r="L631" s="2">
        <f>Raw_schedule!K629</f>
        <v>0</v>
      </c>
      <c r="M631" s="2">
        <f>Raw_schedule!L629</f>
        <v>0</v>
      </c>
      <c r="N631" s="2">
        <f>Raw_schedule!M629</f>
        <v>0</v>
      </c>
      <c r="O631" s="2">
        <f>Raw_schedule!N629</f>
        <v>0</v>
      </c>
      <c r="P631" s="2">
        <f>Raw_schedule!O629</f>
        <v>0</v>
      </c>
      <c r="Q631" s="2">
        <f>Raw_schedule!P629</f>
        <v>0</v>
      </c>
      <c r="R631" s="2">
        <f>Raw_schedule!Q629</f>
        <v>0</v>
      </c>
      <c r="S631" s="2">
        <f>Raw_schedule!R629</f>
        <v>0</v>
      </c>
      <c r="T631" s="2">
        <f>Raw_schedule!S629</f>
        <v>0</v>
      </c>
      <c r="U631" s="2">
        <f>Raw_schedule!T629</f>
        <v>0</v>
      </c>
      <c r="V631" s="2">
        <f>Raw_schedule!U629</f>
        <v>0</v>
      </c>
      <c r="W631" s="2">
        <f>Raw_schedule!V629</f>
        <v>0</v>
      </c>
      <c r="X631" s="2">
        <f>Raw_schedule!W629</f>
        <v>0</v>
      </c>
      <c r="Y631" s="2">
        <f>Raw_schedule!X629</f>
        <v>0</v>
      </c>
      <c r="Z631" s="2">
        <f>Raw_schedule!Y629</f>
        <v>0</v>
      </c>
      <c r="AA631" s="2">
        <f>Raw_schedule!Z629</f>
        <v>0</v>
      </c>
      <c r="AB631" s="2">
        <f>Raw_schedule!AA629</f>
        <v>0</v>
      </c>
    </row>
    <row r="632" spans="1:28" x14ac:dyDescent="0.25">
      <c r="A632" s="42">
        <f>Raw_schedule!B630</f>
        <v>0</v>
      </c>
      <c r="B632" s="42">
        <f>Raw_schedule!A630</f>
        <v>0</v>
      </c>
      <c r="C632" s="2">
        <f>Raw_schedule!C630</f>
        <v>0</v>
      </c>
      <c r="D632" s="2"/>
      <c r="E632" s="2">
        <f>Raw_schedule!D630</f>
        <v>0</v>
      </c>
      <c r="F632" s="2">
        <f>Raw_schedule!E630</f>
        <v>0</v>
      </c>
      <c r="G632" s="2">
        <f>Raw_schedule!F630</f>
        <v>0</v>
      </c>
      <c r="H632" s="2">
        <f>Raw_schedule!G630</f>
        <v>0</v>
      </c>
      <c r="I632" s="2">
        <f>Raw_schedule!H630</f>
        <v>0</v>
      </c>
      <c r="J632" s="2">
        <f>Raw_schedule!I630</f>
        <v>0</v>
      </c>
      <c r="K632" s="2">
        <f>Raw_schedule!J630</f>
        <v>0</v>
      </c>
      <c r="L632" s="2">
        <f>Raw_schedule!K630</f>
        <v>0</v>
      </c>
      <c r="M632" s="2">
        <f>Raw_schedule!L630</f>
        <v>0</v>
      </c>
      <c r="N632" s="2">
        <f>Raw_schedule!M630</f>
        <v>0</v>
      </c>
      <c r="O632" s="2">
        <f>Raw_schedule!N630</f>
        <v>0</v>
      </c>
      <c r="P632" s="2">
        <f>Raw_schedule!O630</f>
        <v>0</v>
      </c>
      <c r="Q632" s="2">
        <f>Raw_schedule!P630</f>
        <v>0</v>
      </c>
      <c r="R632" s="2">
        <f>Raw_schedule!Q630</f>
        <v>0</v>
      </c>
      <c r="S632" s="2">
        <f>Raw_schedule!R630</f>
        <v>0</v>
      </c>
      <c r="T632" s="2">
        <f>Raw_schedule!S630</f>
        <v>0</v>
      </c>
      <c r="U632" s="2">
        <f>Raw_schedule!T630</f>
        <v>0</v>
      </c>
      <c r="V632" s="2">
        <f>Raw_schedule!U630</f>
        <v>0</v>
      </c>
      <c r="W632" s="2">
        <f>Raw_schedule!V630</f>
        <v>0</v>
      </c>
      <c r="X632" s="2">
        <f>Raw_schedule!W630</f>
        <v>0</v>
      </c>
      <c r="Y632" s="2">
        <f>Raw_schedule!X630</f>
        <v>0</v>
      </c>
      <c r="Z632" s="2">
        <f>Raw_schedule!Y630</f>
        <v>0</v>
      </c>
      <c r="AA632" s="2">
        <f>Raw_schedule!Z630</f>
        <v>0</v>
      </c>
      <c r="AB632" s="2">
        <f>Raw_schedule!AA630</f>
        <v>0</v>
      </c>
    </row>
    <row r="633" spans="1:28" x14ac:dyDescent="0.25">
      <c r="A633" s="42">
        <f>Raw_schedule!B631</f>
        <v>0</v>
      </c>
      <c r="B633" s="42">
        <f>Raw_schedule!A631</f>
        <v>0</v>
      </c>
      <c r="C633" s="2">
        <f>Raw_schedule!C631</f>
        <v>0</v>
      </c>
      <c r="D633" s="2"/>
      <c r="E633" s="2">
        <f>Raw_schedule!D631</f>
        <v>0</v>
      </c>
      <c r="F633" s="2">
        <f>Raw_schedule!E631</f>
        <v>0</v>
      </c>
      <c r="G633" s="2">
        <f>Raw_schedule!F631</f>
        <v>0</v>
      </c>
      <c r="H633" s="2">
        <f>Raw_schedule!G631</f>
        <v>0</v>
      </c>
      <c r="I633" s="2">
        <f>Raw_schedule!H631</f>
        <v>0</v>
      </c>
      <c r="J633" s="2">
        <f>Raw_schedule!I631</f>
        <v>0</v>
      </c>
      <c r="K633" s="2">
        <f>Raw_schedule!J631</f>
        <v>0</v>
      </c>
      <c r="L633" s="2">
        <f>Raw_schedule!K631</f>
        <v>0</v>
      </c>
      <c r="M633" s="2">
        <f>Raw_schedule!L631</f>
        <v>0</v>
      </c>
      <c r="N633" s="2">
        <f>Raw_schedule!M631</f>
        <v>0</v>
      </c>
      <c r="O633" s="2">
        <f>Raw_schedule!N631</f>
        <v>0</v>
      </c>
      <c r="P633" s="2">
        <f>Raw_schedule!O631</f>
        <v>0</v>
      </c>
      <c r="Q633" s="2">
        <f>Raw_schedule!P631</f>
        <v>0</v>
      </c>
      <c r="R633" s="2">
        <f>Raw_schedule!Q631</f>
        <v>0</v>
      </c>
      <c r="S633" s="2">
        <f>Raw_schedule!R631</f>
        <v>0</v>
      </c>
      <c r="T633" s="2">
        <f>Raw_schedule!S631</f>
        <v>0</v>
      </c>
      <c r="U633" s="2">
        <f>Raw_schedule!T631</f>
        <v>0</v>
      </c>
      <c r="V633" s="2">
        <f>Raw_schedule!U631</f>
        <v>0</v>
      </c>
      <c r="W633" s="2">
        <f>Raw_schedule!V631</f>
        <v>0</v>
      </c>
      <c r="X633" s="2">
        <f>Raw_schedule!W631</f>
        <v>0</v>
      </c>
      <c r="Y633" s="2">
        <f>Raw_schedule!X631</f>
        <v>0</v>
      </c>
      <c r="Z633" s="2">
        <f>Raw_schedule!Y631</f>
        <v>0</v>
      </c>
      <c r="AA633" s="2">
        <f>Raw_schedule!Z631</f>
        <v>0</v>
      </c>
      <c r="AB633" s="2">
        <f>Raw_schedule!AA631</f>
        <v>0</v>
      </c>
    </row>
    <row r="634" spans="1:28" x14ac:dyDescent="0.25">
      <c r="A634" s="42">
        <f>Raw_schedule!B632</f>
        <v>0</v>
      </c>
      <c r="B634" s="42">
        <f>Raw_schedule!A632</f>
        <v>0</v>
      </c>
      <c r="C634" s="2">
        <f>Raw_schedule!C632</f>
        <v>0</v>
      </c>
      <c r="D634" s="2"/>
      <c r="E634" s="2">
        <f>Raw_schedule!D632</f>
        <v>0</v>
      </c>
      <c r="F634" s="2">
        <f>Raw_schedule!E632</f>
        <v>0</v>
      </c>
      <c r="G634" s="2">
        <f>Raw_schedule!F632</f>
        <v>0</v>
      </c>
      <c r="H634" s="2">
        <f>Raw_schedule!G632</f>
        <v>0</v>
      </c>
      <c r="I634" s="2">
        <f>Raw_schedule!H632</f>
        <v>0</v>
      </c>
      <c r="J634" s="2">
        <f>Raw_schedule!I632</f>
        <v>0</v>
      </c>
      <c r="K634" s="2">
        <f>Raw_schedule!J632</f>
        <v>0</v>
      </c>
      <c r="L634" s="2">
        <f>Raw_schedule!K632</f>
        <v>0</v>
      </c>
      <c r="M634" s="2">
        <f>Raw_schedule!L632</f>
        <v>0</v>
      </c>
      <c r="N634" s="2">
        <f>Raw_schedule!M632</f>
        <v>0</v>
      </c>
      <c r="O634" s="2">
        <f>Raw_schedule!N632</f>
        <v>0</v>
      </c>
      <c r="P634" s="2">
        <f>Raw_schedule!O632</f>
        <v>0</v>
      </c>
      <c r="Q634" s="2">
        <f>Raw_schedule!P632</f>
        <v>0</v>
      </c>
      <c r="R634" s="2">
        <f>Raw_schedule!Q632</f>
        <v>0</v>
      </c>
      <c r="S634" s="2">
        <f>Raw_schedule!R632</f>
        <v>0</v>
      </c>
      <c r="T634" s="2">
        <f>Raw_schedule!S632</f>
        <v>0</v>
      </c>
      <c r="U634" s="2">
        <f>Raw_schedule!T632</f>
        <v>0</v>
      </c>
      <c r="V634" s="2">
        <f>Raw_schedule!U632</f>
        <v>0</v>
      </c>
      <c r="W634" s="2">
        <f>Raw_schedule!V632</f>
        <v>0</v>
      </c>
      <c r="X634" s="2">
        <f>Raw_schedule!W632</f>
        <v>0</v>
      </c>
      <c r="Y634" s="2">
        <f>Raw_schedule!X632</f>
        <v>0</v>
      </c>
      <c r="Z634" s="2">
        <f>Raw_schedule!Y632</f>
        <v>0</v>
      </c>
      <c r="AA634" s="2">
        <f>Raw_schedule!Z632</f>
        <v>0</v>
      </c>
      <c r="AB634" s="2">
        <f>Raw_schedule!AA632</f>
        <v>0</v>
      </c>
    </row>
    <row r="635" spans="1:28" x14ac:dyDescent="0.25">
      <c r="A635" s="42">
        <f>Raw_schedule!B633</f>
        <v>0</v>
      </c>
      <c r="B635" s="42">
        <f>Raw_schedule!A633</f>
        <v>0</v>
      </c>
      <c r="C635" s="2">
        <f>Raw_schedule!C633</f>
        <v>0</v>
      </c>
      <c r="D635" s="2"/>
      <c r="E635" s="2">
        <f>Raw_schedule!D633</f>
        <v>0</v>
      </c>
      <c r="F635" s="2">
        <f>Raw_schedule!E633</f>
        <v>0</v>
      </c>
      <c r="G635" s="2">
        <f>Raw_schedule!F633</f>
        <v>0</v>
      </c>
      <c r="H635" s="2">
        <f>Raw_schedule!G633</f>
        <v>0</v>
      </c>
      <c r="I635" s="2">
        <f>Raw_schedule!H633</f>
        <v>0</v>
      </c>
      <c r="J635" s="2">
        <f>Raw_schedule!I633</f>
        <v>0</v>
      </c>
      <c r="K635" s="2">
        <f>Raw_schedule!J633</f>
        <v>0</v>
      </c>
      <c r="L635" s="2">
        <f>Raw_schedule!K633</f>
        <v>0</v>
      </c>
      <c r="M635" s="2">
        <f>Raw_schedule!L633</f>
        <v>0</v>
      </c>
      <c r="N635" s="2">
        <f>Raw_schedule!M633</f>
        <v>0</v>
      </c>
      <c r="O635" s="2">
        <f>Raw_schedule!N633</f>
        <v>0</v>
      </c>
      <c r="P635" s="2">
        <f>Raw_schedule!O633</f>
        <v>0</v>
      </c>
      <c r="Q635" s="2">
        <f>Raw_schedule!P633</f>
        <v>0</v>
      </c>
      <c r="R635" s="2">
        <f>Raw_schedule!Q633</f>
        <v>0</v>
      </c>
      <c r="S635" s="2">
        <f>Raw_schedule!R633</f>
        <v>0</v>
      </c>
      <c r="T635" s="2">
        <f>Raw_schedule!S633</f>
        <v>0</v>
      </c>
      <c r="U635" s="2">
        <f>Raw_schedule!T633</f>
        <v>0</v>
      </c>
      <c r="V635" s="2">
        <f>Raw_schedule!U633</f>
        <v>0</v>
      </c>
      <c r="W635" s="2">
        <f>Raw_schedule!V633</f>
        <v>0</v>
      </c>
      <c r="X635" s="2">
        <f>Raw_schedule!W633</f>
        <v>0</v>
      </c>
      <c r="Y635" s="2">
        <f>Raw_schedule!X633</f>
        <v>0</v>
      </c>
      <c r="Z635" s="2">
        <f>Raw_schedule!Y633</f>
        <v>0</v>
      </c>
      <c r="AA635" s="2">
        <f>Raw_schedule!Z633</f>
        <v>0</v>
      </c>
      <c r="AB635" s="2">
        <f>Raw_schedule!AA633</f>
        <v>0</v>
      </c>
    </row>
    <row r="636" spans="1:28" x14ac:dyDescent="0.25">
      <c r="A636" s="42">
        <f>Raw_schedule!B634</f>
        <v>0</v>
      </c>
      <c r="B636" s="42">
        <f>Raw_schedule!A634</f>
        <v>0</v>
      </c>
      <c r="C636" s="2">
        <f>Raw_schedule!C634</f>
        <v>0</v>
      </c>
      <c r="D636" s="2"/>
      <c r="E636" s="2">
        <f>Raw_schedule!D634</f>
        <v>0</v>
      </c>
      <c r="F636" s="2">
        <f>Raw_schedule!E634</f>
        <v>0</v>
      </c>
      <c r="G636" s="2">
        <f>Raw_schedule!F634</f>
        <v>0</v>
      </c>
      <c r="H636" s="2">
        <f>Raw_schedule!G634</f>
        <v>0</v>
      </c>
      <c r="I636" s="2">
        <f>Raw_schedule!H634</f>
        <v>0</v>
      </c>
      <c r="J636" s="2">
        <f>Raw_schedule!I634</f>
        <v>0</v>
      </c>
      <c r="K636" s="2">
        <f>Raw_schedule!J634</f>
        <v>0</v>
      </c>
      <c r="L636" s="2">
        <f>Raw_schedule!K634</f>
        <v>0</v>
      </c>
      <c r="M636" s="2">
        <f>Raw_schedule!L634</f>
        <v>0</v>
      </c>
      <c r="N636" s="2">
        <f>Raw_schedule!M634</f>
        <v>0</v>
      </c>
      <c r="O636" s="2">
        <f>Raw_schedule!N634</f>
        <v>0</v>
      </c>
      <c r="P636" s="2">
        <f>Raw_schedule!O634</f>
        <v>0</v>
      </c>
      <c r="Q636" s="2">
        <f>Raw_schedule!P634</f>
        <v>0</v>
      </c>
      <c r="R636" s="2">
        <f>Raw_schedule!Q634</f>
        <v>0</v>
      </c>
      <c r="S636" s="2">
        <f>Raw_schedule!R634</f>
        <v>0</v>
      </c>
      <c r="T636" s="2">
        <f>Raw_schedule!S634</f>
        <v>0</v>
      </c>
      <c r="U636" s="2">
        <f>Raw_schedule!T634</f>
        <v>0</v>
      </c>
      <c r="V636" s="2">
        <f>Raw_schedule!U634</f>
        <v>0</v>
      </c>
      <c r="W636" s="2">
        <f>Raw_schedule!V634</f>
        <v>0</v>
      </c>
      <c r="X636" s="2">
        <f>Raw_schedule!W634</f>
        <v>0</v>
      </c>
      <c r="Y636" s="2">
        <f>Raw_schedule!X634</f>
        <v>0</v>
      </c>
      <c r="Z636" s="2">
        <f>Raw_schedule!Y634</f>
        <v>0</v>
      </c>
      <c r="AA636" s="2">
        <f>Raw_schedule!Z634</f>
        <v>0</v>
      </c>
      <c r="AB636" s="2">
        <f>Raw_schedule!AA634</f>
        <v>0</v>
      </c>
    </row>
    <row r="637" spans="1:28" x14ac:dyDescent="0.25">
      <c r="A637" s="42">
        <f>Raw_schedule!B635</f>
        <v>0</v>
      </c>
      <c r="B637" s="42">
        <f>Raw_schedule!A635</f>
        <v>0</v>
      </c>
      <c r="C637" s="2">
        <f>Raw_schedule!C635</f>
        <v>0</v>
      </c>
      <c r="D637" s="2"/>
      <c r="E637" s="2">
        <f>Raw_schedule!D635</f>
        <v>0</v>
      </c>
      <c r="F637" s="2">
        <f>Raw_schedule!E635</f>
        <v>0</v>
      </c>
      <c r="G637" s="2">
        <f>Raw_schedule!F635</f>
        <v>0</v>
      </c>
      <c r="H637" s="2">
        <f>Raw_schedule!G635</f>
        <v>0</v>
      </c>
      <c r="I637" s="2">
        <f>Raw_schedule!H635</f>
        <v>0</v>
      </c>
      <c r="J637" s="2">
        <f>Raw_schedule!I635</f>
        <v>0</v>
      </c>
      <c r="K637" s="2">
        <f>Raw_schedule!J635</f>
        <v>0</v>
      </c>
      <c r="L637" s="2">
        <f>Raw_schedule!K635</f>
        <v>0</v>
      </c>
      <c r="M637" s="2">
        <f>Raw_schedule!L635</f>
        <v>0</v>
      </c>
      <c r="N637" s="2">
        <f>Raw_schedule!M635</f>
        <v>0</v>
      </c>
      <c r="O637" s="2">
        <f>Raw_schedule!N635</f>
        <v>0</v>
      </c>
      <c r="P637" s="2">
        <f>Raw_schedule!O635</f>
        <v>0</v>
      </c>
      <c r="Q637" s="2">
        <f>Raw_schedule!P635</f>
        <v>0</v>
      </c>
      <c r="R637" s="2">
        <f>Raw_schedule!Q635</f>
        <v>0</v>
      </c>
      <c r="S637" s="2">
        <f>Raw_schedule!R635</f>
        <v>0</v>
      </c>
      <c r="T637" s="2">
        <f>Raw_schedule!S635</f>
        <v>0</v>
      </c>
      <c r="U637" s="2">
        <f>Raw_schedule!T635</f>
        <v>0</v>
      </c>
      <c r="V637" s="2">
        <f>Raw_schedule!U635</f>
        <v>0</v>
      </c>
      <c r="W637" s="2">
        <f>Raw_schedule!V635</f>
        <v>0</v>
      </c>
      <c r="X637" s="2">
        <f>Raw_schedule!W635</f>
        <v>0</v>
      </c>
      <c r="Y637" s="2">
        <f>Raw_schedule!X635</f>
        <v>0</v>
      </c>
      <c r="Z637" s="2">
        <f>Raw_schedule!Y635</f>
        <v>0</v>
      </c>
      <c r="AA637" s="2">
        <f>Raw_schedule!Z635</f>
        <v>0</v>
      </c>
      <c r="AB637" s="2">
        <f>Raw_schedule!AA635</f>
        <v>0</v>
      </c>
    </row>
    <row r="638" spans="1:28" x14ac:dyDescent="0.25">
      <c r="A638" s="42">
        <f>Raw_schedule!B636</f>
        <v>0</v>
      </c>
      <c r="B638" s="42">
        <f>Raw_schedule!A636</f>
        <v>0</v>
      </c>
      <c r="C638" s="2">
        <f>Raw_schedule!C636</f>
        <v>0</v>
      </c>
      <c r="D638" s="2"/>
      <c r="E638" s="2">
        <f>Raw_schedule!D636</f>
        <v>0</v>
      </c>
      <c r="F638" s="2">
        <f>Raw_schedule!E636</f>
        <v>0</v>
      </c>
      <c r="G638" s="2">
        <f>Raw_schedule!F636</f>
        <v>0</v>
      </c>
      <c r="H638" s="2">
        <f>Raw_schedule!G636</f>
        <v>0</v>
      </c>
      <c r="I638" s="2">
        <f>Raw_schedule!H636</f>
        <v>0</v>
      </c>
      <c r="J638" s="2">
        <f>Raw_schedule!I636</f>
        <v>0</v>
      </c>
      <c r="K638" s="2">
        <f>Raw_schedule!J636</f>
        <v>0</v>
      </c>
      <c r="L638" s="2">
        <f>Raw_schedule!K636</f>
        <v>0</v>
      </c>
      <c r="M638" s="2">
        <f>Raw_schedule!L636</f>
        <v>0</v>
      </c>
      <c r="N638" s="2">
        <f>Raw_schedule!M636</f>
        <v>0</v>
      </c>
      <c r="O638" s="2">
        <f>Raw_schedule!N636</f>
        <v>0</v>
      </c>
      <c r="P638" s="2">
        <f>Raw_schedule!O636</f>
        <v>0</v>
      </c>
      <c r="Q638" s="2">
        <f>Raw_schedule!P636</f>
        <v>0</v>
      </c>
      <c r="R638" s="2">
        <f>Raw_schedule!Q636</f>
        <v>0</v>
      </c>
      <c r="S638" s="2">
        <f>Raw_schedule!R636</f>
        <v>0</v>
      </c>
      <c r="T638" s="2">
        <f>Raw_schedule!S636</f>
        <v>0</v>
      </c>
      <c r="U638" s="2">
        <f>Raw_schedule!T636</f>
        <v>0</v>
      </c>
      <c r="V638" s="2">
        <f>Raw_schedule!U636</f>
        <v>0</v>
      </c>
      <c r="W638" s="2">
        <f>Raw_schedule!V636</f>
        <v>0</v>
      </c>
      <c r="X638" s="2">
        <f>Raw_schedule!W636</f>
        <v>0</v>
      </c>
      <c r="Y638" s="2">
        <f>Raw_schedule!X636</f>
        <v>0</v>
      </c>
      <c r="Z638" s="2">
        <f>Raw_schedule!Y636</f>
        <v>0</v>
      </c>
      <c r="AA638" s="2">
        <f>Raw_schedule!Z636</f>
        <v>0</v>
      </c>
      <c r="AB638" s="2">
        <f>Raw_schedule!AA636</f>
        <v>0</v>
      </c>
    </row>
    <row r="639" spans="1:28" x14ac:dyDescent="0.25">
      <c r="A639" s="42">
        <f>Raw_schedule!B637</f>
        <v>0</v>
      </c>
      <c r="B639" s="42">
        <f>Raw_schedule!A637</f>
        <v>0</v>
      </c>
      <c r="C639" s="2">
        <f>Raw_schedule!C637</f>
        <v>0</v>
      </c>
      <c r="D639" s="2"/>
      <c r="E639" s="2">
        <f>Raw_schedule!D637</f>
        <v>0</v>
      </c>
      <c r="F639" s="2">
        <f>Raw_schedule!E637</f>
        <v>0</v>
      </c>
      <c r="G639" s="2">
        <f>Raw_schedule!F637</f>
        <v>0</v>
      </c>
      <c r="H639" s="2">
        <f>Raw_schedule!G637</f>
        <v>0</v>
      </c>
      <c r="I639" s="2">
        <f>Raw_schedule!H637</f>
        <v>0</v>
      </c>
      <c r="J639" s="2">
        <f>Raw_schedule!I637</f>
        <v>0</v>
      </c>
      <c r="K639" s="2">
        <f>Raw_schedule!J637</f>
        <v>0</v>
      </c>
      <c r="L639" s="2">
        <f>Raw_schedule!K637</f>
        <v>0</v>
      </c>
      <c r="M639" s="2">
        <f>Raw_schedule!L637</f>
        <v>0</v>
      </c>
      <c r="N639" s="2">
        <f>Raw_schedule!M637</f>
        <v>0</v>
      </c>
      <c r="O639" s="2">
        <f>Raw_schedule!N637</f>
        <v>0</v>
      </c>
      <c r="P639" s="2">
        <f>Raw_schedule!O637</f>
        <v>0</v>
      </c>
      <c r="Q639" s="2">
        <f>Raw_schedule!P637</f>
        <v>0</v>
      </c>
      <c r="R639" s="2">
        <f>Raw_schedule!Q637</f>
        <v>0</v>
      </c>
      <c r="S639" s="2">
        <f>Raw_schedule!R637</f>
        <v>0</v>
      </c>
      <c r="T639" s="2">
        <f>Raw_schedule!S637</f>
        <v>0</v>
      </c>
      <c r="U639" s="2">
        <f>Raw_schedule!T637</f>
        <v>0</v>
      </c>
      <c r="V639" s="2">
        <f>Raw_schedule!U637</f>
        <v>0</v>
      </c>
      <c r="W639" s="2">
        <f>Raw_schedule!V637</f>
        <v>0</v>
      </c>
      <c r="X639" s="2">
        <f>Raw_schedule!W637</f>
        <v>0</v>
      </c>
      <c r="Y639" s="2">
        <f>Raw_schedule!X637</f>
        <v>0</v>
      </c>
      <c r="Z639" s="2">
        <f>Raw_schedule!Y637</f>
        <v>0</v>
      </c>
      <c r="AA639" s="2">
        <f>Raw_schedule!Z637</f>
        <v>0</v>
      </c>
      <c r="AB639" s="2">
        <f>Raw_schedule!AA637</f>
        <v>0</v>
      </c>
    </row>
    <row r="640" spans="1:28" x14ac:dyDescent="0.25">
      <c r="A640" s="42">
        <f>Raw_schedule!B638</f>
        <v>0</v>
      </c>
      <c r="B640" s="42">
        <f>Raw_schedule!A638</f>
        <v>0</v>
      </c>
      <c r="C640" s="2">
        <f>Raw_schedule!C638</f>
        <v>0</v>
      </c>
      <c r="D640" s="2"/>
      <c r="E640" s="2">
        <f>Raw_schedule!D638</f>
        <v>0</v>
      </c>
      <c r="F640" s="2">
        <f>Raw_schedule!E638</f>
        <v>0</v>
      </c>
      <c r="G640" s="2">
        <f>Raw_schedule!F638</f>
        <v>0</v>
      </c>
      <c r="H640" s="2">
        <f>Raw_schedule!G638</f>
        <v>0</v>
      </c>
      <c r="I640" s="2">
        <f>Raw_schedule!H638</f>
        <v>0</v>
      </c>
      <c r="J640" s="2">
        <f>Raw_schedule!I638</f>
        <v>0</v>
      </c>
      <c r="K640" s="2">
        <f>Raw_schedule!J638</f>
        <v>0</v>
      </c>
      <c r="L640" s="2">
        <f>Raw_schedule!K638</f>
        <v>0</v>
      </c>
      <c r="M640" s="2">
        <f>Raw_schedule!L638</f>
        <v>0</v>
      </c>
      <c r="N640" s="2">
        <f>Raw_schedule!M638</f>
        <v>0</v>
      </c>
      <c r="O640" s="2">
        <f>Raw_schedule!N638</f>
        <v>0</v>
      </c>
      <c r="P640" s="2">
        <f>Raw_schedule!O638</f>
        <v>0</v>
      </c>
      <c r="Q640" s="2">
        <f>Raw_schedule!P638</f>
        <v>0</v>
      </c>
      <c r="R640" s="2">
        <f>Raw_schedule!Q638</f>
        <v>0</v>
      </c>
      <c r="S640" s="2">
        <f>Raw_schedule!R638</f>
        <v>0</v>
      </c>
      <c r="T640" s="2">
        <f>Raw_schedule!S638</f>
        <v>0</v>
      </c>
      <c r="U640" s="2">
        <f>Raw_schedule!T638</f>
        <v>0</v>
      </c>
      <c r="V640" s="2">
        <f>Raw_schedule!U638</f>
        <v>0</v>
      </c>
      <c r="W640" s="2">
        <f>Raw_schedule!V638</f>
        <v>0</v>
      </c>
      <c r="X640" s="2">
        <f>Raw_schedule!W638</f>
        <v>0</v>
      </c>
      <c r="Y640" s="2">
        <f>Raw_schedule!X638</f>
        <v>0</v>
      </c>
      <c r="Z640" s="2">
        <f>Raw_schedule!Y638</f>
        <v>0</v>
      </c>
      <c r="AA640" s="2">
        <f>Raw_schedule!Z638</f>
        <v>0</v>
      </c>
      <c r="AB640" s="2">
        <f>Raw_schedule!AA638</f>
        <v>0</v>
      </c>
    </row>
    <row r="641" spans="1:28" x14ac:dyDescent="0.25">
      <c r="A641" s="42">
        <f>Raw_schedule!B639</f>
        <v>0</v>
      </c>
      <c r="B641" s="42">
        <f>Raw_schedule!A639</f>
        <v>0</v>
      </c>
      <c r="C641" s="2">
        <f>Raw_schedule!C639</f>
        <v>0</v>
      </c>
      <c r="D641" s="2"/>
      <c r="E641" s="2">
        <f>Raw_schedule!D639</f>
        <v>0</v>
      </c>
      <c r="F641" s="2">
        <f>Raw_schedule!E639</f>
        <v>0</v>
      </c>
      <c r="G641" s="2">
        <f>Raw_schedule!F639</f>
        <v>0</v>
      </c>
      <c r="H641" s="2">
        <f>Raw_schedule!G639</f>
        <v>0</v>
      </c>
      <c r="I641" s="2">
        <f>Raw_schedule!H639</f>
        <v>0</v>
      </c>
      <c r="J641" s="2">
        <f>Raw_schedule!I639</f>
        <v>0</v>
      </c>
      <c r="K641" s="2">
        <f>Raw_schedule!J639</f>
        <v>0</v>
      </c>
      <c r="L641" s="2">
        <f>Raw_schedule!K639</f>
        <v>0</v>
      </c>
      <c r="M641" s="2">
        <f>Raw_schedule!L639</f>
        <v>0</v>
      </c>
      <c r="N641" s="2">
        <f>Raw_schedule!M639</f>
        <v>0</v>
      </c>
      <c r="O641" s="2">
        <f>Raw_schedule!N639</f>
        <v>0</v>
      </c>
      <c r="P641" s="2">
        <f>Raw_schedule!O639</f>
        <v>0</v>
      </c>
      <c r="Q641" s="2">
        <f>Raw_schedule!P639</f>
        <v>0</v>
      </c>
      <c r="R641" s="2">
        <f>Raw_schedule!Q639</f>
        <v>0</v>
      </c>
      <c r="S641" s="2">
        <f>Raw_schedule!R639</f>
        <v>0</v>
      </c>
      <c r="T641" s="2">
        <f>Raw_schedule!S639</f>
        <v>0</v>
      </c>
      <c r="U641" s="2">
        <f>Raw_schedule!T639</f>
        <v>0</v>
      </c>
      <c r="V641" s="2">
        <f>Raw_schedule!U639</f>
        <v>0</v>
      </c>
      <c r="W641" s="2">
        <f>Raw_schedule!V639</f>
        <v>0</v>
      </c>
      <c r="X641" s="2">
        <f>Raw_schedule!W639</f>
        <v>0</v>
      </c>
      <c r="Y641" s="2">
        <f>Raw_schedule!X639</f>
        <v>0</v>
      </c>
      <c r="Z641" s="2">
        <f>Raw_schedule!Y639</f>
        <v>0</v>
      </c>
      <c r="AA641" s="2">
        <f>Raw_schedule!Z639</f>
        <v>0</v>
      </c>
      <c r="AB641" s="2">
        <f>Raw_schedule!AA639</f>
        <v>0</v>
      </c>
    </row>
    <row r="642" spans="1:28" x14ac:dyDescent="0.25">
      <c r="A642" s="42">
        <f>Raw_schedule!B640</f>
        <v>0</v>
      </c>
      <c r="B642" s="42">
        <f>Raw_schedule!A640</f>
        <v>0</v>
      </c>
      <c r="C642" s="2">
        <f>Raw_schedule!C640</f>
        <v>0</v>
      </c>
      <c r="D642" s="2"/>
      <c r="E642" s="2">
        <f>Raw_schedule!D640</f>
        <v>0</v>
      </c>
      <c r="F642" s="2">
        <f>Raw_schedule!E640</f>
        <v>0</v>
      </c>
      <c r="G642" s="2">
        <f>Raw_schedule!F640</f>
        <v>0</v>
      </c>
      <c r="H642" s="2">
        <f>Raw_schedule!G640</f>
        <v>0</v>
      </c>
      <c r="I642" s="2">
        <f>Raw_schedule!H640</f>
        <v>0</v>
      </c>
      <c r="J642" s="2">
        <f>Raw_schedule!I640</f>
        <v>0</v>
      </c>
      <c r="K642" s="2">
        <f>Raw_schedule!J640</f>
        <v>0</v>
      </c>
      <c r="L642" s="2">
        <f>Raw_schedule!K640</f>
        <v>0</v>
      </c>
      <c r="M642" s="2">
        <f>Raw_schedule!L640</f>
        <v>0</v>
      </c>
      <c r="N642" s="2">
        <f>Raw_schedule!M640</f>
        <v>0</v>
      </c>
      <c r="O642" s="2">
        <f>Raw_schedule!N640</f>
        <v>0</v>
      </c>
      <c r="P642" s="2">
        <f>Raw_schedule!O640</f>
        <v>0</v>
      </c>
      <c r="Q642" s="2">
        <f>Raw_schedule!P640</f>
        <v>0</v>
      </c>
      <c r="R642" s="2">
        <f>Raw_schedule!Q640</f>
        <v>0</v>
      </c>
      <c r="S642" s="2">
        <f>Raw_schedule!R640</f>
        <v>0</v>
      </c>
      <c r="T642" s="2">
        <f>Raw_schedule!S640</f>
        <v>0</v>
      </c>
      <c r="U642" s="2">
        <f>Raw_schedule!T640</f>
        <v>0</v>
      </c>
      <c r="V642" s="2">
        <f>Raw_schedule!U640</f>
        <v>0</v>
      </c>
      <c r="W642" s="2">
        <f>Raw_schedule!V640</f>
        <v>0</v>
      </c>
      <c r="X642" s="2">
        <f>Raw_schedule!W640</f>
        <v>0</v>
      </c>
      <c r="Y642" s="2">
        <f>Raw_schedule!X640</f>
        <v>0</v>
      </c>
      <c r="Z642" s="2">
        <f>Raw_schedule!Y640</f>
        <v>0</v>
      </c>
      <c r="AA642" s="2">
        <f>Raw_schedule!Z640</f>
        <v>0</v>
      </c>
      <c r="AB642" s="2">
        <f>Raw_schedule!AA640</f>
        <v>0</v>
      </c>
    </row>
    <row r="643" spans="1:28" x14ac:dyDescent="0.25">
      <c r="A643" s="42">
        <f>Raw_schedule!B641</f>
        <v>0</v>
      </c>
      <c r="B643" s="42">
        <f>Raw_schedule!A641</f>
        <v>0</v>
      </c>
      <c r="C643" s="2">
        <f>Raw_schedule!C641</f>
        <v>0</v>
      </c>
      <c r="D643" s="2"/>
      <c r="E643" s="2">
        <f>Raw_schedule!D641</f>
        <v>0</v>
      </c>
      <c r="F643" s="2">
        <f>Raw_schedule!E641</f>
        <v>0</v>
      </c>
      <c r="G643" s="2">
        <f>Raw_schedule!F641</f>
        <v>0</v>
      </c>
      <c r="H643" s="2">
        <f>Raw_schedule!G641</f>
        <v>0</v>
      </c>
      <c r="I643" s="2">
        <f>Raw_schedule!H641</f>
        <v>0</v>
      </c>
      <c r="J643" s="2">
        <f>Raw_schedule!I641</f>
        <v>0</v>
      </c>
      <c r="K643" s="2">
        <f>Raw_schedule!J641</f>
        <v>0</v>
      </c>
      <c r="L643" s="2">
        <f>Raw_schedule!K641</f>
        <v>0</v>
      </c>
      <c r="M643" s="2">
        <f>Raw_schedule!L641</f>
        <v>0</v>
      </c>
      <c r="N643" s="2">
        <f>Raw_schedule!M641</f>
        <v>0</v>
      </c>
      <c r="O643" s="2">
        <f>Raw_schedule!N641</f>
        <v>0</v>
      </c>
      <c r="P643" s="2">
        <f>Raw_schedule!O641</f>
        <v>0</v>
      </c>
      <c r="Q643" s="2">
        <f>Raw_schedule!P641</f>
        <v>0</v>
      </c>
      <c r="R643" s="2">
        <f>Raw_schedule!Q641</f>
        <v>0</v>
      </c>
      <c r="S643" s="2">
        <f>Raw_schedule!R641</f>
        <v>0</v>
      </c>
      <c r="T643" s="2">
        <f>Raw_schedule!S641</f>
        <v>0</v>
      </c>
      <c r="U643" s="2">
        <f>Raw_schedule!T641</f>
        <v>0</v>
      </c>
      <c r="V643" s="2">
        <f>Raw_schedule!U641</f>
        <v>0</v>
      </c>
      <c r="W643" s="2">
        <f>Raw_schedule!V641</f>
        <v>0</v>
      </c>
      <c r="X643" s="2">
        <f>Raw_schedule!W641</f>
        <v>0</v>
      </c>
      <c r="Y643" s="2">
        <f>Raw_schedule!X641</f>
        <v>0</v>
      </c>
      <c r="Z643" s="2">
        <f>Raw_schedule!Y641</f>
        <v>0</v>
      </c>
      <c r="AA643" s="2">
        <f>Raw_schedule!Z641</f>
        <v>0</v>
      </c>
      <c r="AB643" s="2">
        <f>Raw_schedule!AA641</f>
        <v>0</v>
      </c>
    </row>
    <row r="644" spans="1:28" x14ac:dyDescent="0.25">
      <c r="A644" s="42">
        <f>Raw_schedule!B642</f>
        <v>0</v>
      </c>
      <c r="B644" s="42">
        <f>Raw_schedule!A642</f>
        <v>0</v>
      </c>
      <c r="C644" s="2">
        <f>Raw_schedule!C642</f>
        <v>0</v>
      </c>
      <c r="D644" s="2"/>
      <c r="E644" s="2">
        <f>Raw_schedule!D642</f>
        <v>0</v>
      </c>
      <c r="F644" s="2">
        <f>Raw_schedule!E642</f>
        <v>0</v>
      </c>
      <c r="G644" s="2">
        <f>Raw_schedule!F642</f>
        <v>0</v>
      </c>
      <c r="H644" s="2">
        <f>Raw_schedule!G642</f>
        <v>0</v>
      </c>
      <c r="I644" s="2">
        <f>Raw_schedule!H642</f>
        <v>0</v>
      </c>
      <c r="J644" s="2">
        <f>Raw_schedule!I642</f>
        <v>0</v>
      </c>
      <c r="K644" s="2">
        <f>Raw_schedule!J642</f>
        <v>0</v>
      </c>
      <c r="L644" s="2">
        <f>Raw_schedule!K642</f>
        <v>0</v>
      </c>
      <c r="M644" s="2">
        <f>Raw_schedule!L642</f>
        <v>0</v>
      </c>
      <c r="N644" s="2">
        <f>Raw_schedule!M642</f>
        <v>0</v>
      </c>
      <c r="O644" s="2">
        <f>Raw_schedule!N642</f>
        <v>0</v>
      </c>
      <c r="P644" s="2">
        <f>Raw_schedule!O642</f>
        <v>0</v>
      </c>
      <c r="Q644" s="2">
        <f>Raw_schedule!P642</f>
        <v>0</v>
      </c>
      <c r="R644" s="2">
        <f>Raw_schedule!Q642</f>
        <v>0</v>
      </c>
      <c r="S644" s="2">
        <f>Raw_schedule!R642</f>
        <v>0</v>
      </c>
      <c r="T644" s="2">
        <f>Raw_schedule!S642</f>
        <v>0</v>
      </c>
      <c r="U644" s="2">
        <f>Raw_schedule!T642</f>
        <v>0</v>
      </c>
      <c r="V644" s="2">
        <f>Raw_schedule!U642</f>
        <v>0</v>
      </c>
      <c r="W644" s="2">
        <f>Raw_schedule!V642</f>
        <v>0</v>
      </c>
      <c r="X644" s="2">
        <f>Raw_schedule!W642</f>
        <v>0</v>
      </c>
      <c r="Y644" s="2">
        <f>Raw_schedule!X642</f>
        <v>0</v>
      </c>
      <c r="Z644" s="2">
        <f>Raw_schedule!Y642</f>
        <v>0</v>
      </c>
      <c r="AA644" s="2">
        <f>Raw_schedule!Z642</f>
        <v>0</v>
      </c>
      <c r="AB644" s="2">
        <f>Raw_schedule!AA642</f>
        <v>0</v>
      </c>
    </row>
    <row r="645" spans="1:28" x14ac:dyDescent="0.25">
      <c r="A645" s="42">
        <f>Raw_schedule!B643</f>
        <v>0</v>
      </c>
      <c r="B645" s="42">
        <f>Raw_schedule!A643</f>
        <v>0</v>
      </c>
      <c r="C645" s="2">
        <f>Raw_schedule!C643</f>
        <v>0</v>
      </c>
      <c r="D645" s="2"/>
      <c r="E645" s="2">
        <f>Raw_schedule!D643</f>
        <v>0</v>
      </c>
      <c r="F645" s="2">
        <f>Raw_schedule!E643</f>
        <v>0</v>
      </c>
      <c r="G645" s="2">
        <f>Raw_schedule!F643</f>
        <v>0</v>
      </c>
      <c r="H645" s="2">
        <f>Raw_schedule!G643</f>
        <v>0</v>
      </c>
      <c r="I645" s="2">
        <f>Raw_schedule!H643</f>
        <v>0</v>
      </c>
      <c r="J645" s="2">
        <f>Raw_schedule!I643</f>
        <v>0</v>
      </c>
      <c r="K645" s="2">
        <f>Raw_schedule!J643</f>
        <v>0</v>
      </c>
      <c r="L645" s="2">
        <f>Raw_schedule!K643</f>
        <v>0</v>
      </c>
      <c r="M645" s="2">
        <f>Raw_schedule!L643</f>
        <v>0</v>
      </c>
      <c r="N645" s="2">
        <f>Raw_schedule!M643</f>
        <v>0</v>
      </c>
      <c r="O645" s="2">
        <f>Raw_schedule!N643</f>
        <v>0</v>
      </c>
      <c r="P645" s="2">
        <f>Raw_schedule!O643</f>
        <v>0</v>
      </c>
      <c r="Q645" s="2">
        <f>Raw_schedule!P643</f>
        <v>0</v>
      </c>
      <c r="R645" s="2">
        <f>Raw_schedule!Q643</f>
        <v>0</v>
      </c>
      <c r="S645" s="2">
        <f>Raw_schedule!R643</f>
        <v>0</v>
      </c>
      <c r="T645" s="2">
        <f>Raw_schedule!S643</f>
        <v>0</v>
      </c>
      <c r="U645" s="2">
        <f>Raw_schedule!T643</f>
        <v>0</v>
      </c>
      <c r="V645" s="2">
        <f>Raw_schedule!U643</f>
        <v>0</v>
      </c>
      <c r="W645" s="2">
        <f>Raw_schedule!V643</f>
        <v>0</v>
      </c>
      <c r="X645" s="2">
        <f>Raw_schedule!W643</f>
        <v>0</v>
      </c>
      <c r="Y645" s="2">
        <f>Raw_schedule!X643</f>
        <v>0</v>
      </c>
      <c r="Z645" s="2">
        <f>Raw_schedule!Y643</f>
        <v>0</v>
      </c>
      <c r="AA645" s="2">
        <f>Raw_schedule!Z643</f>
        <v>0</v>
      </c>
      <c r="AB645" s="2">
        <f>Raw_schedule!AA643</f>
        <v>0</v>
      </c>
    </row>
    <row r="646" spans="1:28" x14ac:dyDescent="0.25">
      <c r="A646" s="42">
        <f>Raw_schedule!B644</f>
        <v>0</v>
      </c>
      <c r="B646" s="42">
        <f>Raw_schedule!A644</f>
        <v>0</v>
      </c>
      <c r="C646" s="2">
        <f>Raw_schedule!C644</f>
        <v>0</v>
      </c>
      <c r="D646" s="2"/>
      <c r="E646" s="2">
        <f>Raw_schedule!D644</f>
        <v>0</v>
      </c>
      <c r="F646" s="2">
        <f>Raw_schedule!E644</f>
        <v>0</v>
      </c>
      <c r="G646" s="2">
        <f>Raw_schedule!F644</f>
        <v>0</v>
      </c>
      <c r="H646" s="2">
        <f>Raw_schedule!G644</f>
        <v>0</v>
      </c>
      <c r="I646" s="2">
        <f>Raw_schedule!H644</f>
        <v>0</v>
      </c>
      <c r="J646" s="2">
        <f>Raw_schedule!I644</f>
        <v>0</v>
      </c>
      <c r="K646" s="2">
        <f>Raw_schedule!J644</f>
        <v>0</v>
      </c>
      <c r="L646" s="2">
        <f>Raw_schedule!K644</f>
        <v>0</v>
      </c>
      <c r="M646" s="2">
        <f>Raw_schedule!L644</f>
        <v>0</v>
      </c>
      <c r="N646" s="2">
        <f>Raw_schedule!M644</f>
        <v>0</v>
      </c>
      <c r="O646" s="2">
        <f>Raw_schedule!N644</f>
        <v>0</v>
      </c>
      <c r="P646" s="2">
        <f>Raw_schedule!O644</f>
        <v>0</v>
      </c>
      <c r="Q646" s="2">
        <f>Raw_schedule!P644</f>
        <v>0</v>
      </c>
      <c r="R646" s="2">
        <f>Raw_schedule!Q644</f>
        <v>0</v>
      </c>
      <c r="S646" s="2">
        <f>Raw_schedule!R644</f>
        <v>0</v>
      </c>
      <c r="T646" s="2">
        <f>Raw_schedule!S644</f>
        <v>0</v>
      </c>
      <c r="U646" s="2">
        <f>Raw_schedule!T644</f>
        <v>0</v>
      </c>
      <c r="V646" s="2">
        <f>Raw_schedule!U644</f>
        <v>0</v>
      </c>
      <c r="W646" s="2">
        <f>Raw_schedule!V644</f>
        <v>0</v>
      </c>
      <c r="X646" s="2">
        <f>Raw_schedule!W644</f>
        <v>0</v>
      </c>
      <c r="Y646" s="2">
        <f>Raw_schedule!X644</f>
        <v>0</v>
      </c>
      <c r="Z646" s="2">
        <f>Raw_schedule!Y644</f>
        <v>0</v>
      </c>
      <c r="AA646" s="2">
        <f>Raw_schedule!Z644</f>
        <v>0</v>
      </c>
      <c r="AB646" s="2">
        <f>Raw_schedule!AA644</f>
        <v>0</v>
      </c>
    </row>
    <row r="647" spans="1:28" x14ac:dyDescent="0.25">
      <c r="A647" s="42">
        <f>Raw_schedule!B645</f>
        <v>0</v>
      </c>
      <c r="B647" s="42">
        <f>Raw_schedule!A645</f>
        <v>0</v>
      </c>
      <c r="C647" s="2">
        <f>Raw_schedule!C645</f>
        <v>0</v>
      </c>
      <c r="D647" s="2"/>
      <c r="E647" s="2">
        <f>Raw_schedule!D645</f>
        <v>0</v>
      </c>
      <c r="F647" s="2">
        <f>Raw_schedule!E645</f>
        <v>0</v>
      </c>
      <c r="G647" s="2">
        <f>Raw_schedule!F645</f>
        <v>0</v>
      </c>
      <c r="H647" s="2">
        <f>Raw_schedule!G645</f>
        <v>0</v>
      </c>
      <c r="I647" s="2">
        <f>Raw_schedule!H645</f>
        <v>0</v>
      </c>
      <c r="J647" s="2">
        <f>Raw_schedule!I645</f>
        <v>0</v>
      </c>
      <c r="K647" s="2">
        <f>Raw_schedule!J645</f>
        <v>0</v>
      </c>
      <c r="L647" s="2">
        <f>Raw_schedule!K645</f>
        <v>0</v>
      </c>
      <c r="M647" s="2">
        <f>Raw_schedule!L645</f>
        <v>0</v>
      </c>
      <c r="N647" s="2">
        <f>Raw_schedule!M645</f>
        <v>0</v>
      </c>
      <c r="O647" s="2">
        <f>Raw_schedule!N645</f>
        <v>0</v>
      </c>
      <c r="P647" s="2">
        <f>Raw_schedule!O645</f>
        <v>0</v>
      </c>
      <c r="Q647" s="2">
        <f>Raw_schedule!P645</f>
        <v>0</v>
      </c>
      <c r="R647" s="2">
        <f>Raw_schedule!Q645</f>
        <v>0</v>
      </c>
      <c r="S647" s="2">
        <f>Raw_schedule!R645</f>
        <v>0</v>
      </c>
      <c r="T647" s="2">
        <f>Raw_schedule!S645</f>
        <v>0</v>
      </c>
      <c r="U647" s="2">
        <f>Raw_schedule!T645</f>
        <v>0</v>
      </c>
      <c r="V647" s="2">
        <f>Raw_schedule!U645</f>
        <v>0</v>
      </c>
      <c r="W647" s="2">
        <f>Raw_schedule!V645</f>
        <v>0</v>
      </c>
      <c r="X647" s="2">
        <f>Raw_schedule!W645</f>
        <v>0</v>
      </c>
      <c r="Y647" s="2">
        <f>Raw_schedule!X645</f>
        <v>0</v>
      </c>
      <c r="Z647" s="2">
        <f>Raw_schedule!Y645</f>
        <v>0</v>
      </c>
      <c r="AA647" s="2">
        <f>Raw_schedule!Z645</f>
        <v>0</v>
      </c>
      <c r="AB647" s="2">
        <f>Raw_schedule!AA645</f>
        <v>0</v>
      </c>
    </row>
    <row r="648" spans="1:28" x14ac:dyDescent="0.25">
      <c r="A648" s="42">
        <f>Raw_schedule!B646</f>
        <v>0</v>
      </c>
      <c r="B648" s="42">
        <f>Raw_schedule!A646</f>
        <v>0</v>
      </c>
      <c r="C648" s="2">
        <f>Raw_schedule!C646</f>
        <v>0</v>
      </c>
      <c r="D648" s="2"/>
      <c r="E648" s="2">
        <f>Raw_schedule!D646</f>
        <v>0</v>
      </c>
      <c r="F648" s="2">
        <f>Raw_schedule!E646</f>
        <v>0</v>
      </c>
      <c r="G648" s="2">
        <f>Raw_schedule!F646</f>
        <v>0</v>
      </c>
      <c r="H648" s="2">
        <f>Raw_schedule!G646</f>
        <v>0</v>
      </c>
      <c r="I648" s="2">
        <f>Raw_schedule!H646</f>
        <v>0</v>
      </c>
      <c r="J648" s="2">
        <f>Raw_schedule!I646</f>
        <v>0</v>
      </c>
      <c r="K648" s="2">
        <f>Raw_schedule!J646</f>
        <v>0</v>
      </c>
      <c r="L648" s="2">
        <f>Raw_schedule!K646</f>
        <v>0</v>
      </c>
      <c r="M648" s="2">
        <f>Raw_schedule!L646</f>
        <v>0</v>
      </c>
      <c r="N648" s="2">
        <f>Raw_schedule!M646</f>
        <v>0</v>
      </c>
      <c r="O648" s="2">
        <f>Raw_schedule!N646</f>
        <v>0</v>
      </c>
      <c r="P648" s="2">
        <f>Raw_schedule!O646</f>
        <v>0</v>
      </c>
      <c r="Q648" s="2">
        <f>Raw_schedule!P646</f>
        <v>0</v>
      </c>
      <c r="R648" s="2">
        <f>Raw_schedule!Q646</f>
        <v>0</v>
      </c>
      <c r="S648" s="2">
        <f>Raw_schedule!R646</f>
        <v>0</v>
      </c>
      <c r="T648" s="2">
        <f>Raw_schedule!S646</f>
        <v>0</v>
      </c>
      <c r="U648" s="2">
        <f>Raw_schedule!T646</f>
        <v>0</v>
      </c>
      <c r="V648" s="2">
        <f>Raw_schedule!U646</f>
        <v>0</v>
      </c>
      <c r="W648" s="2">
        <f>Raw_schedule!V646</f>
        <v>0</v>
      </c>
      <c r="X648" s="2">
        <f>Raw_schedule!W646</f>
        <v>0</v>
      </c>
      <c r="Y648" s="2">
        <f>Raw_schedule!X646</f>
        <v>0</v>
      </c>
      <c r="Z648" s="2">
        <f>Raw_schedule!Y646</f>
        <v>0</v>
      </c>
      <c r="AA648" s="2">
        <f>Raw_schedule!Z646</f>
        <v>0</v>
      </c>
      <c r="AB648" s="2">
        <f>Raw_schedule!AA646</f>
        <v>0</v>
      </c>
    </row>
    <row r="649" spans="1:28" x14ac:dyDescent="0.25">
      <c r="A649" s="42">
        <f>Raw_schedule!B647</f>
        <v>0</v>
      </c>
      <c r="B649" s="42">
        <f>Raw_schedule!A647</f>
        <v>0</v>
      </c>
      <c r="C649" s="2">
        <f>Raw_schedule!C647</f>
        <v>0</v>
      </c>
      <c r="D649" s="2"/>
      <c r="E649" s="2">
        <f>Raw_schedule!D647</f>
        <v>0</v>
      </c>
      <c r="F649" s="2">
        <f>Raw_schedule!E647</f>
        <v>0</v>
      </c>
      <c r="G649" s="2">
        <f>Raw_schedule!F647</f>
        <v>0</v>
      </c>
      <c r="H649" s="2">
        <f>Raw_schedule!G647</f>
        <v>0</v>
      </c>
      <c r="I649" s="2">
        <f>Raw_schedule!H647</f>
        <v>0</v>
      </c>
      <c r="J649" s="2">
        <f>Raw_schedule!I647</f>
        <v>0</v>
      </c>
      <c r="K649" s="2">
        <f>Raw_schedule!J647</f>
        <v>0</v>
      </c>
      <c r="L649" s="2">
        <f>Raw_schedule!K647</f>
        <v>0</v>
      </c>
      <c r="M649" s="2">
        <f>Raw_schedule!L647</f>
        <v>0</v>
      </c>
      <c r="N649" s="2">
        <f>Raw_schedule!M647</f>
        <v>0</v>
      </c>
      <c r="O649" s="2">
        <f>Raw_schedule!N647</f>
        <v>0</v>
      </c>
      <c r="P649" s="2">
        <f>Raw_schedule!O647</f>
        <v>0</v>
      </c>
      <c r="Q649" s="2">
        <f>Raw_schedule!P647</f>
        <v>0</v>
      </c>
      <c r="R649" s="2">
        <f>Raw_schedule!Q647</f>
        <v>0</v>
      </c>
      <c r="S649" s="2">
        <f>Raw_schedule!R647</f>
        <v>0</v>
      </c>
      <c r="T649" s="2">
        <f>Raw_schedule!S647</f>
        <v>0</v>
      </c>
      <c r="U649" s="2">
        <f>Raw_schedule!T647</f>
        <v>0</v>
      </c>
      <c r="V649" s="2">
        <f>Raw_schedule!U647</f>
        <v>0</v>
      </c>
      <c r="W649" s="2">
        <f>Raw_schedule!V647</f>
        <v>0</v>
      </c>
      <c r="X649" s="2">
        <f>Raw_schedule!W647</f>
        <v>0</v>
      </c>
      <c r="Y649" s="2">
        <f>Raw_schedule!X647</f>
        <v>0</v>
      </c>
      <c r="Z649" s="2">
        <f>Raw_schedule!Y647</f>
        <v>0</v>
      </c>
      <c r="AA649" s="2">
        <f>Raw_schedule!Z647</f>
        <v>0</v>
      </c>
      <c r="AB649" s="2">
        <f>Raw_schedule!AA647</f>
        <v>0</v>
      </c>
    </row>
    <row r="650" spans="1:28" x14ac:dyDescent="0.25">
      <c r="A650" s="42">
        <f>Raw_schedule!B648</f>
        <v>0</v>
      </c>
      <c r="B650" s="42">
        <f>Raw_schedule!A648</f>
        <v>0</v>
      </c>
      <c r="C650" s="2">
        <f>Raw_schedule!C648</f>
        <v>0</v>
      </c>
      <c r="D650" s="2"/>
      <c r="E650" s="2">
        <f>Raw_schedule!D648</f>
        <v>0</v>
      </c>
      <c r="F650" s="2">
        <f>Raw_schedule!E648</f>
        <v>0</v>
      </c>
      <c r="G650" s="2">
        <f>Raw_schedule!F648</f>
        <v>0</v>
      </c>
      <c r="H650" s="2">
        <f>Raw_schedule!G648</f>
        <v>0</v>
      </c>
      <c r="I650" s="2">
        <f>Raw_schedule!H648</f>
        <v>0</v>
      </c>
      <c r="J650" s="2">
        <f>Raw_schedule!I648</f>
        <v>0</v>
      </c>
      <c r="K650" s="2">
        <f>Raw_schedule!J648</f>
        <v>0</v>
      </c>
      <c r="L650" s="2">
        <f>Raw_schedule!K648</f>
        <v>0</v>
      </c>
      <c r="M650" s="2">
        <f>Raw_schedule!L648</f>
        <v>0</v>
      </c>
      <c r="N650" s="2">
        <f>Raw_schedule!M648</f>
        <v>0</v>
      </c>
      <c r="O650" s="2">
        <f>Raw_schedule!N648</f>
        <v>0</v>
      </c>
      <c r="P650" s="2">
        <f>Raw_schedule!O648</f>
        <v>0</v>
      </c>
      <c r="Q650" s="2">
        <f>Raw_schedule!P648</f>
        <v>0</v>
      </c>
      <c r="R650" s="2">
        <f>Raw_schedule!Q648</f>
        <v>0</v>
      </c>
      <c r="S650" s="2">
        <f>Raw_schedule!R648</f>
        <v>0</v>
      </c>
      <c r="T650" s="2">
        <f>Raw_schedule!S648</f>
        <v>0</v>
      </c>
      <c r="U650" s="2">
        <f>Raw_schedule!T648</f>
        <v>0</v>
      </c>
      <c r="V650" s="2">
        <f>Raw_schedule!U648</f>
        <v>0</v>
      </c>
      <c r="W650" s="2">
        <f>Raw_schedule!V648</f>
        <v>0</v>
      </c>
      <c r="X650" s="2">
        <f>Raw_schedule!W648</f>
        <v>0</v>
      </c>
      <c r="Y650" s="2">
        <f>Raw_schedule!X648</f>
        <v>0</v>
      </c>
      <c r="Z650" s="2">
        <f>Raw_schedule!Y648</f>
        <v>0</v>
      </c>
      <c r="AA650" s="2">
        <f>Raw_schedule!Z648</f>
        <v>0</v>
      </c>
      <c r="AB650" s="2">
        <f>Raw_schedule!AA648</f>
        <v>0</v>
      </c>
    </row>
    <row r="651" spans="1:28" x14ac:dyDescent="0.25">
      <c r="A651" s="42">
        <f>Raw_schedule!B649</f>
        <v>0</v>
      </c>
      <c r="B651" s="42">
        <f>Raw_schedule!A649</f>
        <v>0</v>
      </c>
      <c r="C651" s="2">
        <f>Raw_schedule!C649</f>
        <v>0</v>
      </c>
      <c r="D651" s="2"/>
      <c r="E651" s="2">
        <f>Raw_schedule!D649</f>
        <v>0</v>
      </c>
      <c r="F651" s="2">
        <f>Raw_schedule!E649</f>
        <v>0</v>
      </c>
      <c r="G651" s="2">
        <f>Raw_schedule!F649</f>
        <v>0</v>
      </c>
      <c r="H651" s="2">
        <f>Raw_schedule!G649</f>
        <v>0</v>
      </c>
      <c r="I651" s="2">
        <f>Raw_schedule!H649</f>
        <v>0</v>
      </c>
      <c r="J651" s="2">
        <f>Raw_schedule!I649</f>
        <v>0</v>
      </c>
      <c r="K651" s="2">
        <f>Raw_schedule!J649</f>
        <v>0</v>
      </c>
      <c r="L651" s="2">
        <f>Raw_schedule!K649</f>
        <v>0</v>
      </c>
      <c r="M651" s="2">
        <f>Raw_schedule!L649</f>
        <v>0</v>
      </c>
      <c r="N651" s="2">
        <f>Raw_schedule!M649</f>
        <v>0</v>
      </c>
      <c r="O651" s="2">
        <f>Raw_schedule!N649</f>
        <v>0</v>
      </c>
      <c r="P651" s="2">
        <f>Raw_schedule!O649</f>
        <v>0</v>
      </c>
      <c r="Q651" s="2">
        <f>Raw_schedule!P649</f>
        <v>0</v>
      </c>
      <c r="R651" s="2">
        <f>Raw_schedule!Q649</f>
        <v>0</v>
      </c>
      <c r="S651" s="2">
        <f>Raw_schedule!R649</f>
        <v>0</v>
      </c>
      <c r="T651" s="2">
        <f>Raw_schedule!S649</f>
        <v>0</v>
      </c>
      <c r="U651" s="2">
        <f>Raw_schedule!T649</f>
        <v>0</v>
      </c>
      <c r="V651" s="2">
        <f>Raw_schedule!U649</f>
        <v>0</v>
      </c>
      <c r="W651" s="2">
        <f>Raw_schedule!V649</f>
        <v>0</v>
      </c>
      <c r="X651" s="2">
        <f>Raw_schedule!W649</f>
        <v>0</v>
      </c>
      <c r="Y651" s="2">
        <f>Raw_schedule!X649</f>
        <v>0</v>
      </c>
      <c r="Z651" s="2">
        <f>Raw_schedule!Y649</f>
        <v>0</v>
      </c>
      <c r="AA651" s="2">
        <f>Raw_schedule!Z649</f>
        <v>0</v>
      </c>
      <c r="AB651" s="2">
        <f>Raw_schedule!AA649</f>
        <v>0</v>
      </c>
    </row>
    <row r="652" spans="1:28" x14ac:dyDescent="0.25">
      <c r="A652" s="42">
        <f>Raw_schedule!B650</f>
        <v>0</v>
      </c>
      <c r="B652" s="42">
        <f>Raw_schedule!A650</f>
        <v>0</v>
      </c>
      <c r="C652" s="2">
        <f>Raw_schedule!C650</f>
        <v>0</v>
      </c>
      <c r="D652" s="2"/>
      <c r="E652" s="2">
        <f>Raw_schedule!D650</f>
        <v>0</v>
      </c>
      <c r="F652" s="2">
        <f>Raw_schedule!E650</f>
        <v>0</v>
      </c>
      <c r="G652" s="2">
        <f>Raw_schedule!F650</f>
        <v>0</v>
      </c>
      <c r="H652" s="2">
        <f>Raw_schedule!G650</f>
        <v>0</v>
      </c>
      <c r="I652" s="2">
        <f>Raw_schedule!H650</f>
        <v>0</v>
      </c>
      <c r="J652" s="2">
        <f>Raw_schedule!I650</f>
        <v>0</v>
      </c>
      <c r="K652" s="2">
        <f>Raw_schedule!J650</f>
        <v>0</v>
      </c>
      <c r="L652" s="2">
        <f>Raw_schedule!K650</f>
        <v>0</v>
      </c>
      <c r="M652" s="2">
        <f>Raw_schedule!L650</f>
        <v>0</v>
      </c>
      <c r="N652" s="2">
        <f>Raw_schedule!M650</f>
        <v>0</v>
      </c>
      <c r="O652" s="2">
        <f>Raw_schedule!N650</f>
        <v>0</v>
      </c>
      <c r="P652" s="2">
        <f>Raw_schedule!O650</f>
        <v>0</v>
      </c>
      <c r="Q652" s="2">
        <f>Raw_schedule!P650</f>
        <v>0</v>
      </c>
      <c r="R652" s="2">
        <f>Raw_schedule!Q650</f>
        <v>0</v>
      </c>
      <c r="S652" s="2">
        <f>Raw_schedule!R650</f>
        <v>0</v>
      </c>
      <c r="T652" s="2">
        <f>Raw_schedule!S650</f>
        <v>0</v>
      </c>
      <c r="U652" s="2">
        <f>Raw_schedule!T650</f>
        <v>0</v>
      </c>
      <c r="V652" s="2">
        <f>Raw_schedule!U650</f>
        <v>0</v>
      </c>
      <c r="W652" s="2">
        <f>Raw_schedule!V650</f>
        <v>0</v>
      </c>
      <c r="X652" s="2">
        <f>Raw_schedule!W650</f>
        <v>0</v>
      </c>
      <c r="Y652" s="2">
        <f>Raw_schedule!X650</f>
        <v>0</v>
      </c>
      <c r="Z652" s="2">
        <f>Raw_schedule!Y650</f>
        <v>0</v>
      </c>
      <c r="AA652" s="2">
        <f>Raw_schedule!Z650</f>
        <v>0</v>
      </c>
      <c r="AB652" s="2">
        <f>Raw_schedule!AA650</f>
        <v>0</v>
      </c>
    </row>
    <row r="653" spans="1:28" x14ac:dyDescent="0.25">
      <c r="A653" s="42">
        <f>Raw_schedule!B651</f>
        <v>0</v>
      </c>
      <c r="B653" s="42">
        <f>Raw_schedule!A651</f>
        <v>0</v>
      </c>
      <c r="C653" s="2">
        <f>Raw_schedule!C651</f>
        <v>0</v>
      </c>
      <c r="D653" s="2"/>
      <c r="E653" s="2">
        <f>Raw_schedule!D651</f>
        <v>0</v>
      </c>
      <c r="F653" s="2">
        <f>Raw_schedule!E651</f>
        <v>0</v>
      </c>
      <c r="G653" s="2">
        <f>Raw_schedule!F651</f>
        <v>0</v>
      </c>
      <c r="H653" s="2">
        <f>Raw_schedule!G651</f>
        <v>0</v>
      </c>
      <c r="I653" s="2">
        <f>Raw_schedule!H651</f>
        <v>0</v>
      </c>
      <c r="J653" s="2">
        <f>Raw_schedule!I651</f>
        <v>0</v>
      </c>
      <c r="K653" s="2">
        <f>Raw_schedule!J651</f>
        <v>0</v>
      </c>
      <c r="L653" s="2">
        <f>Raw_schedule!K651</f>
        <v>0</v>
      </c>
      <c r="M653" s="2">
        <f>Raw_schedule!L651</f>
        <v>0</v>
      </c>
      <c r="N653" s="2">
        <f>Raw_schedule!M651</f>
        <v>0</v>
      </c>
      <c r="O653" s="2">
        <f>Raw_schedule!N651</f>
        <v>0</v>
      </c>
      <c r="P653" s="2">
        <f>Raw_schedule!O651</f>
        <v>0</v>
      </c>
      <c r="Q653" s="2">
        <f>Raw_schedule!P651</f>
        <v>0</v>
      </c>
      <c r="R653" s="2">
        <f>Raw_schedule!Q651</f>
        <v>0</v>
      </c>
      <c r="S653" s="2">
        <f>Raw_schedule!R651</f>
        <v>0</v>
      </c>
      <c r="T653" s="2">
        <f>Raw_schedule!S651</f>
        <v>0</v>
      </c>
      <c r="U653" s="2">
        <f>Raw_schedule!T651</f>
        <v>0</v>
      </c>
      <c r="V653" s="2">
        <f>Raw_schedule!U651</f>
        <v>0</v>
      </c>
      <c r="W653" s="2">
        <f>Raw_schedule!V651</f>
        <v>0</v>
      </c>
      <c r="X653" s="2">
        <f>Raw_schedule!W651</f>
        <v>0</v>
      </c>
      <c r="Y653" s="2">
        <f>Raw_schedule!X651</f>
        <v>0</v>
      </c>
      <c r="Z653" s="2">
        <f>Raw_schedule!Y651</f>
        <v>0</v>
      </c>
      <c r="AA653" s="2">
        <f>Raw_schedule!Z651</f>
        <v>0</v>
      </c>
      <c r="AB653" s="2">
        <f>Raw_schedule!AA651</f>
        <v>0</v>
      </c>
    </row>
    <row r="654" spans="1:28" x14ac:dyDescent="0.25">
      <c r="A654" s="42">
        <f>Raw_schedule!B652</f>
        <v>0</v>
      </c>
      <c r="B654" s="42">
        <f>Raw_schedule!A652</f>
        <v>0</v>
      </c>
      <c r="C654" s="2">
        <f>Raw_schedule!C652</f>
        <v>0</v>
      </c>
      <c r="D654" s="2"/>
      <c r="E654" s="2">
        <f>Raw_schedule!D652</f>
        <v>0</v>
      </c>
      <c r="F654" s="2">
        <f>Raw_schedule!E652</f>
        <v>0</v>
      </c>
      <c r="G654" s="2">
        <f>Raw_schedule!F652</f>
        <v>0</v>
      </c>
      <c r="H654" s="2">
        <f>Raw_schedule!G652</f>
        <v>0</v>
      </c>
      <c r="I654" s="2">
        <f>Raw_schedule!H652</f>
        <v>0</v>
      </c>
      <c r="J654" s="2">
        <f>Raw_schedule!I652</f>
        <v>0</v>
      </c>
      <c r="K654" s="2">
        <f>Raw_schedule!J652</f>
        <v>0</v>
      </c>
      <c r="L654" s="2">
        <f>Raw_schedule!K652</f>
        <v>0</v>
      </c>
      <c r="M654" s="2">
        <f>Raw_schedule!L652</f>
        <v>0</v>
      </c>
      <c r="N654" s="2">
        <f>Raw_schedule!M652</f>
        <v>0</v>
      </c>
      <c r="O654" s="2">
        <f>Raw_schedule!N652</f>
        <v>0</v>
      </c>
      <c r="P654" s="2">
        <f>Raw_schedule!O652</f>
        <v>0</v>
      </c>
      <c r="Q654" s="2">
        <f>Raw_schedule!P652</f>
        <v>0</v>
      </c>
      <c r="R654" s="2">
        <f>Raw_schedule!Q652</f>
        <v>0</v>
      </c>
      <c r="S654" s="2">
        <f>Raw_schedule!R652</f>
        <v>0</v>
      </c>
      <c r="T654" s="2">
        <f>Raw_schedule!S652</f>
        <v>0</v>
      </c>
      <c r="U654" s="2">
        <f>Raw_schedule!T652</f>
        <v>0</v>
      </c>
      <c r="V654" s="2">
        <f>Raw_schedule!U652</f>
        <v>0</v>
      </c>
      <c r="W654" s="2">
        <f>Raw_schedule!V652</f>
        <v>0</v>
      </c>
      <c r="X654" s="2">
        <f>Raw_schedule!W652</f>
        <v>0</v>
      </c>
      <c r="Y654" s="2">
        <f>Raw_schedule!X652</f>
        <v>0</v>
      </c>
      <c r="Z654" s="2">
        <f>Raw_schedule!Y652</f>
        <v>0</v>
      </c>
      <c r="AA654" s="2">
        <f>Raw_schedule!Z652</f>
        <v>0</v>
      </c>
      <c r="AB654" s="2">
        <f>Raw_schedule!AA652</f>
        <v>0</v>
      </c>
    </row>
    <row r="655" spans="1:28" x14ac:dyDescent="0.25">
      <c r="A655" s="42">
        <f>Raw_schedule!B653</f>
        <v>0</v>
      </c>
      <c r="B655" s="42">
        <f>Raw_schedule!A653</f>
        <v>0</v>
      </c>
      <c r="C655" s="2">
        <f>Raw_schedule!C653</f>
        <v>0</v>
      </c>
      <c r="D655" s="2"/>
      <c r="E655" s="2">
        <f>Raw_schedule!D653</f>
        <v>0</v>
      </c>
      <c r="F655" s="2">
        <f>Raw_schedule!E653</f>
        <v>0</v>
      </c>
      <c r="G655" s="2">
        <f>Raw_schedule!F653</f>
        <v>0</v>
      </c>
      <c r="H655" s="2">
        <f>Raw_schedule!G653</f>
        <v>0</v>
      </c>
      <c r="I655" s="2">
        <f>Raw_schedule!H653</f>
        <v>0</v>
      </c>
      <c r="J655" s="2">
        <f>Raw_schedule!I653</f>
        <v>0</v>
      </c>
      <c r="K655" s="2">
        <f>Raw_schedule!J653</f>
        <v>0</v>
      </c>
      <c r="L655" s="2">
        <f>Raw_schedule!K653</f>
        <v>0</v>
      </c>
      <c r="M655" s="2">
        <f>Raw_schedule!L653</f>
        <v>0</v>
      </c>
      <c r="N655" s="2">
        <f>Raw_schedule!M653</f>
        <v>0</v>
      </c>
      <c r="O655" s="2">
        <f>Raw_schedule!N653</f>
        <v>0</v>
      </c>
      <c r="P655" s="2">
        <f>Raw_schedule!O653</f>
        <v>0</v>
      </c>
      <c r="Q655" s="2">
        <f>Raw_schedule!P653</f>
        <v>0</v>
      </c>
      <c r="R655" s="2">
        <f>Raw_schedule!Q653</f>
        <v>0</v>
      </c>
      <c r="S655" s="2">
        <f>Raw_schedule!R653</f>
        <v>0</v>
      </c>
      <c r="T655" s="2">
        <f>Raw_schedule!S653</f>
        <v>0</v>
      </c>
      <c r="U655" s="2">
        <f>Raw_schedule!T653</f>
        <v>0</v>
      </c>
      <c r="V655" s="2">
        <f>Raw_schedule!U653</f>
        <v>0</v>
      </c>
      <c r="W655" s="2">
        <f>Raw_schedule!V653</f>
        <v>0</v>
      </c>
      <c r="X655" s="2">
        <f>Raw_schedule!W653</f>
        <v>0</v>
      </c>
      <c r="Y655" s="2">
        <f>Raw_schedule!X653</f>
        <v>0</v>
      </c>
      <c r="Z655" s="2">
        <f>Raw_schedule!Y653</f>
        <v>0</v>
      </c>
      <c r="AA655" s="2">
        <f>Raw_schedule!Z653</f>
        <v>0</v>
      </c>
      <c r="AB655" s="2">
        <f>Raw_schedule!AA653</f>
        <v>0</v>
      </c>
    </row>
    <row r="656" spans="1:28" x14ac:dyDescent="0.25">
      <c r="A656" s="42">
        <f>Raw_schedule!B654</f>
        <v>0</v>
      </c>
      <c r="B656" s="42">
        <f>Raw_schedule!A654</f>
        <v>0</v>
      </c>
      <c r="C656" s="2">
        <f>Raw_schedule!C654</f>
        <v>0</v>
      </c>
      <c r="D656" s="2"/>
      <c r="E656" s="2">
        <f>Raw_schedule!D654</f>
        <v>0</v>
      </c>
      <c r="F656" s="2">
        <f>Raw_schedule!E654</f>
        <v>0</v>
      </c>
      <c r="G656" s="2">
        <f>Raw_schedule!F654</f>
        <v>0</v>
      </c>
      <c r="H656" s="2">
        <f>Raw_schedule!G654</f>
        <v>0</v>
      </c>
      <c r="I656" s="2">
        <f>Raw_schedule!H654</f>
        <v>0</v>
      </c>
      <c r="J656" s="2">
        <f>Raw_schedule!I654</f>
        <v>0</v>
      </c>
      <c r="K656" s="2">
        <f>Raw_schedule!J654</f>
        <v>0</v>
      </c>
      <c r="L656" s="2">
        <f>Raw_schedule!K654</f>
        <v>0</v>
      </c>
      <c r="M656" s="2">
        <f>Raw_schedule!L654</f>
        <v>0</v>
      </c>
      <c r="N656" s="2">
        <f>Raw_schedule!M654</f>
        <v>0</v>
      </c>
      <c r="O656" s="2">
        <f>Raw_schedule!N654</f>
        <v>0</v>
      </c>
      <c r="P656" s="2">
        <f>Raw_schedule!O654</f>
        <v>0</v>
      </c>
      <c r="Q656" s="2">
        <f>Raw_schedule!P654</f>
        <v>0</v>
      </c>
      <c r="R656" s="2">
        <f>Raw_schedule!Q654</f>
        <v>0</v>
      </c>
      <c r="S656" s="2">
        <f>Raw_schedule!R654</f>
        <v>0</v>
      </c>
      <c r="T656" s="2">
        <f>Raw_schedule!S654</f>
        <v>0</v>
      </c>
      <c r="U656" s="2">
        <f>Raw_schedule!T654</f>
        <v>0</v>
      </c>
      <c r="V656" s="2">
        <f>Raw_schedule!U654</f>
        <v>0</v>
      </c>
      <c r="W656" s="2">
        <f>Raw_schedule!V654</f>
        <v>0</v>
      </c>
      <c r="X656" s="2">
        <f>Raw_schedule!W654</f>
        <v>0</v>
      </c>
      <c r="Y656" s="2">
        <f>Raw_schedule!X654</f>
        <v>0</v>
      </c>
      <c r="Z656" s="2">
        <f>Raw_schedule!Y654</f>
        <v>0</v>
      </c>
      <c r="AA656" s="2">
        <f>Raw_schedule!Z654</f>
        <v>0</v>
      </c>
      <c r="AB656" s="2">
        <f>Raw_schedule!AA654</f>
        <v>0</v>
      </c>
    </row>
    <row r="657" spans="1:28" x14ac:dyDescent="0.25">
      <c r="A657" s="42">
        <f>Raw_schedule!B655</f>
        <v>0</v>
      </c>
      <c r="B657" s="42">
        <f>Raw_schedule!A655</f>
        <v>0</v>
      </c>
      <c r="C657" s="2">
        <f>Raw_schedule!C655</f>
        <v>0</v>
      </c>
      <c r="D657" s="2"/>
      <c r="E657" s="2">
        <f>Raw_schedule!D655</f>
        <v>0</v>
      </c>
      <c r="F657" s="2">
        <f>Raw_schedule!E655</f>
        <v>0</v>
      </c>
      <c r="G657" s="2">
        <f>Raw_schedule!F655</f>
        <v>0</v>
      </c>
      <c r="H657" s="2">
        <f>Raw_schedule!G655</f>
        <v>0</v>
      </c>
      <c r="I657" s="2">
        <f>Raw_schedule!H655</f>
        <v>0</v>
      </c>
      <c r="J657" s="2">
        <f>Raw_schedule!I655</f>
        <v>0</v>
      </c>
      <c r="K657" s="2">
        <f>Raw_schedule!J655</f>
        <v>0</v>
      </c>
      <c r="L657" s="2">
        <f>Raw_schedule!K655</f>
        <v>0</v>
      </c>
      <c r="M657" s="2">
        <f>Raw_schedule!L655</f>
        <v>0</v>
      </c>
      <c r="N657" s="2">
        <f>Raw_schedule!M655</f>
        <v>0</v>
      </c>
      <c r="O657" s="2">
        <f>Raw_schedule!N655</f>
        <v>0</v>
      </c>
      <c r="P657" s="2">
        <f>Raw_schedule!O655</f>
        <v>0</v>
      </c>
      <c r="Q657" s="2">
        <f>Raw_schedule!P655</f>
        <v>0</v>
      </c>
      <c r="R657" s="2">
        <f>Raw_schedule!Q655</f>
        <v>0</v>
      </c>
      <c r="S657" s="2">
        <f>Raw_schedule!R655</f>
        <v>0</v>
      </c>
      <c r="T657" s="2">
        <f>Raw_schedule!S655</f>
        <v>0</v>
      </c>
      <c r="U657" s="2">
        <f>Raw_schedule!T655</f>
        <v>0</v>
      </c>
      <c r="V657" s="2">
        <f>Raw_schedule!U655</f>
        <v>0</v>
      </c>
      <c r="W657" s="2">
        <f>Raw_schedule!V655</f>
        <v>0</v>
      </c>
      <c r="X657" s="2">
        <f>Raw_schedule!W655</f>
        <v>0</v>
      </c>
      <c r="Y657" s="2">
        <f>Raw_schedule!X655</f>
        <v>0</v>
      </c>
      <c r="Z657" s="2">
        <f>Raw_schedule!Y655</f>
        <v>0</v>
      </c>
      <c r="AA657" s="2">
        <f>Raw_schedule!Z655</f>
        <v>0</v>
      </c>
      <c r="AB657" s="2">
        <f>Raw_schedule!AA655</f>
        <v>0</v>
      </c>
    </row>
    <row r="658" spans="1:28" x14ac:dyDescent="0.25">
      <c r="A658" s="42">
        <f>Raw_schedule!B656</f>
        <v>0</v>
      </c>
      <c r="B658" s="42">
        <f>Raw_schedule!A656</f>
        <v>0</v>
      </c>
      <c r="C658" s="2">
        <f>Raw_schedule!C656</f>
        <v>0</v>
      </c>
      <c r="D658" s="2"/>
      <c r="E658" s="2">
        <f>Raw_schedule!D656</f>
        <v>0</v>
      </c>
      <c r="F658" s="2">
        <f>Raw_schedule!E656</f>
        <v>0</v>
      </c>
      <c r="G658" s="2">
        <f>Raw_schedule!F656</f>
        <v>0</v>
      </c>
      <c r="H658" s="2">
        <f>Raw_schedule!G656</f>
        <v>0</v>
      </c>
      <c r="I658" s="2">
        <f>Raw_schedule!H656</f>
        <v>0</v>
      </c>
      <c r="J658" s="2">
        <f>Raw_schedule!I656</f>
        <v>0</v>
      </c>
      <c r="K658" s="2">
        <f>Raw_schedule!J656</f>
        <v>0</v>
      </c>
      <c r="L658" s="2">
        <f>Raw_schedule!K656</f>
        <v>0</v>
      </c>
      <c r="M658" s="2">
        <f>Raw_schedule!L656</f>
        <v>0</v>
      </c>
      <c r="N658" s="2">
        <f>Raw_schedule!M656</f>
        <v>0</v>
      </c>
      <c r="O658" s="2">
        <f>Raw_schedule!N656</f>
        <v>0</v>
      </c>
      <c r="P658" s="2">
        <f>Raw_schedule!O656</f>
        <v>0</v>
      </c>
      <c r="Q658" s="2">
        <f>Raw_schedule!P656</f>
        <v>0</v>
      </c>
      <c r="R658" s="2">
        <f>Raw_schedule!Q656</f>
        <v>0</v>
      </c>
      <c r="S658" s="2">
        <f>Raw_schedule!R656</f>
        <v>0</v>
      </c>
      <c r="T658" s="2">
        <f>Raw_schedule!S656</f>
        <v>0</v>
      </c>
      <c r="U658" s="2">
        <f>Raw_schedule!T656</f>
        <v>0</v>
      </c>
      <c r="V658" s="2">
        <f>Raw_schedule!U656</f>
        <v>0</v>
      </c>
      <c r="W658" s="2">
        <f>Raw_schedule!V656</f>
        <v>0</v>
      </c>
      <c r="X658" s="2">
        <f>Raw_schedule!W656</f>
        <v>0</v>
      </c>
      <c r="Y658" s="2">
        <f>Raw_schedule!X656</f>
        <v>0</v>
      </c>
      <c r="Z658" s="2">
        <f>Raw_schedule!Y656</f>
        <v>0</v>
      </c>
      <c r="AA658" s="2">
        <f>Raw_schedule!Z656</f>
        <v>0</v>
      </c>
      <c r="AB658" s="2">
        <f>Raw_schedule!AA656</f>
        <v>0</v>
      </c>
    </row>
    <row r="659" spans="1:28" x14ac:dyDescent="0.25">
      <c r="A659" s="42">
        <f>Raw_schedule!B657</f>
        <v>0</v>
      </c>
      <c r="B659" s="42">
        <f>Raw_schedule!A657</f>
        <v>0</v>
      </c>
      <c r="C659" s="2">
        <f>Raw_schedule!C657</f>
        <v>0</v>
      </c>
      <c r="D659" s="2"/>
      <c r="E659" s="2">
        <f>Raw_schedule!D657</f>
        <v>0</v>
      </c>
      <c r="F659" s="2">
        <f>Raw_schedule!E657</f>
        <v>0</v>
      </c>
      <c r="G659" s="2">
        <f>Raw_schedule!F657</f>
        <v>0</v>
      </c>
      <c r="H659" s="2">
        <f>Raw_schedule!G657</f>
        <v>0</v>
      </c>
      <c r="I659" s="2">
        <f>Raw_schedule!H657</f>
        <v>0</v>
      </c>
      <c r="J659" s="2">
        <f>Raw_schedule!I657</f>
        <v>0</v>
      </c>
      <c r="K659" s="2">
        <f>Raw_schedule!J657</f>
        <v>0</v>
      </c>
      <c r="L659" s="2">
        <f>Raw_schedule!K657</f>
        <v>0</v>
      </c>
      <c r="M659" s="2">
        <f>Raw_schedule!L657</f>
        <v>0</v>
      </c>
      <c r="N659" s="2">
        <f>Raw_schedule!M657</f>
        <v>0</v>
      </c>
      <c r="O659" s="2">
        <f>Raw_schedule!N657</f>
        <v>0</v>
      </c>
      <c r="P659" s="2">
        <f>Raw_schedule!O657</f>
        <v>0</v>
      </c>
      <c r="Q659" s="2">
        <f>Raw_schedule!P657</f>
        <v>0</v>
      </c>
      <c r="R659" s="2">
        <f>Raw_schedule!Q657</f>
        <v>0</v>
      </c>
      <c r="S659" s="2">
        <f>Raw_schedule!R657</f>
        <v>0</v>
      </c>
      <c r="T659" s="2">
        <f>Raw_schedule!S657</f>
        <v>0</v>
      </c>
      <c r="U659" s="2">
        <f>Raw_schedule!T657</f>
        <v>0</v>
      </c>
      <c r="V659" s="2">
        <f>Raw_schedule!U657</f>
        <v>0</v>
      </c>
      <c r="W659" s="2">
        <f>Raw_schedule!V657</f>
        <v>0</v>
      </c>
      <c r="X659" s="2">
        <f>Raw_schedule!W657</f>
        <v>0</v>
      </c>
      <c r="Y659" s="2">
        <f>Raw_schedule!X657</f>
        <v>0</v>
      </c>
      <c r="Z659" s="2">
        <f>Raw_schedule!Y657</f>
        <v>0</v>
      </c>
      <c r="AA659" s="2">
        <f>Raw_schedule!Z657</f>
        <v>0</v>
      </c>
      <c r="AB659" s="2">
        <f>Raw_schedule!AA657</f>
        <v>0</v>
      </c>
    </row>
    <row r="660" spans="1:28" x14ac:dyDescent="0.25">
      <c r="A660" s="42">
        <f>Raw_schedule!B658</f>
        <v>0</v>
      </c>
      <c r="B660" s="42">
        <f>Raw_schedule!A658</f>
        <v>0</v>
      </c>
      <c r="C660" s="2">
        <f>Raw_schedule!C658</f>
        <v>0</v>
      </c>
      <c r="D660" s="2"/>
      <c r="E660" s="2">
        <f>Raw_schedule!D658</f>
        <v>0</v>
      </c>
      <c r="F660" s="2">
        <f>Raw_schedule!E658</f>
        <v>0</v>
      </c>
      <c r="G660" s="2">
        <f>Raw_schedule!F658</f>
        <v>0</v>
      </c>
      <c r="H660" s="2">
        <f>Raw_schedule!G658</f>
        <v>0</v>
      </c>
      <c r="I660" s="2">
        <f>Raw_schedule!H658</f>
        <v>0</v>
      </c>
      <c r="J660" s="2">
        <f>Raw_schedule!I658</f>
        <v>0</v>
      </c>
      <c r="K660" s="2">
        <f>Raw_schedule!J658</f>
        <v>0</v>
      </c>
      <c r="L660" s="2">
        <f>Raw_schedule!K658</f>
        <v>0</v>
      </c>
      <c r="M660" s="2">
        <f>Raw_schedule!L658</f>
        <v>0</v>
      </c>
      <c r="N660" s="2">
        <f>Raw_schedule!M658</f>
        <v>0</v>
      </c>
      <c r="O660" s="2">
        <f>Raw_schedule!N658</f>
        <v>0</v>
      </c>
      <c r="P660" s="2">
        <f>Raw_schedule!O658</f>
        <v>0</v>
      </c>
      <c r="Q660" s="2">
        <f>Raw_schedule!P658</f>
        <v>0</v>
      </c>
      <c r="R660" s="2">
        <f>Raw_schedule!Q658</f>
        <v>0</v>
      </c>
      <c r="S660" s="2">
        <f>Raw_schedule!R658</f>
        <v>0</v>
      </c>
      <c r="T660" s="2">
        <f>Raw_schedule!S658</f>
        <v>0</v>
      </c>
      <c r="U660" s="2">
        <f>Raw_schedule!T658</f>
        <v>0</v>
      </c>
      <c r="V660" s="2">
        <f>Raw_schedule!U658</f>
        <v>0</v>
      </c>
      <c r="W660" s="2">
        <f>Raw_schedule!V658</f>
        <v>0</v>
      </c>
      <c r="X660" s="2">
        <f>Raw_schedule!W658</f>
        <v>0</v>
      </c>
      <c r="Y660" s="2">
        <f>Raw_schedule!X658</f>
        <v>0</v>
      </c>
      <c r="Z660" s="2">
        <f>Raw_schedule!Y658</f>
        <v>0</v>
      </c>
      <c r="AA660" s="2">
        <f>Raw_schedule!Z658</f>
        <v>0</v>
      </c>
      <c r="AB660" s="2">
        <f>Raw_schedule!AA658</f>
        <v>0</v>
      </c>
    </row>
    <row r="661" spans="1:28" x14ac:dyDescent="0.25">
      <c r="A661" s="42">
        <f>Raw_schedule!B659</f>
        <v>0</v>
      </c>
      <c r="B661" s="42">
        <f>Raw_schedule!A659</f>
        <v>0</v>
      </c>
      <c r="C661" s="2">
        <f>Raw_schedule!C659</f>
        <v>0</v>
      </c>
      <c r="D661" s="2"/>
      <c r="E661" s="2">
        <f>Raw_schedule!D659</f>
        <v>0</v>
      </c>
      <c r="F661" s="2">
        <f>Raw_schedule!E659</f>
        <v>0</v>
      </c>
      <c r="G661" s="2">
        <f>Raw_schedule!F659</f>
        <v>0</v>
      </c>
      <c r="H661" s="2">
        <f>Raw_schedule!G659</f>
        <v>0</v>
      </c>
      <c r="I661" s="2">
        <f>Raw_schedule!H659</f>
        <v>0</v>
      </c>
      <c r="J661" s="2">
        <f>Raw_schedule!I659</f>
        <v>0</v>
      </c>
      <c r="K661" s="2">
        <f>Raw_schedule!J659</f>
        <v>0</v>
      </c>
      <c r="L661" s="2">
        <f>Raw_schedule!K659</f>
        <v>0</v>
      </c>
      <c r="M661" s="2">
        <f>Raw_schedule!L659</f>
        <v>0</v>
      </c>
      <c r="N661" s="2">
        <f>Raw_schedule!M659</f>
        <v>0</v>
      </c>
      <c r="O661" s="2">
        <f>Raw_schedule!N659</f>
        <v>0</v>
      </c>
      <c r="P661" s="2">
        <f>Raw_schedule!O659</f>
        <v>0</v>
      </c>
      <c r="Q661" s="2">
        <f>Raw_schedule!P659</f>
        <v>0</v>
      </c>
      <c r="R661" s="2">
        <f>Raw_schedule!Q659</f>
        <v>0</v>
      </c>
      <c r="S661" s="2">
        <f>Raw_schedule!R659</f>
        <v>0</v>
      </c>
      <c r="T661" s="2">
        <f>Raw_schedule!S659</f>
        <v>0</v>
      </c>
      <c r="U661" s="2">
        <f>Raw_schedule!T659</f>
        <v>0</v>
      </c>
      <c r="V661" s="2">
        <f>Raw_schedule!U659</f>
        <v>0</v>
      </c>
      <c r="W661" s="2">
        <f>Raw_schedule!V659</f>
        <v>0</v>
      </c>
      <c r="X661" s="2">
        <f>Raw_schedule!W659</f>
        <v>0</v>
      </c>
      <c r="Y661" s="2">
        <f>Raw_schedule!X659</f>
        <v>0</v>
      </c>
      <c r="Z661" s="2">
        <f>Raw_schedule!Y659</f>
        <v>0</v>
      </c>
      <c r="AA661" s="2">
        <f>Raw_schedule!Z659</f>
        <v>0</v>
      </c>
      <c r="AB661" s="2">
        <f>Raw_schedule!AA659</f>
        <v>0</v>
      </c>
    </row>
    <row r="662" spans="1:28" x14ac:dyDescent="0.25">
      <c r="A662" s="42">
        <f>Raw_schedule!B660</f>
        <v>0</v>
      </c>
      <c r="B662" s="42">
        <f>Raw_schedule!A660</f>
        <v>0</v>
      </c>
      <c r="C662" s="2">
        <f>Raw_schedule!C660</f>
        <v>0</v>
      </c>
      <c r="D662" s="2"/>
      <c r="E662" s="2">
        <f>Raw_schedule!D660</f>
        <v>0</v>
      </c>
      <c r="F662" s="2">
        <f>Raw_schedule!E660</f>
        <v>0</v>
      </c>
      <c r="G662" s="2">
        <f>Raw_schedule!F660</f>
        <v>0</v>
      </c>
      <c r="H662" s="2">
        <f>Raw_schedule!G660</f>
        <v>0</v>
      </c>
      <c r="I662" s="2">
        <f>Raw_schedule!H660</f>
        <v>0</v>
      </c>
      <c r="J662" s="2">
        <f>Raw_schedule!I660</f>
        <v>0</v>
      </c>
      <c r="K662" s="2">
        <f>Raw_schedule!J660</f>
        <v>0</v>
      </c>
      <c r="L662" s="2">
        <f>Raw_schedule!K660</f>
        <v>0</v>
      </c>
      <c r="M662" s="2">
        <f>Raw_schedule!L660</f>
        <v>0</v>
      </c>
      <c r="N662" s="2">
        <f>Raw_schedule!M660</f>
        <v>0</v>
      </c>
      <c r="O662" s="2">
        <f>Raw_schedule!N660</f>
        <v>0</v>
      </c>
      <c r="P662" s="2">
        <f>Raw_schedule!O660</f>
        <v>0</v>
      </c>
      <c r="Q662" s="2">
        <f>Raw_schedule!P660</f>
        <v>0</v>
      </c>
      <c r="R662" s="2">
        <f>Raw_schedule!Q660</f>
        <v>0</v>
      </c>
      <c r="S662" s="2">
        <f>Raw_schedule!R660</f>
        <v>0</v>
      </c>
      <c r="T662" s="2">
        <f>Raw_schedule!S660</f>
        <v>0</v>
      </c>
      <c r="U662" s="2">
        <f>Raw_schedule!T660</f>
        <v>0</v>
      </c>
      <c r="V662" s="2">
        <f>Raw_schedule!U660</f>
        <v>0</v>
      </c>
      <c r="W662" s="2">
        <f>Raw_schedule!V660</f>
        <v>0</v>
      </c>
      <c r="X662" s="2">
        <f>Raw_schedule!W660</f>
        <v>0</v>
      </c>
      <c r="Y662" s="2">
        <f>Raw_schedule!X660</f>
        <v>0</v>
      </c>
      <c r="Z662" s="2">
        <f>Raw_schedule!Y660</f>
        <v>0</v>
      </c>
      <c r="AA662" s="2">
        <f>Raw_schedule!Z660</f>
        <v>0</v>
      </c>
      <c r="AB662" s="2">
        <f>Raw_schedule!AA660</f>
        <v>0</v>
      </c>
    </row>
    <row r="663" spans="1:28" x14ac:dyDescent="0.25">
      <c r="A663" s="42">
        <f>Raw_schedule!B661</f>
        <v>0</v>
      </c>
      <c r="B663" s="42">
        <f>Raw_schedule!A661</f>
        <v>0</v>
      </c>
      <c r="C663" s="2">
        <f>Raw_schedule!C661</f>
        <v>0</v>
      </c>
      <c r="D663" s="2"/>
      <c r="E663" s="2">
        <f>Raw_schedule!D661</f>
        <v>0</v>
      </c>
      <c r="F663" s="2">
        <f>Raw_schedule!E661</f>
        <v>0</v>
      </c>
      <c r="G663" s="2">
        <f>Raw_schedule!F661</f>
        <v>0</v>
      </c>
      <c r="H663" s="2">
        <f>Raw_schedule!G661</f>
        <v>0</v>
      </c>
      <c r="I663" s="2">
        <f>Raw_schedule!H661</f>
        <v>0</v>
      </c>
      <c r="J663" s="2">
        <f>Raw_schedule!I661</f>
        <v>0</v>
      </c>
      <c r="K663" s="2">
        <f>Raw_schedule!J661</f>
        <v>0</v>
      </c>
      <c r="L663" s="2">
        <f>Raw_schedule!K661</f>
        <v>0</v>
      </c>
      <c r="M663" s="2">
        <f>Raw_schedule!L661</f>
        <v>0</v>
      </c>
      <c r="N663" s="2">
        <f>Raw_schedule!M661</f>
        <v>0</v>
      </c>
      <c r="O663" s="2">
        <f>Raw_schedule!N661</f>
        <v>0</v>
      </c>
      <c r="P663" s="2">
        <f>Raw_schedule!O661</f>
        <v>0</v>
      </c>
      <c r="Q663" s="2">
        <f>Raw_schedule!P661</f>
        <v>0</v>
      </c>
      <c r="R663" s="2">
        <f>Raw_schedule!Q661</f>
        <v>0</v>
      </c>
      <c r="S663" s="2">
        <f>Raw_schedule!R661</f>
        <v>0</v>
      </c>
      <c r="T663" s="2">
        <f>Raw_schedule!S661</f>
        <v>0</v>
      </c>
      <c r="U663" s="2">
        <f>Raw_schedule!T661</f>
        <v>0</v>
      </c>
      <c r="V663" s="2">
        <f>Raw_schedule!U661</f>
        <v>0</v>
      </c>
      <c r="W663" s="2">
        <f>Raw_schedule!V661</f>
        <v>0</v>
      </c>
      <c r="X663" s="2">
        <f>Raw_schedule!W661</f>
        <v>0</v>
      </c>
      <c r="Y663" s="2">
        <f>Raw_schedule!X661</f>
        <v>0</v>
      </c>
      <c r="Z663" s="2">
        <f>Raw_schedule!Y661</f>
        <v>0</v>
      </c>
      <c r="AA663" s="2">
        <f>Raw_schedule!Z661</f>
        <v>0</v>
      </c>
      <c r="AB663" s="2">
        <f>Raw_schedule!AA661</f>
        <v>0</v>
      </c>
    </row>
    <row r="664" spans="1:28" x14ac:dyDescent="0.25">
      <c r="A664" s="42">
        <f>Raw_schedule!B662</f>
        <v>0</v>
      </c>
      <c r="B664" s="42">
        <f>Raw_schedule!A662</f>
        <v>0</v>
      </c>
      <c r="C664" s="2">
        <f>Raw_schedule!C662</f>
        <v>0</v>
      </c>
      <c r="D664" s="2"/>
      <c r="E664" s="2">
        <f>Raw_schedule!D662</f>
        <v>0</v>
      </c>
      <c r="F664" s="2">
        <f>Raw_schedule!E662</f>
        <v>0</v>
      </c>
      <c r="G664" s="2">
        <f>Raw_schedule!F662</f>
        <v>0</v>
      </c>
      <c r="H664" s="2">
        <f>Raw_schedule!G662</f>
        <v>0</v>
      </c>
      <c r="I664" s="2">
        <f>Raw_schedule!H662</f>
        <v>0</v>
      </c>
      <c r="J664" s="2">
        <f>Raw_schedule!I662</f>
        <v>0</v>
      </c>
      <c r="K664" s="2">
        <f>Raw_schedule!J662</f>
        <v>0</v>
      </c>
      <c r="L664" s="2">
        <f>Raw_schedule!K662</f>
        <v>0</v>
      </c>
      <c r="M664" s="2">
        <f>Raw_schedule!L662</f>
        <v>0</v>
      </c>
      <c r="N664" s="2">
        <f>Raw_schedule!M662</f>
        <v>0</v>
      </c>
      <c r="O664" s="2">
        <f>Raw_schedule!N662</f>
        <v>0</v>
      </c>
      <c r="P664" s="2">
        <f>Raw_schedule!O662</f>
        <v>0</v>
      </c>
      <c r="Q664" s="2">
        <f>Raw_schedule!P662</f>
        <v>0</v>
      </c>
      <c r="R664" s="2">
        <f>Raw_schedule!Q662</f>
        <v>0</v>
      </c>
      <c r="S664" s="2">
        <f>Raw_schedule!R662</f>
        <v>0</v>
      </c>
      <c r="T664" s="2">
        <f>Raw_schedule!S662</f>
        <v>0</v>
      </c>
      <c r="U664" s="2">
        <f>Raw_schedule!T662</f>
        <v>0</v>
      </c>
      <c r="V664" s="2">
        <f>Raw_schedule!U662</f>
        <v>0</v>
      </c>
      <c r="W664" s="2">
        <f>Raw_schedule!V662</f>
        <v>0</v>
      </c>
      <c r="X664" s="2">
        <f>Raw_schedule!W662</f>
        <v>0</v>
      </c>
      <c r="Y664" s="2">
        <f>Raw_schedule!X662</f>
        <v>0</v>
      </c>
      <c r="Z664" s="2">
        <f>Raw_schedule!Y662</f>
        <v>0</v>
      </c>
      <c r="AA664" s="2">
        <f>Raw_schedule!Z662</f>
        <v>0</v>
      </c>
      <c r="AB664" s="2">
        <f>Raw_schedule!AA662</f>
        <v>0</v>
      </c>
    </row>
    <row r="665" spans="1:28" x14ac:dyDescent="0.25">
      <c r="A665" s="42">
        <f>Raw_schedule!B663</f>
        <v>0</v>
      </c>
      <c r="B665" s="42">
        <f>Raw_schedule!A663</f>
        <v>0</v>
      </c>
      <c r="C665" s="2">
        <f>Raw_schedule!C663</f>
        <v>0</v>
      </c>
      <c r="D665" s="2"/>
      <c r="E665" s="2">
        <f>Raw_schedule!D663</f>
        <v>0</v>
      </c>
      <c r="F665" s="2">
        <f>Raw_schedule!E663</f>
        <v>0</v>
      </c>
      <c r="G665" s="2">
        <f>Raw_schedule!F663</f>
        <v>0</v>
      </c>
      <c r="H665" s="2">
        <f>Raw_schedule!G663</f>
        <v>0</v>
      </c>
      <c r="I665" s="2">
        <f>Raw_schedule!H663</f>
        <v>0</v>
      </c>
      <c r="J665" s="2">
        <f>Raw_schedule!I663</f>
        <v>0</v>
      </c>
      <c r="K665" s="2">
        <f>Raw_schedule!J663</f>
        <v>0</v>
      </c>
      <c r="L665" s="2">
        <f>Raw_schedule!K663</f>
        <v>0</v>
      </c>
      <c r="M665" s="2">
        <f>Raw_schedule!L663</f>
        <v>0</v>
      </c>
      <c r="N665" s="2">
        <f>Raw_schedule!M663</f>
        <v>0</v>
      </c>
      <c r="O665" s="2">
        <f>Raw_schedule!N663</f>
        <v>0</v>
      </c>
      <c r="P665" s="2">
        <f>Raw_schedule!O663</f>
        <v>0</v>
      </c>
      <c r="Q665" s="2">
        <f>Raw_schedule!P663</f>
        <v>0</v>
      </c>
      <c r="R665" s="2">
        <f>Raw_schedule!Q663</f>
        <v>0</v>
      </c>
      <c r="S665" s="2">
        <f>Raw_schedule!R663</f>
        <v>0</v>
      </c>
      <c r="T665" s="2">
        <f>Raw_schedule!S663</f>
        <v>0</v>
      </c>
      <c r="U665" s="2">
        <f>Raw_schedule!T663</f>
        <v>0</v>
      </c>
      <c r="V665" s="2">
        <f>Raw_schedule!U663</f>
        <v>0</v>
      </c>
      <c r="W665" s="2">
        <f>Raw_schedule!V663</f>
        <v>0</v>
      </c>
      <c r="X665" s="2">
        <f>Raw_schedule!W663</f>
        <v>0</v>
      </c>
      <c r="Y665" s="2">
        <f>Raw_schedule!X663</f>
        <v>0</v>
      </c>
      <c r="Z665" s="2">
        <f>Raw_schedule!Y663</f>
        <v>0</v>
      </c>
      <c r="AA665" s="2">
        <f>Raw_schedule!Z663</f>
        <v>0</v>
      </c>
      <c r="AB665" s="2">
        <f>Raw_schedule!AA663</f>
        <v>0</v>
      </c>
    </row>
    <row r="666" spans="1:28" x14ac:dyDescent="0.25">
      <c r="A666" s="42">
        <f>Raw_schedule!B664</f>
        <v>0</v>
      </c>
      <c r="B666" s="42">
        <f>Raw_schedule!A664</f>
        <v>0</v>
      </c>
      <c r="C666" s="2">
        <f>Raw_schedule!C664</f>
        <v>0</v>
      </c>
      <c r="D666" s="2"/>
      <c r="E666" s="2">
        <f>Raw_schedule!D664</f>
        <v>0</v>
      </c>
      <c r="F666" s="2">
        <f>Raw_schedule!E664</f>
        <v>0</v>
      </c>
      <c r="G666" s="2">
        <f>Raw_schedule!F664</f>
        <v>0</v>
      </c>
      <c r="H666" s="2">
        <f>Raw_schedule!G664</f>
        <v>0</v>
      </c>
      <c r="I666" s="2">
        <f>Raw_schedule!H664</f>
        <v>0</v>
      </c>
      <c r="J666" s="2">
        <f>Raw_schedule!I664</f>
        <v>0</v>
      </c>
      <c r="K666" s="2">
        <f>Raw_schedule!J664</f>
        <v>0</v>
      </c>
      <c r="L666" s="2">
        <f>Raw_schedule!K664</f>
        <v>0</v>
      </c>
      <c r="M666" s="2">
        <f>Raw_schedule!L664</f>
        <v>0</v>
      </c>
      <c r="N666" s="2">
        <f>Raw_schedule!M664</f>
        <v>0</v>
      </c>
      <c r="O666" s="2">
        <f>Raw_schedule!N664</f>
        <v>0</v>
      </c>
      <c r="P666" s="2">
        <f>Raw_schedule!O664</f>
        <v>0</v>
      </c>
      <c r="Q666" s="2">
        <f>Raw_schedule!P664</f>
        <v>0</v>
      </c>
      <c r="R666" s="2">
        <f>Raw_schedule!Q664</f>
        <v>0</v>
      </c>
      <c r="S666" s="2">
        <f>Raw_schedule!R664</f>
        <v>0</v>
      </c>
      <c r="T666" s="2">
        <f>Raw_schedule!S664</f>
        <v>0</v>
      </c>
      <c r="U666" s="2">
        <f>Raw_schedule!T664</f>
        <v>0</v>
      </c>
      <c r="V666" s="2">
        <f>Raw_schedule!U664</f>
        <v>0</v>
      </c>
      <c r="W666" s="2">
        <f>Raw_schedule!V664</f>
        <v>0</v>
      </c>
      <c r="X666" s="2">
        <f>Raw_schedule!W664</f>
        <v>0</v>
      </c>
      <c r="Y666" s="2">
        <f>Raw_schedule!X664</f>
        <v>0</v>
      </c>
      <c r="Z666" s="2">
        <f>Raw_schedule!Y664</f>
        <v>0</v>
      </c>
      <c r="AA666" s="2">
        <f>Raw_schedule!Z664</f>
        <v>0</v>
      </c>
      <c r="AB666" s="2">
        <f>Raw_schedule!AA664</f>
        <v>0</v>
      </c>
    </row>
    <row r="667" spans="1:28" x14ac:dyDescent="0.25">
      <c r="A667" s="42">
        <f>Raw_schedule!B665</f>
        <v>0</v>
      </c>
      <c r="B667" s="42">
        <f>Raw_schedule!A665</f>
        <v>0</v>
      </c>
      <c r="C667" s="2">
        <f>Raw_schedule!C665</f>
        <v>0</v>
      </c>
      <c r="D667" s="2"/>
      <c r="E667" s="2">
        <f>Raw_schedule!D665</f>
        <v>0</v>
      </c>
      <c r="F667" s="2">
        <f>Raw_schedule!E665</f>
        <v>0</v>
      </c>
      <c r="G667" s="2">
        <f>Raw_schedule!F665</f>
        <v>0</v>
      </c>
      <c r="H667" s="2">
        <f>Raw_schedule!G665</f>
        <v>0</v>
      </c>
      <c r="I667" s="2">
        <f>Raw_schedule!H665</f>
        <v>0</v>
      </c>
      <c r="J667" s="2">
        <f>Raw_schedule!I665</f>
        <v>0</v>
      </c>
      <c r="K667" s="2">
        <f>Raw_schedule!J665</f>
        <v>0</v>
      </c>
      <c r="L667" s="2">
        <f>Raw_schedule!K665</f>
        <v>0</v>
      </c>
      <c r="M667" s="2">
        <f>Raw_schedule!L665</f>
        <v>0</v>
      </c>
      <c r="N667" s="2">
        <f>Raw_schedule!M665</f>
        <v>0</v>
      </c>
      <c r="O667" s="2">
        <f>Raw_schedule!N665</f>
        <v>0</v>
      </c>
      <c r="P667" s="2">
        <f>Raw_schedule!O665</f>
        <v>0</v>
      </c>
      <c r="Q667" s="2">
        <f>Raw_schedule!P665</f>
        <v>0</v>
      </c>
      <c r="R667" s="2">
        <f>Raw_schedule!Q665</f>
        <v>0</v>
      </c>
      <c r="S667" s="2">
        <f>Raw_schedule!R665</f>
        <v>0</v>
      </c>
      <c r="T667" s="2">
        <f>Raw_schedule!S665</f>
        <v>0</v>
      </c>
      <c r="U667" s="2">
        <f>Raw_schedule!T665</f>
        <v>0</v>
      </c>
      <c r="V667" s="2">
        <f>Raw_schedule!U665</f>
        <v>0</v>
      </c>
      <c r="W667" s="2">
        <f>Raw_schedule!V665</f>
        <v>0</v>
      </c>
      <c r="X667" s="2">
        <f>Raw_schedule!W665</f>
        <v>0</v>
      </c>
      <c r="Y667" s="2">
        <f>Raw_schedule!X665</f>
        <v>0</v>
      </c>
      <c r="Z667" s="2">
        <f>Raw_schedule!Y665</f>
        <v>0</v>
      </c>
      <c r="AA667" s="2">
        <f>Raw_schedule!Z665</f>
        <v>0</v>
      </c>
      <c r="AB667" s="2">
        <f>Raw_schedule!AA665</f>
        <v>0</v>
      </c>
    </row>
    <row r="668" spans="1:28" x14ac:dyDescent="0.25">
      <c r="A668" s="42">
        <f>Raw_schedule!B666</f>
        <v>0</v>
      </c>
      <c r="B668" s="42">
        <f>Raw_schedule!A666</f>
        <v>0</v>
      </c>
      <c r="C668" s="2">
        <f>Raw_schedule!C666</f>
        <v>0</v>
      </c>
      <c r="D668" s="2"/>
      <c r="E668" s="2">
        <f>Raw_schedule!D666</f>
        <v>0</v>
      </c>
      <c r="F668" s="2">
        <f>Raw_schedule!E666</f>
        <v>0</v>
      </c>
      <c r="G668" s="2">
        <f>Raw_schedule!F666</f>
        <v>0</v>
      </c>
      <c r="H668" s="2">
        <f>Raw_schedule!G666</f>
        <v>0</v>
      </c>
      <c r="I668" s="2">
        <f>Raw_schedule!H666</f>
        <v>0</v>
      </c>
      <c r="J668" s="2">
        <f>Raw_schedule!I666</f>
        <v>0</v>
      </c>
      <c r="K668" s="2">
        <f>Raw_schedule!J666</f>
        <v>0</v>
      </c>
      <c r="L668" s="2">
        <f>Raw_schedule!K666</f>
        <v>0</v>
      </c>
      <c r="M668" s="2">
        <f>Raw_schedule!L666</f>
        <v>0</v>
      </c>
      <c r="N668" s="2">
        <f>Raw_schedule!M666</f>
        <v>0</v>
      </c>
      <c r="O668" s="2">
        <f>Raw_schedule!N666</f>
        <v>0</v>
      </c>
      <c r="P668" s="2">
        <f>Raw_schedule!O666</f>
        <v>0</v>
      </c>
      <c r="Q668" s="2">
        <f>Raw_schedule!P666</f>
        <v>0</v>
      </c>
      <c r="R668" s="2">
        <f>Raw_schedule!Q666</f>
        <v>0</v>
      </c>
      <c r="S668" s="2">
        <f>Raw_schedule!R666</f>
        <v>0</v>
      </c>
      <c r="T668" s="2">
        <f>Raw_schedule!S666</f>
        <v>0</v>
      </c>
      <c r="U668" s="2">
        <f>Raw_schedule!T666</f>
        <v>0</v>
      </c>
      <c r="V668" s="2">
        <f>Raw_schedule!U666</f>
        <v>0</v>
      </c>
      <c r="W668" s="2">
        <f>Raw_schedule!V666</f>
        <v>0</v>
      </c>
      <c r="X668" s="2">
        <f>Raw_schedule!W666</f>
        <v>0</v>
      </c>
      <c r="Y668" s="2">
        <f>Raw_schedule!X666</f>
        <v>0</v>
      </c>
      <c r="Z668" s="2">
        <f>Raw_schedule!Y666</f>
        <v>0</v>
      </c>
      <c r="AA668" s="2">
        <f>Raw_schedule!Z666</f>
        <v>0</v>
      </c>
      <c r="AB668" s="2">
        <f>Raw_schedule!AA666</f>
        <v>0</v>
      </c>
    </row>
    <row r="669" spans="1:28" x14ac:dyDescent="0.25">
      <c r="A669" s="42">
        <f>Raw_schedule!B667</f>
        <v>0</v>
      </c>
      <c r="B669" s="42">
        <f>Raw_schedule!A667</f>
        <v>0</v>
      </c>
      <c r="C669" s="2">
        <f>Raw_schedule!C667</f>
        <v>0</v>
      </c>
      <c r="D669" s="2"/>
      <c r="E669" s="2">
        <f>Raw_schedule!D667</f>
        <v>0</v>
      </c>
      <c r="F669" s="2">
        <f>Raw_schedule!E667</f>
        <v>0</v>
      </c>
      <c r="G669" s="2">
        <f>Raw_schedule!F667</f>
        <v>0</v>
      </c>
      <c r="H669" s="2">
        <f>Raw_schedule!G667</f>
        <v>0</v>
      </c>
      <c r="I669" s="2">
        <f>Raw_schedule!H667</f>
        <v>0</v>
      </c>
      <c r="J669" s="2">
        <f>Raw_schedule!I667</f>
        <v>0</v>
      </c>
      <c r="K669" s="2">
        <f>Raw_schedule!J667</f>
        <v>0</v>
      </c>
      <c r="L669" s="2">
        <f>Raw_schedule!K667</f>
        <v>0</v>
      </c>
      <c r="M669" s="2">
        <f>Raw_schedule!L667</f>
        <v>0</v>
      </c>
      <c r="N669" s="2">
        <f>Raw_schedule!M667</f>
        <v>0</v>
      </c>
      <c r="O669" s="2">
        <f>Raw_schedule!N667</f>
        <v>0</v>
      </c>
      <c r="P669" s="2">
        <f>Raw_schedule!O667</f>
        <v>0</v>
      </c>
      <c r="Q669" s="2">
        <f>Raw_schedule!P667</f>
        <v>0</v>
      </c>
      <c r="R669" s="2">
        <f>Raw_schedule!Q667</f>
        <v>0</v>
      </c>
      <c r="S669" s="2">
        <f>Raw_schedule!R667</f>
        <v>0</v>
      </c>
      <c r="T669" s="2">
        <f>Raw_schedule!S667</f>
        <v>0</v>
      </c>
      <c r="U669" s="2">
        <f>Raw_schedule!T667</f>
        <v>0</v>
      </c>
      <c r="V669" s="2">
        <f>Raw_schedule!U667</f>
        <v>0</v>
      </c>
      <c r="W669" s="2">
        <f>Raw_schedule!V667</f>
        <v>0</v>
      </c>
      <c r="X669" s="2">
        <f>Raw_schedule!W667</f>
        <v>0</v>
      </c>
      <c r="Y669" s="2">
        <f>Raw_schedule!X667</f>
        <v>0</v>
      </c>
      <c r="Z669" s="2">
        <f>Raw_schedule!Y667</f>
        <v>0</v>
      </c>
      <c r="AA669" s="2">
        <f>Raw_schedule!Z667</f>
        <v>0</v>
      </c>
      <c r="AB669" s="2">
        <f>Raw_schedule!AA667</f>
        <v>0</v>
      </c>
    </row>
    <row r="670" spans="1:28" x14ac:dyDescent="0.25">
      <c r="A670" s="42">
        <f>Raw_schedule!B668</f>
        <v>0</v>
      </c>
      <c r="B670" s="42">
        <f>Raw_schedule!A668</f>
        <v>0</v>
      </c>
      <c r="C670" s="2">
        <f>Raw_schedule!C668</f>
        <v>0</v>
      </c>
      <c r="D670" s="2"/>
      <c r="E670" s="2">
        <f>Raw_schedule!D668</f>
        <v>0</v>
      </c>
      <c r="F670" s="2">
        <f>Raw_schedule!E668</f>
        <v>0</v>
      </c>
      <c r="G670" s="2">
        <f>Raw_schedule!F668</f>
        <v>0</v>
      </c>
      <c r="H670" s="2">
        <f>Raw_schedule!G668</f>
        <v>0</v>
      </c>
      <c r="I670" s="2">
        <f>Raw_schedule!H668</f>
        <v>0</v>
      </c>
      <c r="J670" s="2">
        <f>Raw_schedule!I668</f>
        <v>0</v>
      </c>
      <c r="K670" s="2">
        <f>Raw_schedule!J668</f>
        <v>0</v>
      </c>
      <c r="L670" s="2">
        <f>Raw_schedule!K668</f>
        <v>0</v>
      </c>
      <c r="M670" s="2">
        <f>Raw_schedule!L668</f>
        <v>0</v>
      </c>
      <c r="N670" s="2">
        <f>Raw_schedule!M668</f>
        <v>0</v>
      </c>
      <c r="O670" s="2">
        <f>Raw_schedule!N668</f>
        <v>0</v>
      </c>
      <c r="P670" s="2">
        <f>Raw_schedule!O668</f>
        <v>0</v>
      </c>
      <c r="Q670" s="2">
        <f>Raw_schedule!P668</f>
        <v>0</v>
      </c>
      <c r="R670" s="2">
        <f>Raw_schedule!Q668</f>
        <v>0</v>
      </c>
      <c r="S670" s="2">
        <f>Raw_schedule!R668</f>
        <v>0</v>
      </c>
      <c r="T670" s="2">
        <f>Raw_schedule!S668</f>
        <v>0</v>
      </c>
      <c r="U670" s="2">
        <f>Raw_schedule!T668</f>
        <v>0</v>
      </c>
      <c r="V670" s="2">
        <f>Raw_schedule!U668</f>
        <v>0</v>
      </c>
      <c r="W670" s="2">
        <f>Raw_schedule!V668</f>
        <v>0</v>
      </c>
      <c r="X670" s="2">
        <f>Raw_schedule!W668</f>
        <v>0</v>
      </c>
      <c r="Y670" s="2">
        <f>Raw_schedule!X668</f>
        <v>0</v>
      </c>
      <c r="Z670" s="2">
        <f>Raw_schedule!Y668</f>
        <v>0</v>
      </c>
      <c r="AA670" s="2">
        <f>Raw_schedule!Z668</f>
        <v>0</v>
      </c>
      <c r="AB670" s="2">
        <f>Raw_schedule!AA668</f>
        <v>0</v>
      </c>
    </row>
    <row r="671" spans="1:28" x14ac:dyDescent="0.25">
      <c r="A671" s="42">
        <f>Raw_schedule!B669</f>
        <v>0</v>
      </c>
      <c r="B671" s="42">
        <f>Raw_schedule!A669</f>
        <v>0</v>
      </c>
      <c r="C671" s="2">
        <f>Raw_schedule!C669</f>
        <v>0</v>
      </c>
      <c r="D671" s="2"/>
      <c r="E671" s="2">
        <f>Raw_schedule!D669</f>
        <v>0</v>
      </c>
      <c r="F671" s="2">
        <f>Raw_schedule!E669</f>
        <v>0</v>
      </c>
      <c r="G671" s="2">
        <f>Raw_schedule!F669</f>
        <v>0</v>
      </c>
      <c r="H671" s="2">
        <f>Raw_schedule!G669</f>
        <v>0</v>
      </c>
      <c r="I671" s="2">
        <f>Raw_schedule!H669</f>
        <v>0</v>
      </c>
      <c r="J671" s="2">
        <f>Raw_schedule!I669</f>
        <v>0</v>
      </c>
      <c r="K671" s="2">
        <f>Raw_schedule!J669</f>
        <v>0</v>
      </c>
      <c r="L671" s="2">
        <f>Raw_schedule!K669</f>
        <v>0</v>
      </c>
      <c r="M671" s="2">
        <f>Raw_schedule!L669</f>
        <v>0</v>
      </c>
      <c r="N671" s="2">
        <f>Raw_schedule!M669</f>
        <v>0</v>
      </c>
      <c r="O671" s="2">
        <f>Raw_schedule!N669</f>
        <v>0</v>
      </c>
      <c r="P671" s="2">
        <f>Raw_schedule!O669</f>
        <v>0</v>
      </c>
      <c r="Q671" s="2">
        <f>Raw_schedule!P669</f>
        <v>0</v>
      </c>
      <c r="R671" s="2">
        <f>Raw_schedule!Q669</f>
        <v>0</v>
      </c>
      <c r="S671" s="2">
        <f>Raw_schedule!R669</f>
        <v>0</v>
      </c>
      <c r="T671" s="2">
        <f>Raw_schedule!S669</f>
        <v>0</v>
      </c>
      <c r="U671" s="2">
        <f>Raw_schedule!T669</f>
        <v>0</v>
      </c>
      <c r="V671" s="2">
        <f>Raw_schedule!U669</f>
        <v>0</v>
      </c>
      <c r="W671" s="2">
        <f>Raw_schedule!V669</f>
        <v>0</v>
      </c>
      <c r="X671" s="2">
        <f>Raw_schedule!W669</f>
        <v>0</v>
      </c>
      <c r="Y671" s="2">
        <f>Raw_schedule!X669</f>
        <v>0</v>
      </c>
      <c r="Z671" s="2">
        <f>Raw_schedule!Y669</f>
        <v>0</v>
      </c>
      <c r="AA671" s="2">
        <f>Raw_schedule!Z669</f>
        <v>0</v>
      </c>
      <c r="AB671" s="2">
        <f>Raw_schedule!AA669</f>
        <v>0</v>
      </c>
    </row>
    <row r="672" spans="1:28" x14ac:dyDescent="0.25">
      <c r="A672" s="42">
        <f>Raw_schedule!B670</f>
        <v>0</v>
      </c>
      <c r="B672" s="42">
        <f>Raw_schedule!A670</f>
        <v>0</v>
      </c>
      <c r="C672" s="2">
        <f>Raw_schedule!C670</f>
        <v>0</v>
      </c>
      <c r="D672" s="2"/>
      <c r="E672" s="2">
        <f>Raw_schedule!D670</f>
        <v>0</v>
      </c>
      <c r="F672" s="2">
        <f>Raw_schedule!E670</f>
        <v>0</v>
      </c>
      <c r="G672" s="2">
        <f>Raw_schedule!F670</f>
        <v>0</v>
      </c>
      <c r="H672" s="2">
        <f>Raw_schedule!G670</f>
        <v>0</v>
      </c>
      <c r="I672" s="2">
        <f>Raw_schedule!H670</f>
        <v>0</v>
      </c>
      <c r="J672" s="2">
        <f>Raw_schedule!I670</f>
        <v>0</v>
      </c>
      <c r="K672" s="2">
        <f>Raw_schedule!J670</f>
        <v>0</v>
      </c>
      <c r="L672" s="2">
        <f>Raw_schedule!K670</f>
        <v>0</v>
      </c>
      <c r="M672" s="2">
        <f>Raw_schedule!L670</f>
        <v>0</v>
      </c>
      <c r="N672" s="2">
        <f>Raw_schedule!M670</f>
        <v>0</v>
      </c>
      <c r="O672" s="2">
        <f>Raw_schedule!N670</f>
        <v>0</v>
      </c>
      <c r="P672" s="2">
        <f>Raw_schedule!O670</f>
        <v>0</v>
      </c>
      <c r="Q672" s="2">
        <f>Raw_schedule!P670</f>
        <v>0</v>
      </c>
      <c r="R672" s="2">
        <f>Raw_schedule!Q670</f>
        <v>0</v>
      </c>
      <c r="S672" s="2">
        <f>Raw_schedule!R670</f>
        <v>0</v>
      </c>
      <c r="T672" s="2">
        <f>Raw_schedule!S670</f>
        <v>0</v>
      </c>
      <c r="U672" s="2">
        <f>Raw_schedule!T670</f>
        <v>0</v>
      </c>
      <c r="V672" s="2">
        <f>Raw_schedule!U670</f>
        <v>0</v>
      </c>
      <c r="W672" s="2">
        <f>Raw_schedule!V670</f>
        <v>0</v>
      </c>
      <c r="X672" s="2">
        <f>Raw_schedule!W670</f>
        <v>0</v>
      </c>
      <c r="Y672" s="2">
        <f>Raw_schedule!X670</f>
        <v>0</v>
      </c>
      <c r="Z672" s="2">
        <f>Raw_schedule!Y670</f>
        <v>0</v>
      </c>
      <c r="AA672" s="2">
        <f>Raw_schedule!Z670</f>
        <v>0</v>
      </c>
      <c r="AB672" s="2">
        <f>Raw_schedule!AA670</f>
        <v>0</v>
      </c>
    </row>
    <row r="673" spans="1:28" x14ac:dyDescent="0.25">
      <c r="A673" s="42">
        <f>Raw_schedule!B671</f>
        <v>0</v>
      </c>
      <c r="B673" s="42">
        <f>Raw_schedule!A671</f>
        <v>0</v>
      </c>
      <c r="C673" s="2">
        <f>Raw_schedule!C671</f>
        <v>0</v>
      </c>
      <c r="D673" s="2"/>
      <c r="E673" s="2">
        <f>Raw_schedule!D671</f>
        <v>0</v>
      </c>
      <c r="F673" s="2">
        <f>Raw_schedule!E671</f>
        <v>0</v>
      </c>
      <c r="G673" s="2">
        <f>Raw_schedule!F671</f>
        <v>0</v>
      </c>
      <c r="H673" s="2">
        <f>Raw_schedule!G671</f>
        <v>0</v>
      </c>
      <c r="I673" s="2">
        <f>Raw_schedule!H671</f>
        <v>0</v>
      </c>
      <c r="J673" s="2">
        <f>Raw_schedule!I671</f>
        <v>0</v>
      </c>
      <c r="K673" s="2">
        <f>Raw_schedule!J671</f>
        <v>0</v>
      </c>
      <c r="L673" s="2">
        <f>Raw_schedule!K671</f>
        <v>0</v>
      </c>
      <c r="M673" s="2">
        <f>Raw_schedule!L671</f>
        <v>0</v>
      </c>
      <c r="N673" s="2">
        <f>Raw_schedule!M671</f>
        <v>0</v>
      </c>
      <c r="O673" s="2">
        <f>Raw_schedule!N671</f>
        <v>0</v>
      </c>
      <c r="P673" s="2">
        <f>Raw_schedule!O671</f>
        <v>0</v>
      </c>
      <c r="Q673" s="2">
        <f>Raw_schedule!P671</f>
        <v>0</v>
      </c>
      <c r="R673" s="2">
        <f>Raw_schedule!Q671</f>
        <v>0</v>
      </c>
      <c r="S673" s="2">
        <f>Raw_schedule!R671</f>
        <v>0</v>
      </c>
      <c r="T673" s="2">
        <f>Raw_schedule!S671</f>
        <v>0</v>
      </c>
      <c r="U673" s="2">
        <f>Raw_schedule!T671</f>
        <v>0</v>
      </c>
      <c r="V673" s="2">
        <f>Raw_schedule!U671</f>
        <v>0</v>
      </c>
      <c r="W673" s="2">
        <f>Raw_schedule!V671</f>
        <v>0</v>
      </c>
      <c r="X673" s="2">
        <f>Raw_schedule!W671</f>
        <v>0</v>
      </c>
      <c r="Y673" s="2">
        <f>Raw_schedule!X671</f>
        <v>0</v>
      </c>
      <c r="Z673" s="2">
        <f>Raw_schedule!Y671</f>
        <v>0</v>
      </c>
      <c r="AA673" s="2">
        <f>Raw_schedule!Z671</f>
        <v>0</v>
      </c>
      <c r="AB673" s="2">
        <f>Raw_schedule!AA671</f>
        <v>0</v>
      </c>
    </row>
    <row r="674" spans="1:28" x14ac:dyDescent="0.25">
      <c r="A674" s="42">
        <f>Raw_schedule!B672</f>
        <v>0</v>
      </c>
      <c r="B674" s="42">
        <f>Raw_schedule!A672</f>
        <v>0</v>
      </c>
      <c r="C674" s="2">
        <f>Raw_schedule!C672</f>
        <v>0</v>
      </c>
      <c r="D674" s="2"/>
      <c r="E674" s="2">
        <f>Raw_schedule!D672</f>
        <v>0</v>
      </c>
      <c r="F674" s="2">
        <f>Raw_schedule!E672</f>
        <v>0</v>
      </c>
      <c r="G674" s="2">
        <f>Raw_schedule!F672</f>
        <v>0</v>
      </c>
      <c r="H674" s="2">
        <f>Raw_schedule!G672</f>
        <v>0</v>
      </c>
      <c r="I674" s="2">
        <f>Raw_schedule!H672</f>
        <v>0</v>
      </c>
      <c r="J674" s="2">
        <f>Raw_schedule!I672</f>
        <v>0</v>
      </c>
      <c r="K674" s="2">
        <f>Raw_schedule!J672</f>
        <v>0</v>
      </c>
      <c r="L674" s="2">
        <f>Raw_schedule!K672</f>
        <v>0</v>
      </c>
      <c r="M674" s="2">
        <f>Raw_schedule!L672</f>
        <v>0</v>
      </c>
      <c r="N674" s="2">
        <f>Raw_schedule!M672</f>
        <v>0</v>
      </c>
      <c r="O674" s="2">
        <f>Raw_schedule!N672</f>
        <v>0</v>
      </c>
      <c r="P674" s="2">
        <f>Raw_schedule!O672</f>
        <v>0</v>
      </c>
      <c r="Q674" s="2">
        <f>Raw_schedule!P672</f>
        <v>0</v>
      </c>
      <c r="R674" s="2">
        <f>Raw_schedule!Q672</f>
        <v>0</v>
      </c>
      <c r="S674" s="2">
        <f>Raw_schedule!R672</f>
        <v>0</v>
      </c>
      <c r="T674" s="2">
        <f>Raw_schedule!S672</f>
        <v>0</v>
      </c>
      <c r="U674" s="2">
        <f>Raw_schedule!T672</f>
        <v>0</v>
      </c>
      <c r="V674" s="2">
        <f>Raw_schedule!U672</f>
        <v>0</v>
      </c>
      <c r="W674" s="2">
        <f>Raw_schedule!V672</f>
        <v>0</v>
      </c>
      <c r="X674" s="2">
        <f>Raw_schedule!W672</f>
        <v>0</v>
      </c>
      <c r="Y674" s="2">
        <f>Raw_schedule!X672</f>
        <v>0</v>
      </c>
      <c r="Z674" s="2">
        <f>Raw_schedule!Y672</f>
        <v>0</v>
      </c>
      <c r="AA674" s="2">
        <f>Raw_schedule!Z672</f>
        <v>0</v>
      </c>
      <c r="AB674" s="2">
        <f>Raw_schedule!AA672</f>
        <v>0</v>
      </c>
    </row>
    <row r="675" spans="1:28" x14ac:dyDescent="0.25">
      <c r="A675" s="42">
        <f>Raw_schedule!B673</f>
        <v>0</v>
      </c>
      <c r="B675" s="42">
        <f>Raw_schedule!A673</f>
        <v>0</v>
      </c>
      <c r="C675" s="2">
        <f>Raw_schedule!C673</f>
        <v>0</v>
      </c>
      <c r="D675" s="2"/>
      <c r="E675" s="2">
        <f>Raw_schedule!D673</f>
        <v>0</v>
      </c>
      <c r="F675" s="2">
        <f>Raw_schedule!E673</f>
        <v>0</v>
      </c>
      <c r="G675" s="2">
        <f>Raw_schedule!F673</f>
        <v>0</v>
      </c>
      <c r="H675" s="2">
        <f>Raw_schedule!G673</f>
        <v>0</v>
      </c>
      <c r="I675" s="2">
        <f>Raw_schedule!H673</f>
        <v>0</v>
      </c>
      <c r="J675" s="2">
        <f>Raw_schedule!I673</f>
        <v>0</v>
      </c>
      <c r="K675" s="2">
        <f>Raw_schedule!J673</f>
        <v>0</v>
      </c>
      <c r="L675" s="2">
        <f>Raw_schedule!K673</f>
        <v>0</v>
      </c>
      <c r="M675" s="2">
        <f>Raw_schedule!L673</f>
        <v>0</v>
      </c>
      <c r="N675" s="2">
        <f>Raw_schedule!M673</f>
        <v>0</v>
      </c>
      <c r="O675" s="2">
        <f>Raw_schedule!N673</f>
        <v>0</v>
      </c>
      <c r="P675" s="2">
        <f>Raw_schedule!O673</f>
        <v>0</v>
      </c>
      <c r="Q675" s="2">
        <f>Raw_schedule!P673</f>
        <v>0</v>
      </c>
      <c r="R675" s="2">
        <f>Raw_schedule!Q673</f>
        <v>0</v>
      </c>
      <c r="S675" s="2">
        <f>Raw_schedule!R673</f>
        <v>0</v>
      </c>
      <c r="T675" s="2">
        <f>Raw_schedule!S673</f>
        <v>0</v>
      </c>
      <c r="U675" s="2">
        <f>Raw_schedule!T673</f>
        <v>0</v>
      </c>
      <c r="V675" s="2">
        <f>Raw_schedule!U673</f>
        <v>0</v>
      </c>
      <c r="W675" s="2">
        <f>Raw_schedule!V673</f>
        <v>0</v>
      </c>
      <c r="X675" s="2">
        <f>Raw_schedule!W673</f>
        <v>0</v>
      </c>
      <c r="Y675" s="2">
        <f>Raw_schedule!X673</f>
        <v>0</v>
      </c>
      <c r="Z675" s="2">
        <f>Raw_schedule!Y673</f>
        <v>0</v>
      </c>
      <c r="AA675" s="2">
        <f>Raw_schedule!Z673</f>
        <v>0</v>
      </c>
      <c r="AB675" s="2">
        <f>Raw_schedule!AA673</f>
        <v>0</v>
      </c>
    </row>
    <row r="676" spans="1:28" x14ac:dyDescent="0.25">
      <c r="A676" s="42">
        <f>Raw_schedule!B674</f>
        <v>0</v>
      </c>
      <c r="B676" s="42">
        <f>Raw_schedule!A674</f>
        <v>0</v>
      </c>
      <c r="C676" s="2">
        <f>Raw_schedule!C674</f>
        <v>0</v>
      </c>
      <c r="D676" s="2"/>
      <c r="E676" s="2">
        <f>Raw_schedule!D674</f>
        <v>0</v>
      </c>
      <c r="F676" s="2">
        <f>Raw_schedule!E674</f>
        <v>0</v>
      </c>
      <c r="G676" s="2">
        <f>Raw_schedule!F674</f>
        <v>0</v>
      </c>
      <c r="H676" s="2">
        <f>Raw_schedule!G674</f>
        <v>0</v>
      </c>
      <c r="I676" s="2">
        <f>Raw_schedule!H674</f>
        <v>0</v>
      </c>
      <c r="J676" s="2">
        <f>Raw_schedule!I674</f>
        <v>0</v>
      </c>
      <c r="K676" s="2">
        <f>Raw_schedule!J674</f>
        <v>0</v>
      </c>
      <c r="L676" s="2">
        <f>Raw_schedule!K674</f>
        <v>0</v>
      </c>
      <c r="M676" s="2">
        <f>Raw_schedule!L674</f>
        <v>0</v>
      </c>
      <c r="N676" s="2">
        <f>Raw_schedule!M674</f>
        <v>0</v>
      </c>
      <c r="O676" s="2">
        <f>Raw_schedule!N674</f>
        <v>0</v>
      </c>
      <c r="P676" s="2">
        <f>Raw_schedule!O674</f>
        <v>0</v>
      </c>
      <c r="Q676" s="2">
        <f>Raw_schedule!P674</f>
        <v>0</v>
      </c>
      <c r="R676" s="2">
        <f>Raw_schedule!Q674</f>
        <v>0</v>
      </c>
      <c r="S676" s="2">
        <f>Raw_schedule!R674</f>
        <v>0</v>
      </c>
      <c r="T676" s="2">
        <f>Raw_schedule!S674</f>
        <v>0</v>
      </c>
      <c r="U676" s="2">
        <f>Raw_schedule!T674</f>
        <v>0</v>
      </c>
      <c r="V676" s="2">
        <f>Raw_schedule!U674</f>
        <v>0</v>
      </c>
      <c r="W676" s="2">
        <f>Raw_schedule!V674</f>
        <v>0</v>
      </c>
      <c r="X676" s="2">
        <f>Raw_schedule!W674</f>
        <v>0</v>
      </c>
      <c r="Y676" s="2">
        <f>Raw_schedule!X674</f>
        <v>0</v>
      </c>
      <c r="Z676" s="2">
        <f>Raw_schedule!Y674</f>
        <v>0</v>
      </c>
      <c r="AA676" s="2">
        <f>Raw_schedule!Z674</f>
        <v>0</v>
      </c>
      <c r="AB676" s="2">
        <f>Raw_schedule!AA674</f>
        <v>0</v>
      </c>
    </row>
    <row r="677" spans="1:28" x14ac:dyDescent="0.25">
      <c r="A677" s="42">
        <f>Raw_schedule!B675</f>
        <v>0</v>
      </c>
      <c r="B677" s="42">
        <f>Raw_schedule!A675</f>
        <v>0</v>
      </c>
      <c r="C677" s="2">
        <f>Raw_schedule!C675</f>
        <v>0</v>
      </c>
      <c r="D677" s="2"/>
      <c r="E677" s="2">
        <f>Raw_schedule!D675</f>
        <v>0</v>
      </c>
      <c r="F677" s="2">
        <f>Raw_schedule!E675</f>
        <v>0</v>
      </c>
      <c r="G677" s="2">
        <f>Raw_schedule!F675</f>
        <v>0</v>
      </c>
      <c r="H677" s="2">
        <f>Raw_schedule!G675</f>
        <v>0</v>
      </c>
      <c r="I677" s="2">
        <f>Raw_schedule!H675</f>
        <v>0</v>
      </c>
      <c r="J677" s="2">
        <f>Raw_schedule!I675</f>
        <v>0</v>
      </c>
      <c r="K677" s="2">
        <f>Raw_schedule!J675</f>
        <v>0</v>
      </c>
      <c r="L677" s="2">
        <f>Raw_schedule!K675</f>
        <v>0</v>
      </c>
      <c r="M677" s="2">
        <f>Raw_schedule!L675</f>
        <v>0</v>
      </c>
      <c r="N677" s="2">
        <f>Raw_schedule!M675</f>
        <v>0</v>
      </c>
      <c r="O677" s="2">
        <f>Raw_schedule!N675</f>
        <v>0</v>
      </c>
      <c r="P677" s="2">
        <f>Raw_schedule!O675</f>
        <v>0</v>
      </c>
      <c r="Q677" s="2">
        <f>Raw_schedule!P675</f>
        <v>0</v>
      </c>
      <c r="R677" s="2">
        <f>Raw_schedule!Q675</f>
        <v>0</v>
      </c>
      <c r="S677" s="2">
        <f>Raw_schedule!R675</f>
        <v>0</v>
      </c>
      <c r="T677" s="2">
        <f>Raw_schedule!S675</f>
        <v>0</v>
      </c>
      <c r="U677" s="2">
        <f>Raw_schedule!T675</f>
        <v>0</v>
      </c>
      <c r="V677" s="2">
        <f>Raw_schedule!U675</f>
        <v>0</v>
      </c>
      <c r="W677" s="2">
        <f>Raw_schedule!V675</f>
        <v>0</v>
      </c>
      <c r="X677" s="2">
        <f>Raw_schedule!W675</f>
        <v>0</v>
      </c>
      <c r="Y677" s="2">
        <f>Raw_schedule!X675</f>
        <v>0</v>
      </c>
      <c r="Z677" s="2">
        <f>Raw_schedule!Y675</f>
        <v>0</v>
      </c>
      <c r="AA677" s="2">
        <f>Raw_schedule!Z675</f>
        <v>0</v>
      </c>
      <c r="AB677" s="2">
        <f>Raw_schedule!AA675</f>
        <v>0</v>
      </c>
    </row>
    <row r="678" spans="1:28" x14ac:dyDescent="0.25">
      <c r="A678" s="42">
        <f>Raw_schedule!B676</f>
        <v>0</v>
      </c>
      <c r="B678" s="42">
        <f>Raw_schedule!A676</f>
        <v>0</v>
      </c>
      <c r="C678" s="2">
        <f>Raw_schedule!C676</f>
        <v>0</v>
      </c>
      <c r="D678" s="2"/>
      <c r="E678" s="2">
        <f>Raw_schedule!D676</f>
        <v>0</v>
      </c>
      <c r="F678" s="2">
        <f>Raw_schedule!E676</f>
        <v>0</v>
      </c>
      <c r="G678" s="2">
        <f>Raw_schedule!F676</f>
        <v>0</v>
      </c>
      <c r="H678" s="2">
        <f>Raw_schedule!G676</f>
        <v>0</v>
      </c>
      <c r="I678" s="2">
        <f>Raw_schedule!H676</f>
        <v>0</v>
      </c>
      <c r="J678" s="2">
        <f>Raw_schedule!I676</f>
        <v>0</v>
      </c>
      <c r="K678" s="2">
        <f>Raw_schedule!J676</f>
        <v>0</v>
      </c>
      <c r="L678" s="2">
        <f>Raw_schedule!K676</f>
        <v>0</v>
      </c>
      <c r="M678" s="2">
        <f>Raw_schedule!L676</f>
        <v>0</v>
      </c>
      <c r="N678" s="2">
        <f>Raw_schedule!M676</f>
        <v>0</v>
      </c>
      <c r="O678" s="2">
        <f>Raw_schedule!N676</f>
        <v>0</v>
      </c>
      <c r="P678" s="2">
        <f>Raw_schedule!O676</f>
        <v>0</v>
      </c>
      <c r="Q678" s="2">
        <f>Raw_schedule!P676</f>
        <v>0</v>
      </c>
      <c r="R678" s="2">
        <f>Raw_schedule!Q676</f>
        <v>0</v>
      </c>
      <c r="S678" s="2">
        <f>Raw_schedule!R676</f>
        <v>0</v>
      </c>
      <c r="T678" s="2">
        <f>Raw_schedule!S676</f>
        <v>0</v>
      </c>
      <c r="U678" s="2">
        <f>Raw_schedule!T676</f>
        <v>0</v>
      </c>
      <c r="V678" s="2">
        <f>Raw_schedule!U676</f>
        <v>0</v>
      </c>
      <c r="W678" s="2">
        <f>Raw_schedule!V676</f>
        <v>0</v>
      </c>
      <c r="X678" s="2">
        <f>Raw_schedule!W676</f>
        <v>0</v>
      </c>
      <c r="Y678" s="2">
        <f>Raw_schedule!X676</f>
        <v>0</v>
      </c>
      <c r="Z678" s="2">
        <f>Raw_schedule!Y676</f>
        <v>0</v>
      </c>
      <c r="AA678" s="2">
        <f>Raw_schedule!Z676</f>
        <v>0</v>
      </c>
      <c r="AB678" s="2">
        <f>Raw_schedule!AA676</f>
        <v>0</v>
      </c>
    </row>
    <row r="679" spans="1:28" x14ac:dyDescent="0.25">
      <c r="A679" s="42">
        <f>Raw_schedule!B677</f>
        <v>0</v>
      </c>
      <c r="B679" s="42">
        <f>Raw_schedule!A677</f>
        <v>0</v>
      </c>
      <c r="C679" s="2">
        <f>Raw_schedule!C677</f>
        <v>0</v>
      </c>
      <c r="D679" s="2"/>
      <c r="E679" s="2">
        <f>Raw_schedule!D677</f>
        <v>0</v>
      </c>
      <c r="F679" s="2">
        <f>Raw_schedule!E677</f>
        <v>0</v>
      </c>
      <c r="G679" s="2">
        <f>Raw_schedule!F677</f>
        <v>0</v>
      </c>
      <c r="H679" s="2">
        <f>Raw_schedule!G677</f>
        <v>0</v>
      </c>
      <c r="I679" s="2">
        <f>Raw_schedule!H677</f>
        <v>0</v>
      </c>
      <c r="J679" s="2">
        <f>Raw_schedule!I677</f>
        <v>0</v>
      </c>
      <c r="K679" s="2">
        <f>Raw_schedule!J677</f>
        <v>0</v>
      </c>
      <c r="L679" s="2">
        <f>Raw_schedule!K677</f>
        <v>0</v>
      </c>
      <c r="M679" s="2">
        <f>Raw_schedule!L677</f>
        <v>0</v>
      </c>
      <c r="N679" s="2">
        <f>Raw_schedule!M677</f>
        <v>0</v>
      </c>
      <c r="O679" s="2">
        <f>Raw_schedule!N677</f>
        <v>0</v>
      </c>
      <c r="P679" s="2">
        <f>Raw_schedule!O677</f>
        <v>0</v>
      </c>
      <c r="Q679" s="2">
        <f>Raw_schedule!P677</f>
        <v>0</v>
      </c>
      <c r="R679" s="2">
        <f>Raw_schedule!Q677</f>
        <v>0</v>
      </c>
      <c r="S679" s="2">
        <f>Raw_schedule!R677</f>
        <v>0</v>
      </c>
      <c r="T679" s="2">
        <f>Raw_schedule!S677</f>
        <v>0</v>
      </c>
      <c r="U679" s="2">
        <f>Raw_schedule!T677</f>
        <v>0</v>
      </c>
      <c r="V679" s="2">
        <f>Raw_schedule!U677</f>
        <v>0</v>
      </c>
      <c r="W679" s="2">
        <f>Raw_schedule!V677</f>
        <v>0</v>
      </c>
      <c r="X679" s="2">
        <f>Raw_schedule!W677</f>
        <v>0</v>
      </c>
      <c r="Y679" s="2">
        <f>Raw_schedule!X677</f>
        <v>0</v>
      </c>
      <c r="Z679" s="2">
        <f>Raw_schedule!Y677</f>
        <v>0</v>
      </c>
      <c r="AA679" s="2">
        <f>Raw_schedule!Z677</f>
        <v>0</v>
      </c>
      <c r="AB679" s="2">
        <f>Raw_schedule!AA677</f>
        <v>0</v>
      </c>
    </row>
    <row r="680" spans="1:28" x14ac:dyDescent="0.25">
      <c r="A680" s="42">
        <f>Raw_schedule!B678</f>
        <v>0</v>
      </c>
      <c r="B680" s="42">
        <f>Raw_schedule!A678</f>
        <v>0</v>
      </c>
      <c r="C680" s="2">
        <f>Raw_schedule!C678</f>
        <v>0</v>
      </c>
      <c r="D680" s="2"/>
      <c r="E680" s="2">
        <f>Raw_schedule!D678</f>
        <v>0</v>
      </c>
      <c r="F680" s="2">
        <f>Raw_schedule!E678</f>
        <v>0</v>
      </c>
      <c r="G680" s="2">
        <f>Raw_schedule!F678</f>
        <v>0</v>
      </c>
      <c r="H680" s="2">
        <f>Raw_schedule!G678</f>
        <v>0</v>
      </c>
      <c r="I680" s="2">
        <f>Raw_schedule!H678</f>
        <v>0</v>
      </c>
      <c r="J680" s="2">
        <f>Raw_schedule!I678</f>
        <v>0</v>
      </c>
      <c r="K680" s="2">
        <f>Raw_schedule!J678</f>
        <v>0</v>
      </c>
      <c r="L680" s="2">
        <f>Raw_schedule!K678</f>
        <v>0</v>
      </c>
      <c r="M680" s="2">
        <f>Raw_schedule!L678</f>
        <v>0</v>
      </c>
      <c r="N680" s="2">
        <f>Raw_schedule!M678</f>
        <v>0</v>
      </c>
      <c r="O680" s="2">
        <f>Raw_schedule!N678</f>
        <v>0</v>
      </c>
      <c r="P680" s="2">
        <f>Raw_schedule!O678</f>
        <v>0</v>
      </c>
      <c r="Q680" s="2">
        <f>Raw_schedule!P678</f>
        <v>0</v>
      </c>
      <c r="R680" s="2">
        <f>Raw_schedule!Q678</f>
        <v>0</v>
      </c>
      <c r="S680" s="2">
        <f>Raw_schedule!R678</f>
        <v>0</v>
      </c>
      <c r="T680" s="2">
        <f>Raw_schedule!S678</f>
        <v>0</v>
      </c>
      <c r="U680" s="2">
        <f>Raw_schedule!T678</f>
        <v>0</v>
      </c>
      <c r="V680" s="2">
        <f>Raw_schedule!U678</f>
        <v>0</v>
      </c>
      <c r="W680" s="2">
        <f>Raw_schedule!V678</f>
        <v>0</v>
      </c>
      <c r="X680" s="2">
        <f>Raw_schedule!W678</f>
        <v>0</v>
      </c>
      <c r="Y680" s="2">
        <f>Raw_schedule!X678</f>
        <v>0</v>
      </c>
      <c r="Z680" s="2">
        <f>Raw_schedule!Y678</f>
        <v>0</v>
      </c>
      <c r="AA680" s="2">
        <f>Raw_schedule!Z678</f>
        <v>0</v>
      </c>
      <c r="AB680" s="2">
        <f>Raw_schedule!AA678</f>
        <v>0</v>
      </c>
    </row>
    <row r="681" spans="1:28" x14ac:dyDescent="0.25">
      <c r="A681" s="42">
        <f>Raw_schedule!B679</f>
        <v>0</v>
      </c>
      <c r="B681" s="42">
        <f>Raw_schedule!A679</f>
        <v>0</v>
      </c>
      <c r="C681" s="2">
        <f>Raw_schedule!C679</f>
        <v>0</v>
      </c>
      <c r="D681" s="2"/>
      <c r="E681" s="2">
        <f>Raw_schedule!D679</f>
        <v>0</v>
      </c>
      <c r="F681" s="2">
        <f>Raw_schedule!E679</f>
        <v>0</v>
      </c>
      <c r="G681" s="2">
        <f>Raw_schedule!F679</f>
        <v>0</v>
      </c>
      <c r="H681" s="2">
        <f>Raw_schedule!G679</f>
        <v>0</v>
      </c>
      <c r="I681" s="2">
        <f>Raw_schedule!H679</f>
        <v>0</v>
      </c>
      <c r="J681" s="2">
        <f>Raw_schedule!I679</f>
        <v>0</v>
      </c>
      <c r="K681" s="2">
        <f>Raw_schedule!J679</f>
        <v>0</v>
      </c>
      <c r="L681" s="2">
        <f>Raw_schedule!K679</f>
        <v>0</v>
      </c>
      <c r="M681" s="2">
        <f>Raw_schedule!L679</f>
        <v>0</v>
      </c>
      <c r="N681" s="2">
        <f>Raw_schedule!M679</f>
        <v>0</v>
      </c>
      <c r="O681" s="2">
        <f>Raw_schedule!N679</f>
        <v>0</v>
      </c>
      <c r="P681" s="2">
        <f>Raw_schedule!O679</f>
        <v>0</v>
      </c>
      <c r="Q681" s="2">
        <f>Raw_schedule!P679</f>
        <v>0</v>
      </c>
      <c r="R681" s="2">
        <f>Raw_schedule!Q679</f>
        <v>0</v>
      </c>
      <c r="S681" s="2">
        <f>Raw_schedule!R679</f>
        <v>0</v>
      </c>
      <c r="T681" s="2">
        <f>Raw_schedule!S679</f>
        <v>0</v>
      </c>
      <c r="U681" s="2">
        <f>Raw_schedule!T679</f>
        <v>0</v>
      </c>
      <c r="V681" s="2">
        <f>Raw_schedule!U679</f>
        <v>0</v>
      </c>
      <c r="W681" s="2">
        <f>Raw_schedule!V679</f>
        <v>0</v>
      </c>
      <c r="X681" s="2">
        <f>Raw_schedule!W679</f>
        <v>0</v>
      </c>
      <c r="Y681" s="2">
        <f>Raw_schedule!X679</f>
        <v>0</v>
      </c>
      <c r="Z681" s="2">
        <f>Raw_schedule!Y679</f>
        <v>0</v>
      </c>
      <c r="AA681" s="2">
        <f>Raw_schedule!Z679</f>
        <v>0</v>
      </c>
      <c r="AB681" s="2">
        <f>Raw_schedule!AA679</f>
        <v>0</v>
      </c>
    </row>
    <row r="682" spans="1:28" x14ac:dyDescent="0.25">
      <c r="A682" s="42">
        <f>Raw_schedule!B680</f>
        <v>0</v>
      </c>
      <c r="B682" s="42">
        <f>Raw_schedule!A680</f>
        <v>0</v>
      </c>
      <c r="C682" s="2">
        <f>Raw_schedule!C680</f>
        <v>0</v>
      </c>
      <c r="D682" s="2"/>
      <c r="E682" s="2">
        <f>Raw_schedule!D680</f>
        <v>0</v>
      </c>
      <c r="F682" s="2">
        <f>Raw_schedule!E680</f>
        <v>0</v>
      </c>
      <c r="G682" s="2">
        <f>Raw_schedule!F680</f>
        <v>0</v>
      </c>
      <c r="H682" s="2">
        <f>Raw_schedule!G680</f>
        <v>0</v>
      </c>
      <c r="I682" s="2">
        <f>Raw_schedule!H680</f>
        <v>0</v>
      </c>
      <c r="J682" s="2">
        <f>Raw_schedule!I680</f>
        <v>0</v>
      </c>
      <c r="K682" s="2">
        <f>Raw_schedule!J680</f>
        <v>0</v>
      </c>
      <c r="L682" s="2">
        <f>Raw_schedule!K680</f>
        <v>0</v>
      </c>
      <c r="M682" s="2">
        <f>Raw_schedule!L680</f>
        <v>0</v>
      </c>
      <c r="N682" s="2">
        <f>Raw_schedule!M680</f>
        <v>0</v>
      </c>
      <c r="O682" s="2">
        <f>Raw_schedule!N680</f>
        <v>0</v>
      </c>
      <c r="P682" s="2">
        <f>Raw_schedule!O680</f>
        <v>0</v>
      </c>
      <c r="Q682" s="2">
        <f>Raw_schedule!P680</f>
        <v>0</v>
      </c>
      <c r="R682" s="2">
        <f>Raw_schedule!Q680</f>
        <v>0</v>
      </c>
      <c r="S682" s="2">
        <f>Raw_schedule!R680</f>
        <v>0</v>
      </c>
      <c r="T682" s="2">
        <f>Raw_schedule!S680</f>
        <v>0</v>
      </c>
      <c r="U682" s="2">
        <f>Raw_schedule!T680</f>
        <v>0</v>
      </c>
      <c r="V682" s="2">
        <f>Raw_schedule!U680</f>
        <v>0</v>
      </c>
      <c r="W682" s="2">
        <f>Raw_schedule!V680</f>
        <v>0</v>
      </c>
      <c r="X682" s="2">
        <f>Raw_schedule!W680</f>
        <v>0</v>
      </c>
      <c r="Y682" s="2">
        <f>Raw_schedule!X680</f>
        <v>0</v>
      </c>
      <c r="Z682" s="2">
        <f>Raw_schedule!Y680</f>
        <v>0</v>
      </c>
      <c r="AA682" s="2">
        <f>Raw_schedule!Z680</f>
        <v>0</v>
      </c>
      <c r="AB682" s="2">
        <f>Raw_schedule!AA680</f>
        <v>0</v>
      </c>
    </row>
    <row r="683" spans="1:28" x14ac:dyDescent="0.25">
      <c r="A683" s="42">
        <f>Raw_schedule!B681</f>
        <v>0</v>
      </c>
      <c r="B683" s="42">
        <f>Raw_schedule!A681</f>
        <v>0</v>
      </c>
      <c r="C683" s="2">
        <f>Raw_schedule!C681</f>
        <v>0</v>
      </c>
      <c r="D683" s="2"/>
      <c r="E683" s="2">
        <f>Raw_schedule!D681</f>
        <v>0</v>
      </c>
      <c r="F683" s="2">
        <f>Raw_schedule!E681</f>
        <v>0</v>
      </c>
      <c r="G683" s="2">
        <f>Raw_schedule!F681</f>
        <v>0</v>
      </c>
      <c r="H683" s="2">
        <f>Raw_schedule!G681</f>
        <v>0</v>
      </c>
      <c r="I683" s="2">
        <f>Raw_schedule!H681</f>
        <v>0</v>
      </c>
      <c r="J683" s="2">
        <f>Raw_schedule!I681</f>
        <v>0</v>
      </c>
      <c r="K683" s="2">
        <f>Raw_schedule!J681</f>
        <v>0</v>
      </c>
      <c r="L683" s="2">
        <f>Raw_schedule!K681</f>
        <v>0</v>
      </c>
      <c r="M683" s="2">
        <f>Raw_schedule!L681</f>
        <v>0</v>
      </c>
      <c r="N683" s="2">
        <f>Raw_schedule!M681</f>
        <v>0</v>
      </c>
      <c r="O683" s="2">
        <f>Raw_schedule!N681</f>
        <v>0</v>
      </c>
      <c r="P683" s="2">
        <f>Raw_schedule!O681</f>
        <v>0</v>
      </c>
      <c r="Q683" s="2">
        <f>Raw_schedule!P681</f>
        <v>0</v>
      </c>
      <c r="R683" s="2">
        <f>Raw_schedule!Q681</f>
        <v>0</v>
      </c>
      <c r="S683" s="2">
        <f>Raw_schedule!R681</f>
        <v>0</v>
      </c>
      <c r="T683" s="2">
        <f>Raw_schedule!S681</f>
        <v>0</v>
      </c>
      <c r="U683" s="2">
        <f>Raw_schedule!T681</f>
        <v>0</v>
      </c>
      <c r="V683" s="2">
        <f>Raw_schedule!U681</f>
        <v>0</v>
      </c>
      <c r="W683" s="2">
        <f>Raw_schedule!V681</f>
        <v>0</v>
      </c>
      <c r="X683" s="2">
        <f>Raw_schedule!W681</f>
        <v>0</v>
      </c>
      <c r="Y683" s="2">
        <f>Raw_schedule!X681</f>
        <v>0</v>
      </c>
      <c r="Z683" s="2">
        <f>Raw_schedule!Y681</f>
        <v>0</v>
      </c>
      <c r="AA683" s="2">
        <f>Raw_schedule!Z681</f>
        <v>0</v>
      </c>
      <c r="AB683" s="2">
        <f>Raw_schedule!AA681</f>
        <v>0</v>
      </c>
    </row>
    <row r="684" spans="1:28" x14ac:dyDescent="0.25">
      <c r="A684" s="42">
        <f>Raw_schedule!B682</f>
        <v>0</v>
      </c>
      <c r="B684" s="42">
        <f>Raw_schedule!A682</f>
        <v>0</v>
      </c>
      <c r="C684" s="2">
        <f>Raw_schedule!C682</f>
        <v>0</v>
      </c>
      <c r="D684" s="2"/>
      <c r="E684" s="2">
        <f>Raw_schedule!D682</f>
        <v>0</v>
      </c>
      <c r="F684" s="2">
        <f>Raw_schedule!E682</f>
        <v>0</v>
      </c>
      <c r="G684" s="2">
        <f>Raw_schedule!F682</f>
        <v>0</v>
      </c>
      <c r="H684" s="2">
        <f>Raw_schedule!G682</f>
        <v>0</v>
      </c>
      <c r="I684" s="2">
        <f>Raw_schedule!H682</f>
        <v>0</v>
      </c>
      <c r="J684" s="2">
        <f>Raw_schedule!I682</f>
        <v>0</v>
      </c>
      <c r="K684" s="2">
        <f>Raw_schedule!J682</f>
        <v>0</v>
      </c>
      <c r="L684" s="2">
        <f>Raw_schedule!K682</f>
        <v>0</v>
      </c>
      <c r="M684" s="2">
        <f>Raw_schedule!L682</f>
        <v>0</v>
      </c>
      <c r="N684" s="2">
        <f>Raw_schedule!M682</f>
        <v>0</v>
      </c>
      <c r="O684" s="2">
        <f>Raw_schedule!N682</f>
        <v>0</v>
      </c>
      <c r="P684" s="2">
        <f>Raw_schedule!O682</f>
        <v>0</v>
      </c>
      <c r="Q684" s="2">
        <f>Raw_schedule!P682</f>
        <v>0</v>
      </c>
      <c r="R684" s="2">
        <f>Raw_schedule!Q682</f>
        <v>0</v>
      </c>
      <c r="S684" s="2">
        <f>Raw_schedule!R682</f>
        <v>0</v>
      </c>
      <c r="T684" s="2">
        <f>Raw_schedule!S682</f>
        <v>0</v>
      </c>
      <c r="U684" s="2">
        <f>Raw_schedule!T682</f>
        <v>0</v>
      </c>
      <c r="V684" s="2">
        <f>Raw_schedule!U682</f>
        <v>0</v>
      </c>
      <c r="W684" s="2">
        <f>Raw_schedule!V682</f>
        <v>0</v>
      </c>
      <c r="X684" s="2">
        <f>Raw_schedule!W682</f>
        <v>0</v>
      </c>
      <c r="Y684" s="2">
        <f>Raw_schedule!X682</f>
        <v>0</v>
      </c>
      <c r="Z684" s="2">
        <f>Raw_schedule!Y682</f>
        <v>0</v>
      </c>
      <c r="AA684" s="2">
        <f>Raw_schedule!Z682</f>
        <v>0</v>
      </c>
      <c r="AB684" s="2">
        <f>Raw_schedule!AA682</f>
        <v>0</v>
      </c>
    </row>
    <row r="685" spans="1:28" x14ac:dyDescent="0.25">
      <c r="A685" s="42">
        <f>Raw_schedule!B683</f>
        <v>0</v>
      </c>
      <c r="B685" s="42">
        <f>Raw_schedule!A683</f>
        <v>0</v>
      </c>
      <c r="C685" s="2">
        <f>Raw_schedule!C683</f>
        <v>0</v>
      </c>
      <c r="D685" s="2"/>
      <c r="E685" s="2">
        <f>Raw_schedule!D683</f>
        <v>0</v>
      </c>
      <c r="F685" s="2">
        <f>Raw_schedule!E683</f>
        <v>0</v>
      </c>
      <c r="G685" s="2">
        <f>Raw_schedule!F683</f>
        <v>0</v>
      </c>
      <c r="H685" s="2">
        <f>Raw_schedule!G683</f>
        <v>0</v>
      </c>
      <c r="I685" s="2">
        <f>Raw_schedule!H683</f>
        <v>0</v>
      </c>
      <c r="J685" s="2">
        <f>Raw_schedule!I683</f>
        <v>0</v>
      </c>
      <c r="K685" s="2">
        <f>Raw_schedule!J683</f>
        <v>0</v>
      </c>
      <c r="L685" s="2">
        <f>Raw_schedule!K683</f>
        <v>0</v>
      </c>
      <c r="M685" s="2">
        <f>Raw_schedule!L683</f>
        <v>0</v>
      </c>
      <c r="N685" s="2">
        <f>Raw_schedule!M683</f>
        <v>0</v>
      </c>
      <c r="O685" s="2">
        <f>Raw_schedule!N683</f>
        <v>0</v>
      </c>
      <c r="P685" s="2">
        <f>Raw_schedule!O683</f>
        <v>0</v>
      </c>
      <c r="Q685" s="2">
        <f>Raw_schedule!P683</f>
        <v>0</v>
      </c>
      <c r="R685" s="2">
        <f>Raw_schedule!Q683</f>
        <v>0</v>
      </c>
      <c r="S685" s="2">
        <f>Raw_schedule!R683</f>
        <v>0</v>
      </c>
      <c r="T685" s="2">
        <f>Raw_schedule!S683</f>
        <v>0</v>
      </c>
      <c r="U685" s="2">
        <f>Raw_schedule!T683</f>
        <v>0</v>
      </c>
      <c r="V685" s="2">
        <f>Raw_schedule!U683</f>
        <v>0</v>
      </c>
      <c r="W685" s="2">
        <f>Raw_schedule!V683</f>
        <v>0</v>
      </c>
      <c r="X685" s="2">
        <f>Raw_schedule!W683</f>
        <v>0</v>
      </c>
      <c r="Y685" s="2">
        <f>Raw_schedule!X683</f>
        <v>0</v>
      </c>
      <c r="Z685" s="2">
        <f>Raw_schedule!Y683</f>
        <v>0</v>
      </c>
      <c r="AA685" s="2">
        <f>Raw_schedule!Z683</f>
        <v>0</v>
      </c>
      <c r="AB685" s="2">
        <f>Raw_schedule!AA683</f>
        <v>0</v>
      </c>
    </row>
    <row r="686" spans="1:28" x14ac:dyDescent="0.25">
      <c r="A686" s="42">
        <f>Raw_schedule!B684</f>
        <v>0</v>
      </c>
      <c r="B686" s="42">
        <f>Raw_schedule!A684</f>
        <v>0</v>
      </c>
      <c r="C686" s="2">
        <f>Raw_schedule!C684</f>
        <v>0</v>
      </c>
      <c r="D686" s="2"/>
      <c r="E686" s="2">
        <f>Raw_schedule!D684</f>
        <v>0</v>
      </c>
      <c r="F686" s="2">
        <f>Raw_schedule!E684</f>
        <v>0</v>
      </c>
      <c r="G686" s="2">
        <f>Raw_schedule!F684</f>
        <v>0</v>
      </c>
      <c r="H686" s="2">
        <f>Raw_schedule!G684</f>
        <v>0</v>
      </c>
      <c r="I686" s="2">
        <f>Raw_schedule!H684</f>
        <v>0</v>
      </c>
      <c r="J686" s="2">
        <f>Raw_schedule!I684</f>
        <v>0</v>
      </c>
      <c r="K686" s="2">
        <f>Raw_schedule!J684</f>
        <v>0</v>
      </c>
      <c r="L686" s="2">
        <f>Raw_schedule!K684</f>
        <v>0</v>
      </c>
      <c r="M686" s="2">
        <f>Raw_schedule!L684</f>
        <v>0</v>
      </c>
      <c r="N686" s="2">
        <f>Raw_schedule!M684</f>
        <v>0</v>
      </c>
      <c r="O686" s="2">
        <f>Raw_schedule!N684</f>
        <v>0</v>
      </c>
      <c r="P686" s="2">
        <f>Raw_schedule!O684</f>
        <v>0</v>
      </c>
      <c r="Q686" s="2">
        <f>Raw_schedule!P684</f>
        <v>0</v>
      </c>
      <c r="R686" s="2">
        <f>Raw_schedule!Q684</f>
        <v>0</v>
      </c>
      <c r="S686" s="2">
        <f>Raw_schedule!R684</f>
        <v>0</v>
      </c>
      <c r="T686" s="2">
        <f>Raw_schedule!S684</f>
        <v>0</v>
      </c>
      <c r="U686" s="2">
        <f>Raw_schedule!T684</f>
        <v>0</v>
      </c>
      <c r="V686" s="2">
        <f>Raw_schedule!U684</f>
        <v>0</v>
      </c>
      <c r="W686" s="2">
        <f>Raw_schedule!V684</f>
        <v>0</v>
      </c>
      <c r="X686" s="2">
        <f>Raw_schedule!W684</f>
        <v>0</v>
      </c>
      <c r="Y686" s="2">
        <f>Raw_schedule!X684</f>
        <v>0</v>
      </c>
      <c r="Z686" s="2">
        <f>Raw_schedule!Y684</f>
        <v>0</v>
      </c>
      <c r="AA686" s="2">
        <f>Raw_schedule!Z684</f>
        <v>0</v>
      </c>
      <c r="AB686" s="2">
        <f>Raw_schedule!AA684</f>
        <v>0</v>
      </c>
    </row>
    <row r="687" spans="1:28" x14ac:dyDescent="0.25">
      <c r="A687" s="42">
        <f>Raw_schedule!B685</f>
        <v>0</v>
      </c>
      <c r="B687" s="42">
        <f>Raw_schedule!A685</f>
        <v>0</v>
      </c>
      <c r="C687" s="2">
        <f>Raw_schedule!C685</f>
        <v>0</v>
      </c>
      <c r="D687" s="2"/>
      <c r="E687" s="2">
        <f>Raw_schedule!D685</f>
        <v>0</v>
      </c>
      <c r="F687" s="2">
        <f>Raw_schedule!E685</f>
        <v>0</v>
      </c>
      <c r="G687" s="2">
        <f>Raw_schedule!F685</f>
        <v>0</v>
      </c>
      <c r="H687" s="2">
        <f>Raw_schedule!G685</f>
        <v>0</v>
      </c>
      <c r="I687" s="2">
        <f>Raw_schedule!H685</f>
        <v>0</v>
      </c>
      <c r="J687" s="2">
        <f>Raw_schedule!I685</f>
        <v>0</v>
      </c>
      <c r="K687" s="2">
        <f>Raw_schedule!J685</f>
        <v>0</v>
      </c>
      <c r="L687" s="2">
        <f>Raw_schedule!K685</f>
        <v>0</v>
      </c>
      <c r="M687" s="2">
        <f>Raw_schedule!L685</f>
        <v>0</v>
      </c>
      <c r="N687" s="2">
        <f>Raw_schedule!M685</f>
        <v>0</v>
      </c>
      <c r="O687" s="2">
        <f>Raw_schedule!N685</f>
        <v>0</v>
      </c>
      <c r="P687" s="2">
        <f>Raw_schedule!O685</f>
        <v>0</v>
      </c>
      <c r="Q687" s="2">
        <f>Raw_schedule!P685</f>
        <v>0</v>
      </c>
      <c r="R687" s="2">
        <f>Raw_schedule!Q685</f>
        <v>0</v>
      </c>
      <c r="S687" s="2">
        <f>Raw_schedule!R685</f>
        <v>0</v>
      </c>
      <c r="T687" s="2">
        <f>Raw_schedule!S685</f>
        <v>0</v>
      </c>
      <c r="U687" s="2">
        <f>Raw_schedule!T685</f>
        <v>0</v>
      </c>
      <c r="V687" s="2">
        <f>Raw_schedule!U685</f>
        <v>0</v>
      </c>
      <c r="W687" s="2">
        <f>Raw_schedule!V685</f>
        <v>0</v>
      </c>
      <c r="X687" s="2">
        <f>Raw_schedule!W685</f>
        <v>0</v>
      </c>
      <c r="Y687" s="2">
        <f>Raw_schedule!X685</f>
        <v>0</v>
      </c>
      <c r="Z687" s="2">
        <f>Raw_schedule!Y685</f>
        <v>0</v>
      </c>
      <c r="AA687" s="2">
        <f>Raw_schedule!Z685</f>
        <v>0</v>
      </c>
      <c r="AB687" s="2">
        <f>Raw_schedule!AA685</f>
        <v>0</v>
      </c>
    </row>
    <row r="688" spans="1:28" x14ac:dyDescent="0.25">
      <c r="A688" s="42">
        <f>Raw_schedule!B686</f>
        <v>0</v>
      </c>
      <c r="B688" s="42">
        <f>Raw_schedule!A686</f>
        <v>0</v>
      </c>
      <c r="C688" s="2">
        <f>Raw_schedule!C686</f>
        <v>0</v>
      </c>
      <c r="D688" s="2"/>
      <c r="E688" s="2">
        <f>Raw_schedule!D686</f>
        <v>0</v>
      </c>
      <c r="F688" s="2">
        <f>Raw_schedule!E686</f>
        <v>0</v>
      </c>
      <c r="G688" s="2">
        <f>Raw_schedule!F686</f>
        <v>0</v>
      </c>
      <c r="H688" s="2">
        <f>Raw_schedule!G686</f>
        <v>0</v>
      </c>
      <c r="I688" s="2">
        <f>Raw_schedule!H686</f>
        <v>0</v>
      </c>
      <c r="J688" s="2">
        <f>Raw_schedule!I686</f>
        <v>0</v>
      </c>
      <c r="K688" s="2">
        <f>Raw_schedule!J686</f>
        <v>0</v>
      </c>
      <c r="L688" s="2">
        <f>Raw_schedule!K686</f>
        <v>0</v>
      </c>
      <c r="M688" s="2">
        <f>Raw_schedule!L686</f>
        <v>0</v>
      </c>
      <c r="N688" s="2">
        <f>Raw_schedule!M686</f>
        <v>0</v>
      </c>
      <c r="O688" s="2">
        <f>Raw_schedule!N686</f>
        <v>0</v>
      </c>
      <c r="P688" s="2">
        <f>Raw_schedule!O686</f>
        <v>0</v>
      </c>
      <c r="Q688" s="2">
        <f>Raw_schedule!P686</f>
        <v>0</v>
      </c>
      <c r="R688" s="2">
        <f>Raw_schedule!Q686</f>
        <v>0</v>
      </c>
      <c r="S688" s="2">
        <f>Raw_schedule!R686</f>
        <v>0</v>
      </c>
      <c r="T688" s="2">
        <f>Raw_schedule!S686</f>
        <v>0</v>
      </c>
      <c r="U688" s="2">
        <f>Raw_schedule!T686</f>
        <v>0</v>
      </c>
      <c r="V688" s="2">
        <f>Raw_schedule!U686</f>
        <v>0</v>
      </c>
      <c r="W688" s="2">
        <f>Raw_schedule!V686</f>
        <v>0</v>
      </c>
      <c r="X688" s="2">
        <f>Raw_schedule!W686</f>
        <v>0</v>
      </c>
      <c r="Y688" s="2">
        <f>Raw_schedule!X686</f>
        <v>0</v>
      </c>
      <c r="Z688" s="2">
        <f>Raw_schedule!Y686</f>
        <v>0</v>
      </c>
      <c r="AA688" s="2">
        <f>Raw_schedule!Z686</f>
        <v>0</v>
      </c>
      <c r="AB688" s="2">
        <f>Raw_schedule!AA686</f>
        <v>0</v>
      </c>
    </row>
    <row r="689" spans="1:28" x14ac:dyDescent="0.25">
      <c r="A689" s="42">
        <f>Raw_schedule!B687</f>
        <v>0</v>
      </c>
      <c r="B689" s="42">
        <f>Raw_schedule!A687</f>
        <v>0</v>
      </c>
      <c r="C689" s="2">
        <f>Raw_schedule!C687</f>
        <v>0</v>
      </c>
      <c r="D689" s="2"/>
      <c r="E689" s="2">
        <f>Raw_schedule!D687</f>
        <v>0</v>
      </c>
      <c r="F689" s="2">
        <f>Raw_schedule!E687</f>
        <v>0</v>
      </c>
      <c r="G689" s="2">
        <f>Raw_schedule!F687</f>
        <v>0</v>
      </c>
      <c r="H689" s="2">
        <f>Raw_schedule!G687</f>
        <v>0</v>
      </c>
      <c r="I689" s="2">
        <f>Raw_schedule!H687</f>
        <v>0</v>
      </c>
      <c r="J689" s="2">
        <f>Raw_schedule!I687</f>
        <v>0</v>
      </c>
      <c r="K689" s="2">
        <f>Raw_schedule!J687</f>
        <v>0</v>
      </c>
      <c r="L689" s="2">
        <f>Raw_schedule!K687</f>
        <v>0</v>
      </c>
      <c r="M689" s="2">
        <f>Raw_schedule!L687</f>
        <v>0</v>
      </c>
      <c r="N689" s="2">
        <f>Raw_schedule!M687</f>
        <v>0</v>
      </c>
      <c r="O689" s="2">
        <f>Raw_schedule!N687</f>
        <v>0</v>
      </c>
      <c r="P689" s="2">
        <f>Raw_schedule!O687</f>
        <v>0</v>
      </c>
      <c r="Q689" s="2">
        <f>Raw_schedule!P687</f>
        <v>0</v>
      </c>
      <c r="R689" s="2">
        <f>Raw_schedule!Q687</f>
        <v>0</v>
      </c>
      <c r="S689" s="2">
        <f>Raw_schedule!R687</f>
        <v>0</v>
      </c>
      <c r="T689" s="2">
        <f>Raw_schedule!S687</f>
        <v>0</v>
      </c>
      <c r="U689" s="2">
        <f>Raw_schedule!T687</f>
        <v>0</v>
      </c>
      <c r="V689" s="2">
        <f>Raw_schedule!U687</f>
        <v>0</v>
      </c>
      <c r="W689" s="2">
        <f>Raw_schedule!V687</f>
        <v>0</v>
      </c>
      <c r="X689" s="2">
        <f>Raw_schedule!W687</f>
        <v>0</v>
      </c>
      <c r="Y689" s="2">
        <f>Raw_schedule!X687</f>
        <v>0</v>
      </c>
      <c r="Z689" s="2">
        <f>Raw_schedule!Y687</f>
        <v>0</v>
      </c>
      <c r="AA689" s="2">
        <f>Raw_schedule!Z687</f>
        <v>0</v>
      </c>
      <c r="AB689" s="2">
        <f>Raw_schedule!AA687</f>
        <v>0</v>
      </c>
    </row>
    <row r="690" spans="1:28" x14ac:dyDescent="0.25">
      <c r="A690" s="42">
        <f>Raw_schedule!B688</f>
        <v>0</v>
      </c>
      <c r="B690" s="42">
        <f>Raw_schedule!A688</f>
        <v>0</v>
      </c>
      <c r="C690" s="2">
        <f>Raw_schedule!C688</f>
        <v>0</v>
      </c>
      <c r="D690" s="2"/>
      <c r="E690" s="2">
        <f>Raw_schedule!D688</f>
        <v>0</v>
      </c>
      <c r="F690" s="2">
        <f>Raw_schedule!E688</f>
        <v>0</v>
      </c>
      <c r="G690" s="2">
        <f>Raw_schedule!F688</f>
        <v>0</v>
      </c>
      <c r="H690" s="2">
        <f>Raw_schedule!G688</f>
        <v>0</v>
      </c>
      <c r="I690" s="2">
        <f>Raw_schedule!H688</f>
        <v>0</v>
      </c>
      <c r="J690" s="2">
        <f>Raw_schedule!I688</f>
        <v>0</v>
      </c>
      <c r="K690" s="2">
        <f>Raw_schedule!J688</f>
        <v>0</v>
      </c>
      <c r="L690" s="2">
        <f>Raw_schedule!K688</f>
        <v>0</v>
      </c>
      <c r="M690" s="2">
        <f>Raw_schedule!L688</f>
        <v>0</v>
      </c>
      <c r="N690" s="2">
        <f>Raw_schedule!M688</f>
        <v>0</v>
      </c>
      <c r="O690" s="2">
        <f>Raw_schedule!N688</f>
        <v>0</v>
      </c>
      <c r="P690" s="2">
        <f>Raw_schedule!O688</f>
        <v>0</v>
      </c>
      <c r="Q690" s="2">
        <f>Raw_schedule!P688</f>
        <v>0</v>
      </c>
      <c r="R690" s="2">
        <f>Raw_schedule!Q688</f>
        <v>0</v>
      </c>
      <c r="S690" s="2">
        <f>Raw_schedule!R688</f>
        <v>0</v>
      </c>
      <c r="T690" s="2">
        <f>Raw_schedule!S688</f>
        <v>0</v>
      </c>
      <c r="U690" s="2">
        <f>Raw_schedule!T688</f>
        <v>0</v>
      </c>
      <c r="V690" s="2">
        <f>Raw_schedule!U688</f>
        <v>0</v>
      </c>
      <c r="W690" s="2">
        <f>Raw_schedule!V688</f>
        <v>0</v>
      </c>
      <c r="X690" s="2">
        <f>Raw_schedule!W688</f>
        <v>0</v>
      </c>
      <c r="Y690" s="2">
        <f>Raw_schedule!X688</f>
        <v>0</v>
      </c>
      <c r="Z690" s="2">
        <f>Raw_schedule!Y688</f>
        <v>0</v>
      </c>
      <c r="AA690" s="2">
        <f>Raw_schedule!Z688</f>
        <v>0</v>
      </c>
      <c r="AB690" s="2">
        <f>Raw_schedule!AA688</f>
        <v>0</v>
      </c>
    </row>
    <row r="691" spans="1:28" x14ac:dyDescent="0.25">
      <c r="A691" s="42">
        <f>Raw_schedule!B689</f>
        <v>0</v>
      </c>
      <c r="B691" s="42">
        <f>Raw_schedule!A689</f>
        <v>0</v>
      </c>
      <c r="C691" s="2">
        <f>Raw_schedule!C689</f>
        <v>0</v>
      </c>
      <c r="D691" s="2"/>
      <c r="E691" s="2">
        <f>Raw_schedule!D689</f>
        <v>0</v>
      </c>
      <c r="F691" s="2">
        <f>Raw_schedule!E689</f>
        <v>0</v>
      </c>
      <c r="G691" s="2">
        <f>Raw_schedule!F689</f>
        <v>0</v>
      </c>
      <c r="H691" s="2">
        <f>Raw_schedule!G689</f>
        <v>0</v>
      </c>
      <c r="I691" s="2">
        <f>Raw_schedule!H689</f>
        <v>0</v>
      </c>
      <c r="J691" s="2">
        <f>Raw_schedule!I689</f>
        <v>0</v>
      </c>
      <c r="K691" s="2">
        <f>Raw_schedule!J689</f>
        <v>0</v>
      </c>
      <c r="L691" s="2">
        <f>Raw_schedule!K689</f>
        <v>0</v>
      </c>
      <c r="M691" s="2">
        <f>Raw_schedule!L689</f>
        <v>0</v>
      </c>
      <c r="N691" s="2">
        <f>Raw_schedule!M689</f>
        <v>0</v>
      </c>
      <c r="O691" s="2">
        <f>Raw_schedule!N689</f>
        <v>0</v>
      </c>
      <c r="P691" s="2">
        <f>Raw_schedule!O689</f>
        <v>0</v>
      </c>
      <c r="Q691" s="2">
        <f>Raw_schedule!P689</f>
        <v>0</v>
      </c>
      <c r="R691" s="2">
        <f>Raw_schedule!Q689</f>
        <v>0</v>
      </c>
      <c r="S691" s="2">
        <f>Raw_schedule!R689</f>
        <v>0</v>
      </c>
      <c r="T691" s="2">
        <f>Raw_schedule!S689</f>
        <v>0</v>
      </c>
      <c r="U691" s="2">
        <f>Raw_schedule!T689</f>
        <v>0</v>
      </c>
      <c r="V691" s="2">
        <f>Raw_schedule!U689</f>
        <v>0</v>
      </c>
      <c r="W691" s="2">
        <f>Raw_schedule!V689</f>
        <v>0</v>
      </c>
      <c r="X691" s="2">
        <f>Raw_schedule!W689</f>
        <v>0</v>
      </c>
      <c r="Y691" s="2">
        <f>Raw_schedule!X689</f>
        <v>0</v>
      </c>
      <c r="Z691" s="2">
        <f>Raw_schedule!Y689</f>
        <v>0</v>
      </c>
      <c r="AA691" s="2">
        <f>Raw_schedule!Z689</f>
        <v>0</v>
      </c>
      <c r="AB691" s="2">
        <f>Raw_schedule!AA689</f>
        <v>0</v>
      </c>
    </row>
    <row r="692" spans="1:28" x14ac:dyDescent="0.25">
      <c r="A692" s="42">
        <f>Raw_schedule!B690</f>
        <v>0</v>
      </c>
      <c r="B692" s="42">
        <f>Raw_schedule!A690</f>
        <v>0</v>
      </c>
      <c r="C692" s="2">
        <f>Raw_schedule!C690</f>
        <v>0</v>
      </c>
      <c r="D692" s="2"/>
      <c r="E692" s="2">
        <f>Raw_schedule!D690</f>
        <v>0</v>
      </c>
      <c r="F692" s="2">
        <f>Raw_schedule!E690</f>
        <v>0</v>
      </c>
      <c r="G692" s="2">
        <f>Raw_schedule!F690</f>
        <v>0</v>
      </c>
      <c r="H692" s="2">
        <f>Raw_schedule!G690</f>
        <v>0</v>
      </c>
      <c r="I692" s="2">
        <f>Raw_schedule!H690</f>
        <v>0</v>
      </c>
      <c r="J692" s="2">
        <f>Raw_schedule!I690</f>
        <v>0</v>
      </c>
      <c r="K692" s="2">
        <f>Raw_schedule!J690</f>
        <v>0</v>
      </c>
      <c r="L692" s="2">
        <f>Raw_schedule!K690</f>
        <v>0</v>
      </c>
      <c r="M692" s="2">
        <f>Raw_schedule!L690</f>
        <v>0</v>
      </c>
      <c r="N692" s="2">
        <f>Raw_schedule!M690</f>
        <v>0</v>
      </c>
      <c r="O692" s="2">
        <f>Raw_schedule!N690</f>
        <v>0</v>
      </c>
      <c r="P692" s="2">
        <f>Raw_schedule!O690</f>
        <v>0</v>
      </c>
      <c r="Q692" s="2">
        <f>Raw_schedule!P690</f>
        <v>0</v>
      </c>
      <c r="R692" s="2">
        <f>Raw_schedule!Q690</f>
        <v>0</v>
      </c>
      <c r="S692" s="2">
        <f>Raw_schedule!R690</f>
        <v>0</v>
      </c>
      <c r="T692" s="2">
        <f>Raw_schedule!S690</f>
        <v>0</v>
      </c>
      <c r="U692" s="2">
        <f>Raw_schedule!T690</f>
        <v>0</v>
      </c>
      <c r="V692" s="2">
        <f>Raw_schedule!U690</f>
        <v>0</v>
      </c>
      <c r="W692" s="2">
        <f>Raw_schedule!V690</f>
        <v>0</v>
      </c>
      <c r="X692" s="2">
        <f>Raw_schedule!W690</f>
        <v>0</v>
      </c>
      <c r="Y692" s="2">
        <f>Raw_schedule!X690</f>
        <v>0</v>
      </c>
      <c r="Z692" s="2">
        <f>Raw_schedule!Y690</f>
        <v>0</v>
      </c>
      <c r="AA692" s="2">
        <f>Raw_schedule!Z690</f>
        <v>0</v>
      </c>
      <c r="AB692" s="2">
        <f>Raw_schedule!AA690</f>
        <v>0</v>
      </c>
    </row>
    <row r="693" spans="1:28" x14ac:dyDescent="0.25">
      <c r="A693" s="42">
        <f>Raw_schedule!B691</f>
        <v>0</v>
      </c>
      <c r="B693" s="42">
        <f>Raw_schedule!A691</f>
        <v>0</v>
      </c>
      <c r="C693" s="2">
        <f>Raw_schedule!C691</f>
        <v>0</v>
      </c>
      <c r="D693" s="2"/>
      <c r="E693" s="2">
        <f>Raw_schedule!D691</f>
        <v>0</v>
      </c>
      <c r="F693" s="2">
        <f>Raw_schedule!E691</f>
        <v>0</v>
      </c>
      <c r="G693" s="2">
        <f>Raw_schedule!F691</f>
        <v>0</v>
      </c>
      <c r="H693" s="2">
        <f>Raw_schedule!G691</f>
        <v>0</v>
      </c>
      <c r="I693" s="2">
        <f>Raw_schedule!H691</f>
        <v>0</v>
      </c>
      <c r="J693" s="2">
        <f>Raw_schedule!I691</f>
        <v>0</v>
      </c>
      <c r="K693" s="2">
        <f>Raw_schedule!J691</f>
        <v>0</v>
      </c>
      <c r="L693" s="2">
        <f>Raw_schedule!K691</f>
        <v>0</v>
      </c>
      <c r="M693" s="2">
        <f>Raw_schedule!L691</f>
        <v>0</v>
      </c>
      <c r="N693" s="2">
        <f>Raw_schedule!M691</f>
        <v>0</v>
      </c>
      <c r="O693" s="2">
        <f>Raw_schedule!N691</f>
        <v>0</v>
      </c>
      <c r="P693" s="2">
        <f>Raw_schedule!O691</f>
        <v>0</v>
      </c>
      <c r="Q693" s="2">
        <f>Raw_schedule!P691</f>
        <v>0</v>
      </c>
      <c r="R693" s="2">
        <f>Raw_schedule!Q691</f>
        <v>0</v>
      </c>
      <c r="S693" s="2">
        <f>Raw_schedule!R691</f>
        <v>0</v>
      </c>
      <c r="T693" s="2">
        <f>Raw_schedule!S691</f>
        <v>0</v>
      </c>
      <c r="U693" s="2">
        <f>Raw_schedule!T691</f>
        <v>0</v>
      </c>
      <c r="V693" s="2">
        <f>Raw_schedule!U691</f>
        <v>0</v>
      </c>
      <c r="W693" s="2">
        <f>Raw_schedule!V691</f>
        <v>0</v>
      </c>
      <c r="X693" s="2">
        <f>Raw_schedule!W691</f>
        <v>0</v>
      </c>
      <c r="Y693" s="2">
        <f>Raw_schedule!X691</f>
        <v>0</v>
      </c>
      <c r="Z693" s="2">
        <f>Raw_schedule!Y691</f>
        <v>0</v>
      </c>
      <c r="AA693" s="2">
        <f>Raw_schedule!Z691</f>
        <v>0</v>
      </c>
      <c r="AB693" s="2">
        <f>Raw_schedule!AA691</f>
        <v>0</v>
      </c>
    </row>
    <row r="694" spans="1:28" x14ac:dyDescent="0.25">
      <c r="A694" s="42">
        <f>Raw_schedule!B692</f>
        <v>0</v>
      </c>
      <c r="B694" s="42">
        <f>Raw_schedule!A692</f>
        <v>0</v>
      </c>
      <c r="C694" s="2">
        <f>Raw_schedule!C692</f>
        <v>0</v>
      </c>
      <c r="D694" s="2"/>
      <c r="E694" s="2">
        <f>Raw_schedule!D692</f>
        <v>0</v>
      </c>
      <c r="F694" s="2">
        <f>Raw_schedule!E692</f>
        <v>0</v>
      </c>
      <c r="G694" s="2">
        <f>Raw_schedule!F692</f>
        <v>0</v>
      </c>
      <c r="H694" s="2">
        <f>Raw_schedule!G692</f>
        <v>0</v>
      </c>
      <c r="I694" s="2">
        <f>Raw_schedule!H692</f>
        <v>0</v>
      </c>
      <c r="J694" s="2">
        <f>Raw_schedule!I692</f>
        <v>0</v>
      </c>
      <c r="K694" s="2">
        <f>Raw_schedule!J692</f>
        <v>0</v>
      </c>
      <c r="L694" s="2">
        <f>Raw_schedule!K692</f>
        <v>0</v>
      </c>
      <c r="M694" s="2">
        <f>Raw_schedule!L692</f>
        <v>0</v>
      </c>
      <c r="N694" s="2">
        <f>Raw_schedule!M692</f>
        <v>0</v>
      </c>
      <c r="O694" s="2">
        <f>Raw_schedule!N692</f>
        <v>0</v>
      </c>
      <c r="P694" s="2">
        <f>Raw_schedule!O692</f>
        <v>0</v>
      </c>
      <c r="Q694" s="2">
        <f>Raw_schedule!P692</f>
        <v>0</v>
      </c>
      <c r="R694" s="2">
        <f>Raw_schedule!Q692</f>
        <v>0</v>
      </c>
      <c r="S694" s="2">
        <f>Raw_schedule!R692</f>
        <v>0</v>
      </c>
      <c r="T694" s="2">
        <f>Raw_schedule!S692</f>
        <v>0</v>
      </c>
      <c r="U694" s="2">
        <f>Raw_schedule!T692</f>
        <v>0</v>
      </c>
      <c r="V694" s="2">
        <f>Raw_schedule!U692</f>
        <v>0</v>
      </c>
      <c r="W694" s="2">
        <f>Raw_schedule!V692</f>
        <v>0</v>
      </c>
      <c r="X694" s="2">
        <f>Raw_schedule!W692</f>
        <v>0</v>
      </c>
      <c r="Y694" s="2">
        <f>Raw_schedule!X692</f>
        <v>0</v>
      </c>
      <c r="Z694" s="2">
        <f>Raw_schedule!Y692</f>
        <v>0</v>
      </c>
      <c r="AA694" s="2">
        <f>Raw_schedule!Z692</f>
        <v>0</v>
      </c>
      <c r="AB694" s="2">
        <f>Raw_schedule!AA692</f>
        <v>0</v>
      </c>
    </row>
    <row r="695" spans="1:28" x14ac:dyDescent="0.25">
      <c r="A695" s="42">
        <f>Raw_schedule!B693</f>
        <v>0</v>
      </c>
      <c r="B695" s="42">
        <f>Raw_schedule!A693</f>
        <v>0</v>
      </c>
      <c r="C695" s="2">
        <f>Raw_schedule!C693</f>
        <v>0</v>
      </c>
      <c r="D695" s="2"/>
      <c r="E695" s="2">
        <f>Raw_schedule!D693</f>
        <v>0</v>
      </c>
      <c r="F695" s="2">
        <f>Raw_schedule!E693</f>
        <v>0</v>
      </c>
      <c r="G695" s="2">
        <f>Raw_schedule!F693</f>
        <v>0</v>
      </c>
      <c r="H695" s="2">
        <f>Raw_schedule!G693</f>
        <v>0</v>
      </c>
      <c r="I695" s="2">
        <f>Raw_schedule!H693</f>
        <v>0</v>
      </c>
      <c r="J695" s="2">
        <f>Raw_schedule!I693</f>
        <v>0</v>
      </c>
      <c r="K695" s="2">
        <f>Raw_schedule!J693</f>
        <v>0</v>
      </c>
      <c r="L695" s="2">
        <f>Raw_schedule!K693</f>
        <v>0</v>
      </c>
      <c r="M695" s="2">
        <f>Raw_schedule!L693</f>
        <v>0</v>
      </c>
      <c r="N695" s="2">
        <f>Raw_schedule!M693</f>
        <v>0</v>
      </c>
      <c r="O695" s="2">
        <f>Raw_schedule!N693</f>
        <v>0</v>
      </c>
      <c r="P695" s="2">
        <f>Raw_schedule!O693</f>
        <v>0</v>
      </c>
      <c r="Q695" s="2">
        <f>Raw_schedule!P693</f>
        <v>0</v>
      </c>
      <c r="R695" s="2">
        <f>Raw_schedule!Q693</f>
        <v>0</v>
      </c>
      <c r="S695" s="2">
        <f>Raw_schedule!R693</f>
        <v>0</v>
      </c>
      <c r="T695" s="2">
        <f>Raw_schedule!S693</f>
        <v>0</v>
      </c>
      <c r="U695" s="2">
        <f>Raw_schedule!T693</f>
        <v>0</v>
      </c>
      <c r="V695" s="2">
        <f>Raw_schedule!U693</f>
        <v>0</v>
      </c>
      <c r="W695" s="2">
        <f>Raw_schedule!V693</f>
        <v>0</v>
      </c>
      <c r="X695" s="2">
        <f>Raw_schedule!W693</f>
        <v>0</v>
      </c>
      <c r="Y695" s="2">
        <f>Raw_schedule!X693</f>
        <v>0</v>
      </c>
      <c r="Z695" s="2">
        <f>Raw_schedule!Y693</f>
        <v>0</v>
      </c>
      <c r="AA695" s="2">
        <f>Raw_schedule!Z693</f>
        <v>0</v>
      </c>
      <c r="AB695" s="2">
        <f>Raw_schedule!AA693</f>
        <v>0</v>
      </c>
    </row>
    <row r="696" spans="1:28" x14ac:dyDescent="0.25">
      <c r="A696" s="42">
        <f>Raw_schedule!B694</f>
        <v>0</v>
      </c>
      <c r="B696" s="42">
        <f>Raw_schedule!A694</f>
        <v>0</v>
      </c>
      <c r="C696" s="2">
        <f>Raw_schedule!C694</f>
        <v>0</v>
      </c>
      <c r="D696" s="2"/>
      <c r="E696" s="2">
        <f>Raw_schedule!D694</f>
        <v>0</v>
      </c>
      <c r="F696" s="2">
        <f>Raw_schedule!E694</f>
        <v>0</v>
      </c>
      <c r="G696" s="2">
        <f>Raw_schedule!F694</f>
        <v>0</v>
      </c>
      <c r="H696" s="2">
        <f>Raw_schedule!G694</f>
        <v>0</v>
      </c>
      <c r="I696" s="2">
        <f>Raw_schedule!H694</f>
        <v>0</v>
      </c>
      <c r="J696" s="2">
        <f>Raw_schedule!I694</f>
        <v>0</v>
      </c>
      <c r="K696" s="2">
        <f>Raw_schedule!J694</f>
        <v>0</v>
      </c>
      <c r="L696" s="2">
        <f>Raw_schedule!K694</f>
        <v>0</v>
      </c>
      <c r="M696" s="2">
        <f>Raw_schedule!L694</f>
        <v>0</v>
      </c>
      <c r="N696" s="2">
        <f>Raw_schedule!M694</f>
        <v>0</v>
      </c>
      <c r="O696" s="2">
        <f>Raw_schedule!N694</f>
        <v>0</v>
      </c>
      <c r="P696" s="2">
        <f>Raw_schedule!O694</f>
        <v>0</v>
      </c>
      <c r="Q696" s="2">
        <f>Raw_schedule!P694</f>
        <v>0</v>
      </c>
      <c r="R696" s="2">
        <f>Raw_schedule!Q694</f>
        <v>0</v>
      </c>
      <c r="S696" s="2">
        <f>Raw_schedule!R694</f>
        <v>0</v>
      </c>
      <c r="T696" s="2">
        <f>Raw_schedule!S694</f>
        <v>0</v>
      </c>
      <c r="U696" s="2">
        <f>Raw_schedule!T694</f>
        <v>0</v>
      </c>
      <c r="V696" s="2">
        <f>Raw_schedule!U694</f>
        <v>0</v>
      </c>
      <c r="W696" s="2">
        <f>Raw_schedule!V694</f>
        <v>0</v>
      </c>
      <c r="X696" s="2">
        <f>Raw_schedule!W694</f>
        <v>0</v>
      </c>
      <c r="Y696" s="2">
        <f>Raw_schedule!X694</f>
        <v>0</v>
      </c>
      <c r="Z696" s="2">
        <f>Raw_schedule!Y694</f>
        <v>0</v>
      </c>
      <c r="AA696" s="2">
        <f>Raw_schedule!Z694</f>
        <v>0</v>
      </c>
      <c r="AB696" s="2">
        <f>Raw_schedule!AA694</f>
        <v>0</v>
      </c>
    </row>
    <row r="697" spans="1:28" x14ac:dyDescent="0.25">
      <c r="A697" s="42">
        <f>Raw_schedule!B695</f>
        <v>0</v>
      </c>
      <c r="B697" s="42">
        <f>Raw_schedule!A695</f>
        <v>0</v>
      </c>
      <c r="C697" s="2">
        <f>Raw_schedule!C695</f>
        <v>0</v>
      </c>
      <c r="D697" s="2"/>
      <c r="E697" s="2">
        <f>Raw_schedule!D695</f>
        <v>0</v>
      </c>
      <c r="F697" s="2">
        <f>Raw_schedule!E695</f>
        <v>0</v>
      </c>
      <c r="G697" s="2">
        <f>Raw_schedule!F695</f>
        <v>0</v>
      </c>
      <c r="H697" s="2">
        <f>Raw_schedule!G695</f>
        <v>0</v>
      </c>
      <c r="I697" s="2">
        <f>Raw_schedule!H695</f>
        <v>0</v>
      </c>
      <c r="J697" s="2">
        <f>Raw_schedule!I695</f>
        <v>0</v>
      </c>
      <c r="K697" s="2">
        <f>Raw_schedule!J695</f>
        <v>0</v>
      </c>
      <c r="L697" s="2">
        <f>Raw_schedule!K695</f>
        <v>0</v>
      </c>
      <c r="M697" s="2">
        <f>Raw_schedule!L695</f>
        <v>0</v>
      </c>
      <c r="N697" s="2">
        <f>Raw_schedule!M695</f>
        <v>0</v>
      </c>
      <c r="O697" s="2">
        <f>Raw_schedule!N695</f>
        <v>0</v>
      </c>
      <c r="P697" s="2">
        <f>Raw_schedule!O695</f>
        <v>0</v>
      </c>
      <c r="Q697" s="2">
        <f>Raw_schedule!P695</f>
        <v>0</v>
      </c>
      <c r="R697" s="2">
        <f>Raw_schedule!Q695</f>
        <v>0</v>
      </c>
      <c r="S697" s="2">
        <f>Raw_schedule!R695</f>
        <v>0</v>
      </c>
      <c r="T697" s="2">
        <f>Raw_schedule!S695</f>
        <v>0</v>
      </c>
      <c r="U697" s="2">
        <f>Raw_schedule!T695</f>
        <v>0</v>
      </c>
      <c r="V697" s="2">
        <f>Raw_schedule!U695</f>
        <v>0</v>
      </c>
      <c r="W697" s="2">
        <f>Raw_schedule!V695</f>
        <v>0</v>
      </c>
      <c r="X697" s="2">
        <f>Raw_schedule!W695</f>
        <v>0</v>
      </c>
      <c r="Y697" s="2">
        <f>Raw_schedule!X695</f>
        <v>0</v>
      </c>
      <c r="Z697" s="2">
        <f>Raw_schedule!Y695</f>
        <v>0</v>
      </c>
      <c r="AA697" s="2">
        <f>Raw_schedule!Z695</f>
        <v>0</v>
      </c>
      <c r="AB697" s="2">
        <f>Raw_schedule!AA695</f>
        <v>0</v>
      </c>
    </row>
    <row r="698" spans="1:28" x14ac:dyDescent="0.25">
      <c r="A698" s="42">
        <f>Raw_schedule!B696</f>
        <v>0</v>
      </c>
      <c r="B698" s="42">
        <f>Raw_schedule!A696</f>
        <v>0</v>
      </c>
      <c r="C698" s="2">
        <f>Raw_schedule!C696</f>
        <v>0</v>
      </c>
      <c r="D698" s="2"/>
      <c r="E698" s="2">
        <f>Raw_schedule!D696</f>
        <v>0</v>
      </c>
      <c r="F698" s="2">
        <f>Raw_schedule!E696</f>
        <v>0</v>
      </c>
      <c r="G698" s="2">
        <f>Raw_schedule!F696</f>
        <v>0</v>
      </c>
      <c r="H698" s="2">
        <f>Raw_schedule!G696</f>
        <v>0</v>
      </c>
      <c r="I698" s="2">
        <f>Raw_schedule!H696</f>
        <v>0</v>
      </c>
      <c r="J698" s="2">
        <f>Raw_schedule!I696</f>
        <v>0</v>
      </c>
      <c r="K698" s="2">
        <f>Raw_schedule!J696</f>
        <v>0</v>
      </c>
      <c r="L698" s="2">
        <f>Raw_schedule!K696</f>
        <v>0</v>
      </c>
      <c r="M698" s="2">
        <f>Raw_schedule!L696</f>
        <v>0</v>
      </c>
      <c r="N698" s="2">
        <f>Raw_schedule!M696</f>
        <v>0</v>
      </c>
      <c r="O698" s="2">
        <f>Raw_schedule!N696</f>
        <v>0</v>
      </c>
      <c r="P698" s="2">
        <f>Raw_schedule!O696</f>
        <v>0</v>
      </c>
      <c r="Q698" s="2">
        <f>Raw_schedule!P696</f>
        <v>0</v>
      </c>
      <c r="R698" s="2">
        <f>Raw_schedule!Q696</f>
        <v>0</v>
      </c>
      <c r="S698" s="2">
        <f>Raw_schedule!R696</f>
        <v>0</v>
      </c>
      <c r="T698" s="2">
        <f>Raw_schedule!S696</f>
        <v>0</v>
      </c>
      <c r="U698" s="2">
        <f>Raw_schedule!T696</f>
        <v>0</v>
      </c>
      <c r="V698" s="2">
        <f>Raw_schedule!U696</f>
        <v>0</v>
      </c>
      <c r="W698" s="2">
        <f>Raw_schedule!V696</f>
        <v>0</v>
      </c>
      <c r="X698" s="2">
        <f>Raw_schedule!W696</f>
        <v>0</v>
      </c>
      <c r="Y698" s="2">
        <f>Raw_schedule!X696</f>
        <v>0</v>
      </c>
      <c r="Z698" s="2">
        <f>Raw_schedule!Y696</f>
        <v>0</v>
      </c>
      <c r="AA698" s="2">
        <f>Raw_schedule!Z696</f>
        <v>0</v>
      </c>
      <c r="AB698" s="2">
        <f>Raw_schedule!AA696</f>
        <v>0</v>
      </c>
    </row>
    <row r="699" spans="1:28" x14ac:dyDescent="0.25">
      <c r="A699" s="42">
        <f>Raw_schedule!B697</f>
        <v>0</v>
      </c>
      <c r="B699" s="42">
        <f>Raw_schedule!A697</f>
        <v>0</v>
      </c>
      <c r="C699" s="2">
        <f>Raw_schedule!C697</f>
        <v>0</v>
      </c>
      <c r="D699" s="2"/>
      <c r="E699" s="2">
        <f>Raw_schedule!D697</f>
        <v>0</v>
      </c>
      <c r="F699" s="2">
        <f>Raw_schedule!E697</f>
        <v>0</v>
      </c>
      <c r="G699" s="2">
        <f>Raw_schedule!F697</f>
        <v>0</v>
      </c>
      <c r="H699" s="2">
        <f>Raw_schedule!G697</f>
        <v>0</v>
      </c>
      <c r="I699" s="2">
        <f>Raw_schedule!H697</f>
        <v>0</v>
      </c>
      <c r="J699" s="2">
        <f>Raw_schedule!I697</f>
        <v>0</v>
      </c>
      <c r="K699" s="2">
        <f>Raw_schedule!J697</f>
        <v>0</v>
      </c>
      <c r="L699" s="2">
        <f>Raw_schedule!K697</f>
        <v>0</v>
      </c>
      <c r="M699" s="2">
        <f>Raw_schedule!L697</f>
        <v>0</v>
      </c>
      <c r="N699" s="2">
        <f>Raw_schedule!M697</f>
        <v>0</v>
      </c>
      <c r="O699" s="2">
        <f>Raw_schedule!N697</f>
        <v>0</v>
      </c>
      <c r="P699" s="2">
        <f>Raw_schedule!O697</f>
        <v>0</v>
      </c>
      <c r="Q699" s="2">
        <f>Raw_schedule!P697</f>
        <v>0</v>
      </c>
      <c r="R699" s="2">
        <f>Raw_schedule!Q697</f>
        <v>0</v>
      </c>
      <c r="S699" s="2">
        <f>Raw_schedule!R697</f>
        <v>0</v>
      </c>
      <c r="T699" s="2">
        <f>Raw_schedule!S697</f>
        <v>0</v>
      </c>
      <c r="U699" s="2">
        <f>Raw_schedule!T697</f>
        <v>0</v>
      </c>
      <c r="V699" s="2">
        <f>Raw_schedule!U697</f>
        <v>0</v>
      </c>
      <c r="W699" s="2">
        <f>Raw_schedule!V697</f>
        <v>0</v>
      </c>
      <c r="X699" s="2">
        <f>Raw_schedule!W697</f>
        <v>0</v>
      </c>
      <c r="Y699" s="2">
        <f>Raw_schedule!X697</f>
        <v>0</v>
      </c>
      <c r="Z699" s="2">
        <f>Raw_schedule!Y697</f>
        <v>0</v>
      </c>
      <c r="AA699" s="2">
        <f>Raw_schedule!Z697</f>
        <v>0</v>
      </c>
      <c r="AB699" s="2">
        <f>Raw_schedule!AA697</f>
        <v>0</v>
      </c>
    </row>
    <row r="700" spans="1:28" x14ac:dyDescent="0.25">
      <c r="A700" s="42">
        <f>Raw_schedule!B698</f>
        <v>0</v>
      </c>
      <c r="B700" s="42">
        <f>Raw_schedule!A698</f>
        <v>0</v>
      </c>
      <c r="C700" s="2">
        <f>Raw_schedule!C698</f>
        <v>0</v>
      </c>
      <c r="D700" s="2"/>
      <c r="E700" s="2">
        <f>Raw_schedule!D698</f>
        <v>0</v>
      </c>
      <c r="F700" s="2">
        <f>Raw_schedule!E698</f>
        <v>0</v>
      </c>
      <c r="G700" s="2">
        <f>Raw_schedule!F698</f>
        <v>0</v>
      </c>
      <c r="H700" s="2">
        <f>Raw_schedule!G698</f>
        <v>0</v>
      </c>
      <c r="I700" s="2">
        <f>Raw_schedule!H698</f>
        <v>0</v>
      </c>
      <c r="J700" s="2">
        <f>Raw_schedule!I698</f>
        <v>0</v>
      </c>
      <c r="K700" s="2">
        <f>Raw_schedule!J698</f>
        <v>0</v>
      </c>
      <c r="L700" s="2">
        <f>Raw_schedule!K698</f>
        <v>0</v>
      </c>
      <c r="M700" s="2">
        <f>Raw_schedule!L698</f>
        <v>0</v>
      </c>
      <c r="N700" s="2">
        <f>Raw_schedule!M698</f>
        <v>0</v>
      </c>
      <c r="O700" s="2">
        <f>Raw_schedule!N698</f>
        <v>0</v>
      </c>
      <c r="P700" s="2">
        <f>Raw_schedule!O698</f>
        <v>0</v>
      </c>
      <c r="Q700" s="2">
        <f>Raw_schedule!P698</f>
        <v>0</v>
      </c>
      <c r="R700" s="2">
        <f>Raw_schedule!Q698</f>
        <v>0</v>
      </c>
      <c r="S700" s="2">
        <f>Raw_schedule!R698</f>
        <v>0</v>
      </c>
      <c r="T700" s="2">
        <f>Raw_schedule!S698</f>
        <v>0</v>
      </c>
      <c r="U700" s="2">
        <f>Raw_schedule!T698</f>
        <v>0</v>
      </c>
      <c r="V700" s="2">
        <f>Raw_schedule!U698</f>
        <v>0</v>
      </c>
      <c r="W700" s="2">
        <f>Raw_schedule!V698</f>
        <v>0</v>
      </c>
      <c r="X700" s="2">
        <f>Raw_schedule!W698</f>
        <v>0</v>
      </c>
      <c r="Y700" s="2">
        <f>Raw_schedule!X698</f>
        <v>0</v>
      </c>
      <c r="Z700" s="2">
        <f>Raw_schedule!Y698</f>
        <v>0</v>
      </c>
      <c r="AA700" s="2">
        <f>Raw_schedule!Z698</f>
        <v>0</v>
      </c>
      <c r="AB700" s="2">
        <f>Raw_schedule!AA698</f>
        <v>0</v>
      </c>
    </row>
    <row r="701" spans="1:28" x14ac:dyDescent="0.25">
      <c r="A701" s="42">
        <f>Raw_schedule!B699</f>
        <v>0</v>
      </c>
      <c r="B701" s="42">
        <f>Raw_schedule!A699</f>
        <v>0</v>
      </c>
      <c r="C701" s="2">
        <f>Raw_schedule!C699</f>
        <v>0</v>
      </c>
      <c r="D701" s="2"/>
      <c r="E701" s="2">
        <f>Raw_schedule!D699</f>
        <v>0</v>
      </c>
      <c r="F701" s="2">
        <f>Raw_schedule!E699</f>
        <v>0</v>
      </c>
      <c r="G701" s="2">
        <f>Raw_schedule!F699</f>
        <v>0</v>
      </c>
      <c r="H701" s="2">
        <f>Raw_schedule!G699</f>
        <v>0</v>
      </c>
      <c r="I701" s="2">
        <f>Raw_schedule!H699</f>
        <v>0</v>
      </c>
      <c r="J701" s="2">
        <f>Raw_schedule!I699</f>
        <v>0</v>
      </c>
      <c r="K701" s="2">
        <f>Raw_schedule!J699</f>
        <v>0</v>
      </c>
      <c r="L701" s="2">
        <f>Raw_schedule!K699</f>
        <v>0</v>
      </c>
      <c r="M701" s="2">
        <f>Raw_schedule!L699</f>
        <v>0</v>
      </c>
      <c r="N701" s="2">
        <f>Raw_schedule!M699</f>
        <v>0</v>
      </c>
      <c r="O701" s="2">
        <f>Raw_schedule!N699</f>
        <v>0</v>
      </c>
      <c r="P701" s="2">
        <f>Raw_schedule!O699</f>
        <v>0</v>
      </c>
      <c r="Q701" s="2">
        <f>Raw_schedule!P699</f>
        <v>0</v>
      </c>
      <c r="R701" s="2">
        <f>Raw_schedule!Q699</f>
        <v>0</v>
      </c>
      <c r="S701" s="2">
        <f>Raw_schedule!R699</f>
        <v>0</v>
      </c>
      <c r="T701" s="2">
        <f>Raw_schedule!S699</f>
        <v>0</v>
      </c>
      <c r="U701" s="2">
        <f>Raw_schedule!T699</f>
        <v>0</v>
      </c>
      <c r="V701" s="2">
        <f>Raw_schedule!U699</f>
        <v>0</v>
      </c>
      <c r="W701" s="2">
        <f>Raw_schedule!V699</f>
        <v>0</v>
      </c>
      <c r="X701" s="2">
        <f>Raw_schedule!W699</f>
        <v>0</v>
      </c>
      <c r="Y701" s="2">
        <f>Raw_schedule!X699</f>
        <v>0</v>
      </c>
      <c r="Z701" s="2">
        <f>Raw_schedule!Y699</f>
        <v>0</v>
      </c>
      <c r="AA701" s="2">
        <f>Raw_schedule!Z699</f>
        <v>0</v>
      </c>
      <c r="AB701" s="2">
        <f>Raw_schedule!AA699</f>
        <v>0</v>
      </c>
    </row>
    <row r="702" spans="1:28" x14ac:dyDescent="0.25">
      <c r="A702" s="42">
        <f>Raw_schedule!B700</f>
        <v>0</v>
      </c>
      <c r="B702" s="42">
        <f>Raw_schedule!A700</f>
        <v>0</v>
      </c>
      <c r="C702" s="2">
        <f>Raw_schedule!C700</f>
        <v>0</v>
      </c>
      <c r="D702" s="2"/>
      <c r="E702" s="2">
        <f>Raw_schedule!D700</f>
        <v>0</v>
      </c>
      <c r="F702" s="2">
        <f>Raw_schedule!E700</f>
        <v>0</v>
      </c>
      <c r="G702" s="2">
        <f>Raw_schedule!F700</f>
        <v>0</v>
      </c>
      <c r="H702" s="2">
        <f>Raw_schedule!G700</f>
        <v>0</v>
      </c>
      <c r="I702" s="2">
        <f>Raw_schedule!H700</f>
        <v>0</v>
      </c>
      <c r="J702" s="2">
        <f>Raw_schedule!I700</f>
        <v>0</v>
      </c>
      <c r="K702" s="2">
        <f>Raw_schedule!J700</f>
        <v>0</v>
      </c>
      <c r="L702" s="2">
        <f>Raw_schedule!K700</f>
        <v>0</v>
      </c>
      <c r="M702" s="2">
        <f>Raw_schedule!L700</f>
        <v>0</v>
      </c>
      <c r="N702" s="2">
        <f>Raw_schedule!M700</f>
        <v>0</v>
      </c>
      <c r="O702" s="2">
        <f>Raw_schedule!N700</f>
        <v>0</v>
      </c>
      <c r="P702" s="2">
        <f>Raw_schedule!O700</f>
        <v>0</v>
      </c>
      <c r="Q702" s="2">
        <f>Raw_schedule!P700</f>
        <v>0</v>
      </c>
      <c r="R702" s="2">
        <f>Raw_schedule!Q700</f>
        <v>0</v>
      </c>
      <c r="S702" s="2">
        <f>Raw_schedule!R700</f>
        <v>0</v>
      </c>
      <c r="T702" s="2">
        <f>Raw_schedule!S700</f>
        <v>0</v>
      </c>
      <c r="U702" s="2">
        <f>Raw_schedule!T700</f>
        <v>0</v>
      </c>
      <c r="V702" s="2">
        <f>Raw_schedule!U700</f>
        <v>0</v>
      </c>
      <c r="W702" s="2">
        <f>Raw_schedule!V700</f>
        <v>0</v>
      </c>
      <c r="X702" s="2">
        <f>Raw_schedule!W700</f>
        <v>0</v>
      </c>
      <c r="Y702" s="2">
        <f>Raw_schedule!X700</f>
        <v>0</v>
      </c>
      <c r="Z702" s="2">
        <f>Raw_schedule!Y700</f>
        <v>0</v>
      </c>
      <c r="AA702" s="2">
        <f>Raw_schedule!Z700</f>
        <v>0</v>
      </c>
      <c r="AB702" s="2">
        <f>Raw_schedule!AA700</f>
        <v>0</v>
      </c>
    </row>
    <row r="703" spans="1:28" x14ac:dyDescent="0.25">
      <c r="A703" s="42">
        <f>Raw_schedule!B701</f>
        <v>0</v>
      </c>
      <c r="B703" s="42">
        <f>Raw_schedule!A701</f>
        <v>0</v>
      </c>
      <c r="C703" s="2">
        <f>Raw_schedule!C701</f>
        <v>0</v>
      </c>
      <c r="D703" s="2"/>
      <c r="E703" s="2">
        <f>Raw_schedule!D701</f>
        <v>0</v>
      </c>
      <c r="F703" s="2">
        <f>Raw_schedule!E701</f>
        <v>0</v>
      </c>
      <c r="G703" s="2">
        <f>Raw_schedule!F701</f>
        <v>0</v>
      </c>
      <c r="H703" s="2">
        <f>Raw_schedule!G701</f>
        <v>0</v>
      </c>
      <c r="I703" s="2">
        <f>Raw_schedule!H701</f>
        <v>0</v>
      </c>
      <c r="J703" s="2">
        <f>Raw_schedule!I701</f>
        <v>0</v>
      </c>
      <c r="K703" s="2">
        <f>Raw_schedule!J701</f>
        <v>0</v>
      </c>
      <c r="L703" s="2">
        <f>Raw_schedule!K701</f>
        <v>0</v>
      </c>
      <c r="M703" s="2">
        <f>Raw_schedule!L701</f>
        <v>0</v>
      </c>
      <c r="N703" s="2">
        <f>Raw_schedule!M701</f>
        <v>0</v>
      </c>
      <c r="O703" s="2">
        <f>Raw_schedule!N701</f>
        <v>0</v>
      </c>
      <c r="P703" s="2">
        <f>Raw_schedule!O701</f>
        <v>0</v>
      </c>
      <c r="Q703" s="2">
        <f>Raw_schedule!P701</f>
        <v>0</v>
      </c>
      <c r="R703" s="2">
        <f>Raw_schedule!Q701</f>
        <v>0</v>
      </c>
      <c r="S703" s="2">
        <f>Raw_schedule!R701</f>
        <v>0</v>
      </c>
      <c r="T703" s="2">
        <f>Raw_schedule!S701</f>
        <v>0</v>
      </c>
      <c r="U703" s="2">
        <f>Raw_schedule!T701</f>
        <v>0</v>
      </c>
      <c r="V703" s="2">
        <f>Raw_schedule!U701</f>
        <v>0</v>
      </c>
      <c r="W703" s="2">
        <f>Raw_schedule!V701</f>
        <v>0</v>
      </c>
      <c r="X703" s="2">
        <f>Raw_schedule!W701</f>
        <v>0</v>
      </c>
      <c r="Y703" s="2">
        <f>Raw_schedule!X701</f>
        <v>0</v>
      </c>
      <c r="Z703" s="2">
        <f>Raw_schedule!Y701</f>
        <v>0</v>
      </c>
      <c r="AA703" s="2">
        <f>Raw_schedule!Z701</f>
        <v>0</v>
      </c>
      <c r="AB703" s="2">
        <f>Raw_schedule!AA701</f>
        <v>0</v>
      </c>
    </row>
    <row r="704" spans="1:28" x14ac:dyDescent="0.25">
      <c r="A704" s="42">
        <f>Raw_schedule!B702</f>
        <v>0</v>
      </c>
      <c r="B704" s="42">
        <f>Raw_schedule!A702</f>
        <v>0</v>
      </c>
      <c r="C704" s="2">
        <f>Raw_schedule!C702</f>
        <v>0</v>
      </c>
      <c r="D704" s="2"/>
      <c r="E704" s="2">
        <f>Raw_schedule!D702</f>
        <v>0</v>
      </c>
      <c r="F704" s="2">
        <f>Raw_schedule!E702</f>
        <v>0</v>
      </c>
      <c r="G704" s="2">
        <f>Raw_schedule!F702</f>
        <v>0</v>
      </c>
      <c r="H704" s="2">
        <f>Raw_schedule!G702</f>
        <v>0</v>
      </c>
      <c r="I704" s="2">
        <f>Raw_schedule!H702</f>
        <v>0</v>
      </c>
      <c r="J704" s="2">
        <f>Raw_schedule!I702</f>
        <v>0</v>
      </c>
      <c r="K704" s="2">
        <f>Raw_schedule!J702</f>
        <v>0</v>
      </c>
      <c r="L704" s="2">
        <f>Raw_schedule!K702</f>
        <v>0</v>
      </c>
      <c r="M704" s="2">
        <f>Raw_schedule!L702</f>
        <v>0</v>
      </c>
      <c r="N704" s="2">
        <f>Raw_schedule!M702</f>
        <v>0</v>
      </c>
      <c r="O704" s="2">
        <f>Raw_schedule!N702</f>
        <v>0</v>
      </c>
      <c r="P704" s="2">
        <f>Raw_schedule!O702</f>
        <v>0</v>
      </c>
      <c r="Q704" s="2">
        <f>Raw_schedule!P702</f>
        <v>0</v>
      </c>
      <c r="R704" s="2">
        <f>Raw_schedule!Q702</f>
        <v>0</v>
      </c>
      <c r="S704" s="2">
        <f>Raw_schedule!R702</f>
        <v>0</v>
      </c>
      <c r="T704" s="2">
        <f>Raw_schedule!S702</f>
        <v>0</v>
      </c>
      <c r="U704" s="2">
        <f>Raw_schedule!T702</f>
        <v>0</v>
      </c>
      <c r="V704" s="2">
        <f>Raw_schedule!U702</f>
        <v>0</v>
      </c>
      <c r="W704" s="2">
        <f>Raw_schedule!V702</f>
        <v>0</v>
      </c>
      <c r="X704" s="2">
        <f>Raw_schedule!W702</f>
        <v>0</v>
      </c>
      <c r="Y704" s="2">
        <f>Raw_schedule!X702</f>
        <v>0</v>
      </c>
      <c r="Z704" s="2">
        <f>Raw_schedule!Y702</f>
        <v>0</v>
      </c>
      <c r="AA704" s="2">
        <f>Raw_schedule!Z702</f>
        <v>0</v>
      </c>
      <c r="AB704" s="2">
        <f>Raw_schedule!AA702</f>
        <v>0</v>
      </c>
    </row>
    <row r="705" spans="1:28" x14ac:dyDescent="0.25">
      <c r="A705" s="42">
        <f>Raw_schedule!B703</f>
        <v>0</v>
      </c>
      <c r="B705" s="42">
        <f>Raw_schedule!A703</f>
        <v>0</v>
      </c>
      <c r="C705" s="2">
        <f>Raw_schedule!C703</f>
        <v>0</v>
      </c>
      <c r="D705" s="2"/>
      <c r="E705" s="2">
        <f>Raw_schedule!D703</f>
        <v>0</v>
      </c>
      <c r="F705" s="2">
        <f>Raw_schedule!E703</f>
        <v>0</v>
      </c>
      <c r="G705" s="2">
        <f>Raw_schedule!F703</f>
        <v>0</v>
      </c>
      <c r="H705" s="2">
        <f>Raw_schedule!G703</f>
        <v>0</v>
      </c>
      <c r="I705" s="2">
        <f>Raw_schedule!H703</f>
        <v>0</v>
      </c>
      <c r="J705" s="2">
        <f>Raw_schedule!I703</f>
        <v>0</v>
      </c>
      <c r="K705" s="2">
        <f>Raw_schedule!J703</f>
        <v>0</v>
      </c>
      <c r="L705" s="2">
        <f>Raw_schedule!K703</f>
        <v>0</v>
      </c>
      <c r="M705" s="2">
        <f>Raw_schedule!L703</f>
        <v>0</v>
      </c>
      <c r="N705" s="2">
        <f>Raw_schedule!M703</f>
        <v>0</v>
      </c>
      <c r="O705" s="2">
        <f>Raw_schedule!N703</f>
        <v>0</v>
      </c>
      <c r="P705" s="2">
        <f>Raw_schedule!O703</f>
        <v>0</v>
      </c>
      <c r="Q705" s="2">
        <f>Raw_schedule!P703</f>
        <v>0</v>
      </c>
      <c r="R705" s="2">
        <f>Raw_schedule!Q703</f>
        <v>0</v>
      </c>
      <c r="S705" s="2">
        <f>Raw_schedule!R703</f>
        <v>0</v>
      </c>
      <c r="T705" s="2">
        <f>Raw_schedule!S703</f>
        <v>0</v>
      </c>
      <c r="U705" s="2">
        <f>Raw_schedule!T703</f>
        <v>0</v>
      </c>
      <c r="V705" s="2">
        <f>Raw_schedule!U703</f>
        <v>0</v>
      </c>
      <c r="W705" s="2">
        <f>Raw_schedule!V703</f>
        <v>0</v>
      </c>
      <c r="X705" s="2">
        <f>Raw_schedule!W703</f>
        <v>0</v>
      </c>
      <c r="Y705" s="2">
        <f>Raw_schedule!X703</f>
        <v>0</v>
      </c>
      <c r="Z705" s="2">
        <f>Raw_schedule!Y703</f>
        <v>0</v>
      </c>
      <c r="AA705" s="2">
        <f>Raw_schedule!Z703</f>
        <v>0</v>
      </c>
      <c r="AB705" s="2">
        <f>Raw_schedule!AA703</f>
        <v>0</v>
      </c>
    </row>
    <row r="706" spans="1:28" x14ac:dyDescent="0.25">
      <c r="A706" s="42">
        <f>Raw_schedule!B704</f>
        <v>0</v>
      </c>
      <c r="B706" s="42">
        <f>Raw_schedule!A704</f>
        <v>0</v>
      </c>
      <c r="C706" s="2">
        <f>Raw_schedule!C704</f>
        <v>0</v>
      </c>
      <c r="D706" s="2"/>
      <c r="E706" s="2">
        <f>Raw_schedule!D704</f>
        <v>0</v>
      </c>
      <c r="F706" s="2">
        <f>Raw_schedule!E704</f>
        <v>0</v>
      </c>
      <c r="G706" s="2">
        <f>Raw_schedule!F704</f>
        <v>0</v>
      </c>
      <c r="H706" s="2">
        <f>Raw_schedule!G704</f>
        <v>0</v>
      </c>
      <c r="I706" s="2">
        <f>Raw_schedule!H704</f>
        <v>0</v>
      </c>
      <c r="J706" s="2">
        <f>Raw_schedule!I704</f>
        <v>0</v>
      </c>
      <c r="K706" s="2">
        <f>Raw_schedule!J704</f>
        <v>0</v>
      </c>
      <c r="L706" s="2">
        <f>Raw_schedule!K704</f>
        <v>0</v>
      </c>
      <c r="M706" s="2">
        <f>Raw_schedule!L704</f>
        <v>0</v>
      </c>
      <c r="N706" s="2">
        <f>Raw_schedule!M704</f>
        <v>0</v>
      </c>
      <c r="O706" s="2">
        <f>Raw_schedule!N704</f>
        <v>0</v>
      </c>
      <c r="P706" s="2">
        <f>Raw_schedule!O704</f>
        <v>0</v>
      </c>
      <c r="Q706" s="2">
        <f>Raw_schedule!P704</f>
        <v>0</v>
      </c>
      <c r="R706" s="2">
        <f>Raw_schedule!Q704</f>
        <v>0</v>
      </c>
      <c r="S706" s="2">
        <f>Raw_schedule!R704</f>
        <v>0</v>
      </c>
      <c r="T706" s="2">
        <f>Raw_schedule!S704</f>
        <v>0</v>
      </c>
      <c r="U706" s="2">
        <f>Raw_schedule!T704</f>
        <v>0</v>
      </c>
      <c r="V706" s="2">
        <f>Raw_schedule!U704</f>
        <v>0</v>
      </c>
      <c r="W706" s="2">
        <f>Raw_schedule!V704</f>
        <v>0</v>
      </c>
      <c r="X706" s="2">
        <f>Raw_schedule!W704</f>
        <v>0</v>
      </c>
      <c r="Y706" s="2">
        <f>Raw_schedule!X704</f>
        <v>0</v>
      </c>
      <c r="Z706" s="2">
        <f>Raw_schedule!Y704</f>
        <v>0</v>
      </c>
      <c r="AA706" s="2">
        <f>Raw_schedule!Z704</f>
        <v>0</v>
      </c>
      <c r="AB706" s="2">
        <f>Raw_schedule!AA704</f>
        <v>0</v>
      </c>
    </row>
    <row r="707" spans="1:28" x14ac:dyDescent="0.25">
      <c r="A707" s="42">
        <f>Raw_schedule!B705</f>
        <v>0</v>
      </c>
      <c r="B707" s="42">
        <f>Raw_schedule!A705</f>
        <v>0</v>
      </c>
      <c r="C707" s="2">
        <f>Raw_schedule!C705</f>
        <v>0</v>
      </c>
      <c r="D707" s="2"/>
      <c r="E707" s="2">
        <f>Raw_schedule!D705</f>
        <v>0</v>
      </c>
      <c r="F707" s="2">
        <f>Raw_schedule!E705</f>
        <v>0</v>
      </c>
      <c r="G707" s="2">
        <f>Raw_schedule!F705</f>
        <v>0</v>
      </c>
      <c r="H707" s="2">
        <f>Raw_schedule!G705</f>
        <v>0</v>
      </c>
      <c r="I707" s="2">
        <f>Raw_schedule!H705</f>
        <v>0</v>
      </c>
      <c r="J707" s="2">
        <f>Raw_schedule!I705</f>
        <v>0</v>
      </c>
      <c r="K707" s="2">
        <f>Raw_schedule!J705</f>
        <v>0</v>
      </c>
      <c r="L707" s="2">
        <f>Raw_schedule!K705</f>
        <v>0</v>
      </c>
      <c r="M707" s="2">
        <f>Raw_schedule!L705</f>
        <v>0</v>
      </c>
      <c r="N707" s="2">
        <f>Raw_schedule!M705</f>
        <v>0</v>
      </c>
      <c r="O707" s="2">
        <f>Raw_schedule!N705</f>
        <v>0</v>
      </c>
      <c r="P707" s="2">
        <f>Raw_schedule!O705</f>
        <v>0</v>
      </c>
      <c r="Q707" s="2">
        <f>Raw_schedule!P705</f>
        <v>0</v>
      </c>
      <c r="R707" s="2">
        <f>Raw_schedule!Q705</f>
        <v>0</v>
      </c>
      <c r="S707" s="2">
        <f>Raw_schedule!R705</f>
        <v>0</v>
      </c>
      <c r="T707" s="2">
        <f>Raw_schedule!S705</f>
        <v>0</v>
      </c>
      <c r="U707" s="2">
        <f>Raw_schedule!T705</f>
        <v>0</v>
      </c>
      <c r="V707" s="2">
        <f>Raw_schedule!U705</f>
        <v>0</v>
      </c>
      <c r="W707" s="2">
        <f>Raw_schedule!V705</f>
        <v>0</v>
      </c>
      <c r="X707" s="2">
        <f>Raw_schedule!W705</f>
        <v>0</v>
      </c>
      <c r="Y707" s="2">
        <f>Raw_schedule!X705</f>
        <v>0</v>
      </c>
      <c r="Z707" s="2">
        <f>Raw_schedule!Y705</f>
        <v>0</v>
      </c>
      <c r="AA707" s="2">
        <f>Raw_schedule!Z705</f>
        <v>0</v>
      </c>
      <c r="AB707" s="2">
        <f>Raw_schedule!AA705</f>
        <v>0</v>
      </c>
    </row>
    <row r="708" spans="1:28" x14ac:dyDescent="0.25">
      <c r="A708" s="42">
        <f>Raw_schedule!B706</f>
        <v>0</v>
      </c>
      <c r="B708" s="42">
        <f>Raw_schedule!A706</f>
        <v>0</v>
      </c>
      <c r="C708" s="2">
        <f>Raw_schedule!C706</f>
        <v>0</v>
      </c>
      <c r="D708" s="2"/>
      <c r="E708" s="2">
        <f>Raw_schedule!D706</f>
        <v>0</v>
      </c>
      <c r="F708" s="2">
        <f>Raw_schedule!E706</f>
        <v>0</v>
      </c>
      <c r="G708" s="2">
        <f>Raw_schedule!F706</f>
        <v>0</v>
      </c>
      <c r="H708" s="2">
        <f>Raw_schedule!G706</f>
        <v>0</v>
      </c>
      <c r="I708" s="2">
        <f>Raw_schedule!H706</f>
        <v>0</v>
      </c>
      <c r="J708" s="2">
        <f>Raw_schedule!I706</f>
        <v>0</v>
      </c>
      <c r="K708" s="2">
        <f>Raw_schedule!J706</f>
        <v>0</v>
      </c>
      <c r="L708" s="2">
        <f>Raw_schedule!K706</f>
        <v>0</v>
      </c>
      <c r="M708" s="2">
        <f>Raw_schedule!L706</f>
        <v>0</v>
      </c>
      <c r="N708" s="2">
        <f>Raw_schedule!M706</f>
        <v>0</v>
      </c>
      <c r="O708" s="2">
        <f>Raw_schedule!N706</f>
        <v>0</v>
      </c>
      <c r="P708" s="2">
        <f>Raw_schedule!O706</f>
        <v>0</v>
      </c>
      <c r="Q708" s="2">
        <f>Raw_schedule!P706</f>
        <v>0</v>
      </c>
      <c r="R708" s="2">
        <f>Raw_schedule!Q706</f>
        <v>0</v>
      </c>
      <c r="S708" s="2">
        <f>Raw_schedule!R706</f>
        <v>0</v>
      </c>
      <c r="T708" s="2">
        <f>Raw_schedule!S706</f>
        <v>0</v>
      </c>
      <c r="U708" s="2">
        <f>Raw_schedule!T706</f>
        <v>0</v>
      </c>
      <c r="V708" s="2">
        <f>Raw_schedule!U706</f>
        <v>0</v>
      </c>
      <c r="W708" s="2">
        <f>Raw_schedule!V706</f>
        <v>0</v>
      </c>
      <c r="X708" s="2">
        <f>Raw_schedule!W706</f>
        <v>0</v>
      </c>
      <c r="Y708" s="2">
        <f>Raw_schedule!X706</f>
        <v>0</v>
      </c>
      <c r="Z708" s="2">
        <f>Raw_schedule!Y706</f>
        <v>0</v>
      </c>
      <c r="AA708" s="2">
        <f>Raw_schedule!Z706</f>
        <v>0</v>
      </c>
      <c r="AB708" s="2">
        <f>Raw_schedule!AA706</f>
        <v>0</v>
      </c>
    </row>
    <row r="709" spans="1:28" x14ac:dyDescent="0.25">
      <c r="A709" s="42">
        <f>Raw_schedule!B707</f>
        <v>0</v>
      </c>
      <c r="B709" s="42">
        <f>Raw_schedule!A707</f>
        <v>0</v>
      </c>
      <c r="C709" s="2">
        <f>Raw_schedule!C707</f>
        <v>0</v>
      </c>
      <c r="D709" s="2"/>
      <c r="E709" s="2">
        <f>Raw_schedule!D707</f>
        <v>0</v>
      </c>
      <c r="F709" s="2">
        <f>Raw_schedule!E707</f>
        <v>0</v>
      </c>
      <c r="G709" s="2">
        <f>Raw_schedule!F707</f>
        <v>0</v>
      </c>
      <c r="H709" s="2">
        <f>Raw_schedule!G707</f>
        <v>0</v>
      </c>
      <c r="I709" s="2">
        <f>Raw_schedule!H707</f>
        <v>0</v>
      </c>
      <c r="J709" s="2">
        <f>Raw_schedule!I707</f>
        <v>0</v>
      </c>
      <c r="K709" s="2">
        <f>Raw_schedule!J707</f>
        <v>0</v>
      </c>
      <c r="L709" s="2">
        <f>Raw_schedule!K707</f>
        <v>0</v>
      </c>
      <c r="M709" s="2">
        <f>Raw_schedule!L707</f>
        <v>0</v>
      </c>
      <c r="N709" s="2">
        <f>Raw_schedule!M707</f>
        <v>0</v>
      </c>
      <c r="O709" s="2">
        <f>Raw_schedule!N707</f>
        <v>0</v>
      </c>
      <c r="P709" s="2">
        <f>Raw_schedule!O707</f>
        <v>0</v>
      </c>
      <c r="Q709" s="2">
        <f>Raw_schedule!P707</f>
        <v>0</v>
      </c>
      <c r="R709" s="2">
        <f>Raw_schedule!Q707</f>
        <v>0</v>
      </c>
      <c r="S709" s="2">
        <f>Raw_schedule!R707</f>
        <v>0</v>
      </c>
      <c r="T709" s="2">
        <f>Raw_schedule!S707</f>
        <v>0</v>
      </c>
      <c r="U709" s="2">
        <f>Raw_schedule!T707</f>
        <v>0</v>
      </c>
      <c r="V709" s="2">
        <f>Raw_schedule!U707</f>
        <v>0</v>
      </c>
      <c r="W709" s="2">
        <f>Raw_schedule!V707</f>
        <v>0</v>
      </c>
      <c r="X709" s="2">
        <f>Raw_schedule!W707</f>
        <v>0</v>
      </c>
      <c r="Y709" s="2">
        <f>Raw_schedule!X707</f>
        <v>0</v>
      </c>
      <c r="Z709" s="2">
        <f>Raw_schedule!Y707</f>
        <v>0</v>
      </c>
      <c r="AA709" s="2">
        <f>Raw_schedule!Z707</f>
        <v>0</v>
      </c>
      <c r="AB709" s="2">
        <f>Raw_schedule!AA707</f>
        <v>0</v>
      </c>
    </row>
    <row r="710" spans="1:28" x14ac:dyDescent="0.25">
      <c r="A710" s="42">
        <f>Raw_schedule!B708</f>
        <v>0</v>
      </c>
      <c r="B710" s="42">
        <f>Raw_schedule!A708</f>
        <v>0</v>
      </c>
      <c r="C710" s="2">
        <f>Raw_schedule!C708</f>
        <v>0</v>
      </c>
      <c r="D710" s="2"/>
      <c r="E710" s="2">
        <f>Raw_schedule!D708</f>
        <v>0</v>
      </c>
      <c r="F710" s="2">
        <f>Raw_schedule!E708</f>
        <v>0</v>
      </c>
      <c r="G710" s="2">
        <f>Raw_schedule!F708</f>
        <v>0</v>
      </c>
      <c r="H710" s="2">
        <f>Raw_schedule!G708</f>
        <v>0</v>
      </c>
      <c r="I710" s="2">
        <f>Raw_schedule!H708</f>
        <v>0</v>
      </c>
      <c r="J710" s="2">
        <f>Raw_schedule!I708</f>
        <v>0</v>
      </c>
      <c r="K710" s="2">
        <f>Raw_schedule!J708</f>
        <v>0</v>
      </c>
      <c r="L710" s="2">
        <f>Raw_schedule!K708</f>
        <v>0</v>
      </c>
      <c r="M710" s="2">
        <f>Raw_schedule!L708</f>
        <v>0</v>
      </c>
      <c r="N710" s="2">
        <f>Raw_schedule!M708</f>
        <v>0</v>
      </c>
      <c r="O710" s="2">
        <f>Raw_schedule!N708</f>
        <v>0</v>
      </c>
      <c r="P710" s="2">
        <f>Raw_schedule!O708</f>
        <v>0</v>
      </c>
      <c r="Q710" s="2">
        <f>Raw_schedule!P708</f>
        <v>0</v>
      </c>
      <c r="R710" s="2">
        <f>Raw_schedule!Q708</f>
        <v>0</v>
      </c>
      <c r="S710" s="2">
        <f>Raw_schedule!R708</f>
        <v>0</v>
      </c>
      <c r="T710" s="2">
        <f>Raw_schedule!S708</f>
        <v>0</v>
      </c>
      <c r="U710" s="2">
        <f>Raw_schedule!T708</f>
        <v>0</v>
      </c>
      <c r="V710" s="2">
        <f>Raw_schedule!U708</f>
        <v>0</v>
      </c>
      <c r="W710" s="2">
        <f>Raw_schedule!V708</f>
        <v>0</v>
      </c>
      <c r="X710" s="2">
        <f>Raw_schedule!W708</f>
        <v>0</v>
      </c>
      <c r="Y710" s="2">
        <f>Raw_schedule!X708</f>
        <v>0</v>
      </c>
      <c r="Z710" s="2">
        <f>Raw_schedule!Y708</f>
        <v>0</v>
      </c>
      <c r="AA710" s="2">
        <f>Raw_schedule!Z708</f>
        <v>0</v>
      </c>
      <c r="AB710" s="2">
        <f>Raw_schedule!AA708</f>
        <v>0</v>
      </c>
    </row>
    <row r="711" spans="1:28" x14ac:dyDescent="0.25">
      <c r="A711" s="42">
        <f>Raw_schedule!B709</f>
        <v>0</v>
      </c>
      <c r="B711" s="42">
        <f>Raw_schedule!A709</f>
        <v>0</v>
      </c>
      <c r="C711" s="2">
        <f>Raw_schedule!C709</f>
        <v>0</v>
      </c>
      <c r="D711" s="2"/>
      <c r="E711" s="2">
        <f>Raw_schedule!D709</f>
        <v>0</v>
      </c>
      <c r="F711" s="2">
        <f>Raw_schedule!E709</f>
        <v>0</v>
      </c>
      <c r="G711" s="2">
        <f>Raw_schedule!F709</f>
        <v>0</v>
      </c>
      <c r="H711" s="2">
        <f>Raw_schedule!G709</f>
        <v>0</v>
      </c>
      <c r="I711" s="2">
        <f>Raw_schedule!H709</f>
        <v>0</v>
      </c>
      <c r="J711" s="2">
        <f>Raw_schedule!I709</f>
        <v>0</v>
      </c>
      <c r="K711" s="2">
        <f>Raw_schedule!J709</f>
        <v>0</v>
      </c>
      <c r="L711" s="2">
        <f>Raw_schedule!K709</f>
        <v>0</v>
      </c>
      <c r="M711" s="2">
        <f>Raw_schedule!L709</f>
        <v>0</v>
      </c>
      <c r="N711" s="2">
        <f>Raw_schedule!M709</f>
        <v>0</v>
      </c>
      <c r="O711" s="2">
        <f>Raw_schedule!N709</f>
        <v>0</v>
      </c>
      <c r="P711" s="2">
        <f>Raw_schedule!O709</f>
        <v>0</v>
      </c>
      <c r="Q711" s="2">
        <f>Raw_schedule!P709</f>
        <v>0</v>
      </c>
      <c r="R711" s="2">
        <f>Raw_schedule!Q709</f>
        <v>0</v>
      </c>
      <c r="S711" s="2">
        <f>Raw_schedule!R709</f>
        <v>0</v>
      </c>
      <c r="T711" s="2">
        <f>Raw_schedule!S709</f>
        <v>0</v>
      </c>
      <c r="U711" s="2">
        <f>Raw_schedule!T709</f>
        <v>0</v>
      </c>
      <c r="V711" s="2">
        <f>Raw_schedule!U709</f>
        <v>0</v>
      </c>
      <c r="W711" s="2">
        <f>Raw_schedule!V709</f>
        <v>0</v>
      </c>
      <c r="X711" s="2">
        <f>Raw_schedule!W709</f>
        <v>0</v>
      </c>
      <c r="Y711" s="2">
        <f>Raw_schedule!X709</f>
        <v>0</v>
      </c>
      <c r="Z711" s="2">
        <f>Raw_schedule!Y709</f>
        <v>0</v>
      </c>
      <c r="AA711" s="2">
        <f>Raw_schedule!Z709</f>
        <v>0</v>
      </c>
      <c r="AB711" s="2">
        <f>Raw_schedule!AA709</f>
        <v>0</v>
      </c>
    </row>
    <row r="712" spans="1:28" x14ac:dyDescent="0.25">
      <c r="A712" s="42">
        <f>Raw_schedule!B710</f>
        <v>0</v>
      </c>
      <c r="B712" s="42">
        <f>Raw_schedule!A710</f>
        <v>0</v>
      </c>
      <c r="C712" s="2">
        <f>Raw_schedule!C710</f>
        <v>0</v>
      </c>
      <c r="D712" s="2"/>
      <c r="E712" s="2">
        <f>Raw_schedule!D710</f>
        <v>0</v>
      </c>
      <c r="F712" s="2">
        <f>Raw_schedule!E710</f>
        <v>0</v>
      </c>
      <c r="G712" s="2">
        <f>Raw_schedule!F710</f>
        <v>0</v>
      </c>
      <c r="H712" s="2">
        <f>Raw_schedule!G710</f>
        <v>0</v>
      </c>
      <c r="I712" s="2">
        <f>Raw_schedule!H710</f>
        <v>0</v>
      </c>
      <c r="J712" s="2">
        <f>Raw_schedule!I710</f>
        <v>0</v>
      </c>
      <c r="K712" s="2">
        <f>Raw_schedule!J710</f>
        <v>0</v>
      </c>
      <c r="L712" s="2">
        <f>Raw_schedule!K710</f>
        <v>0</v>
      </c>
      <c r="M712" s="2">
        <f>Raw_schedule!L710</f>
        <v>0</v>
      </c>
      <c r="N712" s="2">
        <f>Raw_schedule!M710</f>
        <v>0</v>
      </c>
      <c r="O712" s="2">
        <f>Raw_schedule!N710</f>
        <v>0</v>
      </c>
      <c r="P712" s="2">
        <f>Raw_schedule!O710</f>
        <v>0</v>
      </c>
      <c r="Q712" s="2">
        <f>Raw_schedule!P710</f>
        <v>0</v>
      </c>
      <c r="R712" s="2">
        <f>Raw_schedule!Q710</f>
        <v>0</v>
      </c>
      <c r="S712" s="2">
        <f>Raw_schedule!R710</f>
        <v>0</v>
      </c>
      <c r="T712" s="2">
        <f>Raw_schedule!S710</f>
        <v>0</v>
      </c>
      <c r="U712" s="2">
        <f>Raw_schedule!T710</f>
        <v>0</v>
      </c>
      <c r="V712" s="2">
        <f>Raw_schedule!U710</f>
        <v>0</v>
      </c>
      <c r="W712" s="2">
        <f>Raw_schedule!V710</f>
        <v>0</v>
      </c>
      <c r="X712" s="2">
        <f>Raw_schedule!W710</f>
        <v>0</v>
      </c>
      <c r="Y712" s="2">
        <f>Raw_schedule!X710</f>
        <v>0</v>
      </c>
      <c r="Z712" s="2">
        <f>Raw_schedule!Y710</f>
        <v>0</v>
      </c>
      <c r="AA712" s="2">
        <f>Raw_schedule!Z710</f>
        <v>0</v>
      </c>
      <c r="AB712" s="2">
        <f>Raw_schedule!AA710</f>
        <v>0</v>
      </c>
    </row>
    <row r="713" spans="1:28" x14ac:dyDescent="0.25">
      <c r="A713" s="42">
        <f>Raw_schedule!B711</f>
        <v>0</v>
      </c>
      <c r="B713" s="42">
        <f>Raw_schedule!A711</f>
        <v>0</v>
      </c>
      <c r="C713" s="2">
        <f>Raw_schedule!C711</f>
        <v>0</v>
      </c>
      <c r="D713" s="2"/>
      <c r="E713" s="2">
        <f>Raw_schedule!D711</f>
        <v>0</v>
      </c>
      <c r="F713" s="2">
        <f>Raw_schedule!E711</f>
        <v>0</v>
      </c>
      <c r="G713" s="2">
        <f>Raw_schedule!F711</f>
        <v>0</v>
      </c>
      <c r="H713" s="2">
        <f>Raw_schedule!G711</f>
        <v>0</v>
      </c>
      <c r="I713" s="2">
        <f>Raw_schedule!H711</f>
        <v>0</v>
      </c>
      <c r="J713" s="2">
        <f>Raw_schedule!I711</f>
        <v>0</v>
      </c>
      <c r="K713" s="2">
        <f>Raw_schedule!J711</f>
        <v>0</v>
      </c>
      <c r="L713" s="2">
        <f>Raw_schedule!K711</f>
        <v>0</v>
      </c>
      <c r="M713" s="2">
        <f>Raw_schedule!L711</f>
        <v>0</v>
      </c>
      <c r="N713" s="2">
        <f>Raw_schedule!M711</f>
        <v>0</v>
      </c>
      <c r="O713" s="2">
        <f>Raw_schedule!N711</f>
        <v>0</v>
      </c>
      <c r="P713" s="2">
        <f>Raw_schedule!O711</f>
        <v>0</v>
      </c>
      <c r="Q713" s="2">
        <f>Raw_schedule!P711</f>
        <v>0</v>
      </c>
      <c r="R713" s="2">
        <f>Raw_schedule!Q711</f>
        <v>0</v>
      </c>
      <c r="S713" s="2">
        <f>Raw_schedule!R711</f>
        <v>0</v>
      </c>
      <c r="T713" s="2">
        <f>Raw_schedule!S711</f>
        <v>0</v>
      </c>
      <c r="U713" s="2">
        <f>Raw_schedule!T711</f>
        <v>0</v>
      </c>
      <c r="V713" s="2">
        <f>Raw_schedule!U711</f>
        <v>0</v>
      </c>
      <c r="W713" s="2">
        <f>Raw_schedule!V711</f>
        <v>0</v>
      </c>
      <c r="X713" s="2">
        <f>Raw_schedule!W711</f>
        <v>0</v>
      </c>
      <c r="Y713" s="2">
        <f>Raw_schedule!X711</f>
        <v>0</v>
      </c>
      <c r="Z713" s="2">
        <f>Raw_schedule!Y711</f>
        <v>0</v>
      </c>
      <c r="AA713" s="2">
        <f>Raw_schedule!Z711</f>
        <v>0</v>
      </c>
      <c r="AB713" s="2">
        <f>Raw_schedule!AA711</f>
        <v>0</v>
      </c>
    </row>
    <row r="714" spans="1:28" x14ac:dyDescent="0.25">
      <c r="A714" s="42">
        <f>Raw_schedule!B712</f>
        <v>0</v>
      </c>
      <c r="B714" s="42">
        <f>Raw_schedule!A712</f>
        <v>0</v>
      </c>
      <c r="C714" s="2">
        <f>Raw_schedule!C712</f>
        <v>0</v>
      </c>
      <c r="D714" s="2"/>
      <c r="E714" s="2">
        <f>Raw_schedule!D712</f>
        <v>0</v>
      </c>
      <c r="F714" s="2">
        <f>Raw_schedule!E712</f>
        <v>0</v>
      </c>
      <c r="G714" s="2">
        <f>Raw_schedule!F712</f>
        <v>0</v>
      </c>
      <c r="H714" s="2">
        <f>Raw_schedule!G712</f>
        <v>0</v>
      </c>
      <c r="I714" s="2">
        <f>Raw_schedule!H712</f>
        <v>0</v>
      </c>
      <c r="J714" s="2">
        <f>Raw_schedule!I712</f>
        <v>0</v>
      </c>
      <c r="K714" s="2">
        <f>Raw_schedule!J712</f>
        <v>0</v>
      </c>
      <c r="L714" s="2">
        <f>Raw_schedule!K712</f>
        <v>0</v>
      </c>
      <c r="M714" s="2">
        <f>Raw_schedule!L712</f>
        <v>0</v>
      </c>
      <c r="N714" s="2">
        <f>Raw_schedule!M712</f>
        <v>0</v>
      </c>
      <c r="O714" s="2">
        <f>Raw_schedule!N712</f>
        <v>0</v>
      </c>
      <c r="P714" s="2">
        <f>Raw_schedule!O712</f>
        <v>0</v>
      </c>
      <c r="Q714" s="2">
        <f>Raw_schedule!P712</f>
        <v>0</v>
      </c>
      <c r="R714" s="2">
        <f>Raw_schedule!Q712</f>
        <v>0</v>
      </c>
      <c r="S714" s="2">
        <f>Raw_schedule!R712</f>
        <v>0</v>
      </c>
      <c r="T714" s="2">
        <f>Raw_schedule!S712</f>
        <v>0</v>
      </c>
      <c r="U714" s="2">
        <f>Raw_schedule!T712</f>
        <v>0</v>
      </c>
      <c r="V714" s="2">
        <f>Raw_schedule!U712</f>
        <v>0</v>
      </c>
      <c r="W714" s="2">
        <f>Raw_schedule!V712</f>
        <v>0</v>
      </c>
      <c r="X714" s="2">
        <f>Raw_schedule!W712</f>
        <v>0</v>
      </c>
      <c r="Y714" s="2">
        <f>Raw_schedule!X712</f>
        <v>0</v>
      </c>
      <c r="Z714" s="2">
        <f>Raw_schedule!Y712</f>
        <v>0</v>
      </c>
      <c r="AA714" s="2">
        <f>Raw_schedule!Z712</f>
        <v>0</v>
      </c>
      <c r="AB714" s="2">
        <f>Raw_schedule!AA712</f>
        <v>0</v>
      </c>
    </row>
    <row r="715" spans="1:28" x14ac:dyDescent="0.25">
      <c r="A715" s="42">
        <f>Raw_schedule!B713</f>
        <v>0</v>
      </c>
      <c r="B715" s="42">
        <f>Raw_schedule!A713</f>
        <v>0</v>
      </c>
      <c r="C715" s="2">
        <f>Raw_schedule!C713</f>
        <v>0</v>
      </c>
      <c r="D715" s="2"/>
      <c r="E715" s="2">
        <f>Raw_schedule!D713</f>
        <v>0</v>
      </c>
      <c r="F715" s="2">
        <f>Raw_schedule!E713</f>
        <v>0</v>
      </c>
      <c r="G715" s="2">
        <f>Raw_schedule!F713</f>
        <v>0</v>
      </c>
      <c r="H715" s="2">
        <f>Raw_schedule!G713</f>
        <v>0</v>
      </c>
      <c r="I715" s="2">
        <f>Raw_schedule!H713</f>
        <v>0</v>
      </c>
      <c r="J715" s="2">
        <f>Raw_schedule!I713</f>
        <v>0</v>
      </c>
      <c r="K715" s="2">
        <f>Raw_schedule!J713</f>
        <v>0</v>
      </c>
      <c r="L715" s="2">
        <f>Raw_schedule!K713</f>
        <v>0</v>
      </c>
      <c r="M715" s="2">
        <f>Raw_schedule!L713</f>
        <v>0</v>
      </c>
      <c r="N715" s="2">
        <f>Raw_schedule!M713</f>
        <v>0</v>
      </c>
      <c r="O715" s="2">
        <f>Raw_schedule!N713</f>
        <v>0</v>
      </c>
      <c r="P715" s="2">
        <f>Raw_schedule!O713</f>
        <v>0</v>
      </c>
      <c r="Q715" s="2">
        <f>Raw_schedule!P713</f>
        <v>0</v>
      </c>
      <c r="R715" s="2">
        <f>Raw_schedule!Q713</f>
        <v>0</v>
      </c>
      <c r="S715" s="2">
        <f>Raw_schedule!R713</f>
        <v>0</v>
      </c>
      <c r="T715" s="2">
        <f>Raw_schedule!S713</f>
        <v>0</v>
      </c>
      <c r="U715" s="2">
        <f>Raw_schedule!T713</f>
        <v>0</v>
      </c>
      <c r="V715" s="2">
        <f>Raw_schedule!U713</f>
        <v>0</v>
      </c>
      <c r="W715" s="2">
        <f>Raw_schedule!V713</f>
        <v>0</v>
      </c>
      <c r="X715" s="2">
        <f>Raw_schedule!W713</f>
        <v>0</v>
      </c>
      <c r="Y715" s="2">
        <f>Raw_schedule!X713</f>
        <v>0</v>
      </c>
      <c r="Z715" s="2">
        <f>Raw_schedule!Y713</f>
        <v>0</v>
      </c>
      <c r="AA715" s="2">
        <f>Raw_schedule!Z713</f>
        <v>0</v>
      </c>
      <c r="AB715" s="2">
        <f>Raw_schedule!AA713</f>
        <v>0</v>
      </c>
    </row>
    <row r="716" spans="1:28" x14ac:dyDescent="0.25">
      <c r="A716" s="42">
        <f>Raw_schedule!B714</f>
        <v>0</v>
      </c>
      <c r="B716" s="42">
        <f>Raw_schedule!A714</f>
        <v>0</v>
      </c>
      <c r="C716" s="2">
        <f>Raw_schedule!C714</f>
        <v>0</v>
      </c>
      <c r="D716" s="2"/>
      <c r="E716" s="2">
        <f>Raw_schedule!D714</f>
        <v>0</v>
      </c>
      <c r="F716" s="2">
        <f>Raw_schedule!E714</f>
        <v>0</v>
      </c>
      <c r="G716" s="2">
        <f>Raw_schedule!F714</f>
        <v>0</v>
      </c>
      <c r="H716" s="2">
        <f>Raw_schedule!G714</f>
        <v>0</v>
      </c>
      <c r="I716" s="2">
        <f>Raw_schedule!H714</f>
        <v>0</v>
      </c>
      <c r="J716" s="2">
        <f>Raw_schedule!I714</f>
        <v>0</v>
      </c>
      <c r="K716" s="2">
        <f>Raw_schedule!J714</f>
        <v>0</v>
      </c>
      <c r="L716" s="2">
        <f>Raw_schedule!K714</f>
        <v>0</v>
      </c>
      <c r="M716" s="2">
        <f>Raw_schedule!L714</f>
        <v>0</v>
      </c>
      <c r="N716" s="2">
        <f>Raw_schedule!M714</f>
        <v>0</v>
      </c>
      <c r="O716" s="2">
        <f>Raw_schedule!N714</f>
        <v>0</v>
      </c>
      <c r="P716" s="2">
        <f>Raw_schedule!O714</f>
        <v>0</v>
      </c>
      <c r="Q716" s="2">
        <f>Raw_schedule!P714</f>
        <v>0</v>
      </c>
      <c r="R716" s="2">
        <f>Raw_schedule!Q714</f>
        <v>0</v>
      </c>
      <c r="S716" s="2">
        <f>Raw_schedule!R714</f>
        <v>0</v>
      </c>
      <c r="T716" s="2">
        <f>Raw_schedule!S714</f>
        <v>0</v>
      </c>
      <c r="U716" s="2">
        <f>Raw_schedule!T714</f>
        <v>0</v>
      </c>
      <c r="V716" s="2">
        <f>Raw_schedule!U714</f>
        <v>0</v>
      </c>
      <c r="W716" s="2">
        <f>Raw_schedule!V714</f>
        <v>0</v>
      </c>
      <c r="X716" s="2">
        <f>Raw_schedule!W714</f>
        <v>0</v>
      </c>
      <c r="Y716" s="2">
        <f>Raw_schedule!X714</f>
        <v>0</v>
      </c>
      <c r="Z716" s="2">
        <f>Raw_schedule!Y714</f>
        <v>0</v>
      </c>
      <c r="AA716" s="2">
        <f>Raw_schedule!Z714</f>
        <v>0</v>
      </c>
      <c r="AB716" s="2">
        <f>Raw_schedule!AA714</f>
        <v>0</v>
      </c>
    </row>
    <row r="717" spans="1:28" x14ac:dyDescent="0.25">
      <c r="A717" s="42">
        <f>Raw_schedule!B715</f>
        <v>0</v>
      </c>
      <c r="B717" s="42">
        <f>Raw_schedule!A715</f>
        <v>0</v>
      </c>
      <c r="C717" s="2">
        <f>Raw_schedule!C715</f>
        <v>0</v>
      </c>
      <c r="D717" s="2"/>
      <c r="E717" s="2">
        <f>Raw_schedule!D715</f>
        <v>0</v>
      </c>
      <c r="F717" s="2">
        <f>Raw_schedule!E715</f>
        <v>0</v>
      </c>
      <c r="G717" s="2">
        <f>Raw_schedule!F715</f>
        <v>0</v>
      </c>
      <c r="H717" s="2">
        <f>Raw_schedule!G715</f>
        <v>0</v>
      </c>
      <c r="I717" s="2">
        <f>Raw_schedule!H715</f>
        <v>0</v>
      </c>
      <c r="J717" s="2">
        <f>Raw_schedule!I715</f>
        <v>0</v>
      </c>
      <c r="K717" s="2">
        <f>Raw_schedule!J715</f>
        <v>0</v>
      </c>
      <c r="L717" s="2">
        <f>Raw_schedule!K715</f>
        <v>0</v>
      </c>
      <c r="M717" s="2">
        <f>Raw_schedule!L715</f>
        <v>0</v>
      </c>
      <c r="N717" s="2">
        <f>Raw_schedule!M715</f>
        <v>0</v>
      </c>
      <c r="O717" s="2">
        <f>Raw_schedule!N715</f>
        <v>0</v>
      </c>
      <c r="P717" s="2">
        <f>Raw_schedule!O715</f>
        <v>0</v>
      </c>
      <c r="Q717" s="2">
        <f>Raw_schedule!P715</f>
        <v>0</v>
      </c>
      <c r="R717" s="2">
        <f>Raw_schedule!Q715</f>
        <v>0</v>
      </c>
      <c r="S717" s="2">
        <f>Raw_schedule!R715</f>
        <v>0</v>
      </c>
      <c r="T717" s="2">
        <f>Raw_schedule!S715</f>
        <v>0</v>
      </c>
      <c r="U717" s="2">
        <f>Raw_schedule!T715</f>
        <v>0</v>
      </c>
      <c r="V717" s="2">
        <f>Raw_schedule!U715</f>
        <v>0</v>
      </c>
      <c r="W717" s="2">
        <f>Raw_schedule!V715</f>
        <v>0</v>
      </c>
      <c r="X717" s="2">
        <f>Raw_schedule!W715</f>
        <v>0</v>
      </c>
      <c r="Y717" s="2">
        <f>Raw_schedule!X715</f>
        <v>0</v>
      </c>
      <c r="Z717" s="2">
        <f>Raw_schedule!Y715</f>
        <v>0</v>
      </c>
      <c r="AA717" s="2">
        <f>Raw_schedule!Z715</f>
        <v>0</v>
      </c>
      <c r="AB717" s="2">
        <f>Raw_schedule!AA715</f>
        <v>0</v>
      </c>
    </row>
    <row r="718" spans="1:28" x14ac:dyDescent="0.25">
      <c r="A718" s="42">
        <f>Raw_schedule!B716</f>
        <v>0</v>
      </c>
      <c r="B718" s="42">
        <f>Raw_schedule!A716</f>
        <v>0</v>
      </c>
      <c r="C718" s="2">
        <f>Raw_schedule!C716</f>
        <v>0</v>
      </c>
      <c r="D718" s="2"/>
      <c r="E718" s="2">
        <f>Raw_schedule!D716</f>
        <v>0</v>
      </c>
      <c r="F718" s="2">
        <f>Raw_schedule!E716</f>
        <v>0</v>
      </c>
      <c r="G718" s="2">
        <f>Raw_schedule!F716</f>
        <v>0</v>
      </c>
      <c r="H718" s="2">
        <f>Raw_schedule!G716</f>
        <v>0</v>
      </c>
      <c r="I718" s="2">
        <f>Raw_schedule!H716</f>
        <v>0</v>
      </c>
      <c r="J718" s="2">
        <f>Raw_schedule!I716</f>
        <v>0</v>
      </c>
      <c r="K718" s="2">
        <f>Raw_schedule!J716</f>
        <v>0</v>
      </c>
      <c r="L718" s="2">
        <f>Raw_schedule!K716</f>
        <v>0</v>
      </c>
      <c r="M718" s="2">
        <f>Raw_schedule!L716</f>
        <v>0</v>
      </c>
      <c r="N718" s="2">
        <f>Raw_schedule!M716</f>
        <v>0</v>
      </c>
      <c r="O718" s="2">
        <f>Raw_schedule!N716</f>
        <v>0</v>
      </c>
      <c r="P718" s="2">
        <f>Raw_schedule!O716</f>
        <v>0</v>
      </c>
      <c r="Q718" s="2">
        <f>Raw_schedule!P716</f>
        <v>0</v>
      </c>
      <c r="R718" s="2">
        <f>Raw_schedule!Q716</f>
        <v>0</v>
      </c>
      <c r="S718" s="2">
        <f>Raw_schedule!R716</f>
        <v>0</v>
      </c>
      <c r="T718" s="2">
        <f>Raw_schedule!S716</f>
        <v>0</v>
      </c>
      <c r="U718" s="2">
        <f>Raw_schedule!T716</f>
        <v>0</v>
      </c>
      <c r="V718" s="2">
        <f>Raw_schedule!U716</f>
        <v>0</v>
      </c>
      <c r="W718" s="2">
        <f>Raw_schedule!V716</f>
        <v>0</v>
      </c>
      <c r="X718" s="2">
        <f>Raw_schedule!W716</f>
        <v>0</v>
      </c>
      <c r="Y718" s="2">
        <f>Raw_schedule!X716</f>
        <v>0</v>
      </c>
      <c r="Z718" s="2">
        <f>Raw_schedule!Y716</f>
        <v>0</v>
      </c>
      <c r="AA718" s="2">
        <f>Raw_schedule!Z716</f>
        <v>0</v>
      </c>
      <c r="AB718" s="2">
        <f>Raw_schedule!AA716</f>
        <v>0</v>
      </c>
    </row>
    <row r="719" spans="1:28" x14ac:dyDescent="0.25">
      <c r="A719" s="42">
        <f>Raw_schedule!B717</f>
        <v>0</v>
      </c>
      <c r="B719" s="42">
        <f>Raw_schedule!A717</f>
        <v>0</v>
      </c>
      <c r="C719" s="2">
        <f>Raw_schedule!C717</f>
        <v>0</v>
      </c>
      <c r="D719" s="2"/>
      <c r="E719" s="2">
        <f>Raw_schedule!D717</f>
        <v>0</v>
      </c>
      <c r="F719" s="2">
        <f>Raw_schedule!E717</f>
        <v>0</v>
      </c>
      <c r="G719" s="2">
        <f>Raw_schedule!F717</f>
        <v>0</v>
      </c>
      <c r="H719" s="2">
        <f>Raw_schedule!G717</f>
        <v>0</v>
      </c>
      <c r="I719" s="2">
        <f>Raw_schedule!H717</f>
        <v>0</v>
      </c>
      <c r="J719" s="2">
        <f>Raw_schedule!I717</f>
        <v>0</v>
      </c>
      <c r="K719" s="2">
        <f>Raw_schedule!J717</f>
        <v>0</v>
      </c>
      <c r="L719" s="2">
        <f>Raw_schedule!K717</f>
        <v>0</v>
      </c>
      <c r="M719" s="2">
        <f>Raw_schedule!L717</f>
        <v>0</v>
      </c>
      <c r="N719" s="2">
        <f>Raw_schedule!M717</f>
        <v>0</v>
      </c>
      <c r="O719" s="2">
        <f>Raw_schedule!N717</f>
        <v>0</v>
      </c>
      <c r="P719" s="2">
        <f>Raw_schedule!O717</f>
        <v>0</v>
      </c>
      <c r="Q719" s="2">
        <f>Raw_schedule!P717</f>
        <v>0</v>
      </c>
      <c r="R719" s="2">
        <f>Raw_schedule!Q717</f>
        <v>0</v>
      </c>
      <c r="S719" s="2">
        <f>Raw_schedule!R717</f>
        <v>0</v>
      </c>
      <c r="T719" s="2">
        <f>Raw_schedule!S717</f>
        <v>0</v>
      </c>
      <c r="U719" s="2">
        <f>Raw_schedule!T717</f>
        <v>0</v>
      </c>
      <c r="V719" s="2">
        <f>Raw_schedule!U717</f>
        <v>0</v>
      </c>
      <c r="W719" s="2">
        <f>Raw_schedule!V717</f>
        <v>0</v>
      </c>
      <c r="X719" s="2">
        <f>Raw_schedule!W717</f>
        <v>0</v>
      </c>
      <c r="Y719" s="2">
        <f>Raw_schedule!X717</f>
        <v>0</v>
      </c>
      <c r="Z719" s="2">
        <f>Raw_schedule!Y717</f>
        <v>0</v>
      </c>
      <c r="AA719" s="2">
        <f>Raw_schedule!Z717</f>
        <v>0</v>
      </c>
      <c r="AB719" s="2">
        <f>Raw_schedule!AA717</f>
        <v>0</v>
      </c>
    </row>
    <row r="720" spans="1:28" x14ac:dyDescent="0.25">
      <c r="A720" s="42">
        <f>Raw_schedule!B718</f>
        <v>0</v>
      </c>
      <c r="B720" s="42">
        <f>Raw_schedule!A718</f>
        <v>0</v>
      </c>
      <c r="C720" s="2">
        <f>Raw_schedule!C718</f>
        <v>0</v>
      </c>
      <c r="D720" s="2"/>
      <c r="E720" s="2">
        <f>Raw_schedule!D718</f>
        <v>0</v>
      </c>
      <c r="F720" s="2">
        <f>Raw_schedule!E718</f>
        <v>0</v>
      </c>
      <c r="G720" s="2">
        <f>Raw_schedule!F718</f>
        <v>0</v>
      </c>
      <c r="H720" s="2">
        <f>Raw_schedule!G718</f>
        <v>0</v>
      </c>
      <c r="I720" s="2">
        <f>Raw_schedule!H718</f>
        <v>0</v>
      </c>
      <c r="J720" s="2">
        <f>Raw_schedule!I718</f>
        <v>0</v>
      </c>
      <c r="K720" s="2">
        <f>Raw_schedule!J718</f>
        <v>0</v>
      </c>
      <c r="L720" s="2">
        <f>Raw_schedule!K718</f>
        <v>0</v>
      </c>
      <c r="M720" s="2">
        <f>Raw_schedule!L718</f>
        <v>0</v>
      </c>
      <c r="N720" s="2">
        <f>Raw_schedule!M718</f>
        <v>0</v>
      </c>
      <c r="O720" s="2">
        <f>Raw_schedule!N718</f>
        <v>0</v>
      </c>
      <c r="P720" s="2">
        <f>Raw_schedule!O718</f>
        <v>0</v>
      </c>
      <c r="Q720" s="2">
        <f>Raw_schedule!P718</f>
        <v>0</v>
      </c>
      <c r="R720" s="2">
        <f>Raw_schedule!Q718</f>
        <v>0</v>
      </c>
      <c r="S720" s="2">
        <f>Raw_schedule!R718</f>
        <v>0</v>
      </c>
      <c r="T720" s="2">
        <f>Raw_schedule!S718</f>
        <v>0</v>
      </c>
      <c r="U720" s="2">
        <f>Raw_schedule!T718</f>
        <v>0</v>
      </c>
      <c r="V720" s="2">
        <f>Raw_schedule!U718</f>
        <v>0</v>
      </c>
      <c r="W720" s="2">
        <f>Raw_schedule!V718</f>
        <v>0</v>
      </c>
      <c r="X720" s="2">
        <f>Raw_schedule!W718</f>
        <v>0</v>
      </c>
      <c r="Y720" s="2">
        <f>Raw_schedule!X718</f>
        <v>0</v>
      </c>
      <c r="Z720" s="2">
        <f>Raw_schedule!Y718</f>
        <v>0</v>
      </c>
      <c r="AA720" s="2">
        <f>Raw_schedule!Z718</f>
        <v>0</v>
      </c>
      <c r="AB720" s="2">
        <f>Raw_schedule!AA718</f>
        <v>0</v>
      </c>
    </row>
    <row r="721" spans="1:28" x14ac:dyDescent="0.25">
      <c r="A721" s="42">
        <f>Raw_schedule!B719</f>
        <v>0</v>
      </c>
      <c r="B721" s="42">
        <f>Raw_schedule!A719</f>
        <v>0</v>
      </c>
      <c r="C721" s="2">
        <f>Raw_schedule!C719</f>
        <v>0</v>
      </c>
      <c r="D721" s="2"/>
      <c r="E721" s="2">
        <f>Raw_schedule!D719</f>
        <v>0</v>
      </c>
      <c r="F721" s="2">
        <f>Raw_schedule!E719</f>
        <v>0</v>
      </c>
      <c r="G721" s="2">
        <f>Raw_schedule!F719</f>
        <v>0</v>
      </c>
      <c r="H721" s="2">
        <f>Raw_schedule!G719</f>
        <v>0</v>
      </c>
      <c r="I721" s="2">
        <f>Raw_schedule!H719</f>
        <v>0</v>
      </c>
      <c r="J721" s="2">
        <f>Raw_schedule!I719</f>
        <v>0</v>
      </c>
      <c r="K721" s="2">
        <f>Raw_schedule!J719</f>
        <v>0</v>
      </c>
      <c r="L721" s="2">
        <f>Raw_schedule!K719</f>
        <v>0</v>
      </c>
      <c r="M721" s="2">
        <f>Raw_schedule!L719</f>
        <v>0</v>
      </c>
      <c r="N721" s="2">
        <f>Raw_schedule!M719</f>
        <v>0</v>
      </c>
      <c r="O721" s="2">
        <f>Raw_schedule!N719</f>
        <v>0</v>
      </c>
      <c r="P721" s="2">
        <f>Raw_schedule!O719</f>
        <v>0</v>
      </c>
      <c r="Q721" s="2">
        <f>Raw_schedule!P719</f>
        <v>0</v>
      </c>
      <c r="R721" s="2">
        <f>Raw_schedule!Q719</f>
        <v>0</v>
      </c>
      <c r="S721" s="2">
        <f>Raw_schedule!R719</f>
        <v>0</v>
      </c>
      <c r="T721" s="2">
        <f>Raw_schedule!S719</f>
        <v>0</v>
      </c>
      <c r="U721" s="2">
        <f>Raw_schedule!T719</f>
        <v>0</v>
      </c>
      <c r="V721" s="2">
        <f>Raw_schedule!U719</f>
        <v>0</v>
      </c>
      <c r="W721" s="2">
        <f>Raw_schedule!V719</f>
        <v>0</v>
      </c>
      <c r="X721" s="2">
        <f>Raw_schedule!W719</f>
        <v>0</v>
      </c>
      <c r="Y721" s="2">
        <f>Raw_schedule!X719</f>
        <v>0</v>
      </c>
      <c r="Z721" s="2">
        <f>Raw_schedule!Y719</f>
        <v>0</v>
      </c>
      <c r="AA721" s="2">
        <f>Raw_schedule!Z719</f>
        <v>0</v>
      </c>
      <c r="AB721" s="2">
        <f>Raw_schedule!AA719</f>
        <v>0</v>
      </c>
    </row>
    <row r="722" spans="1:28" x14ac:dyDescent="0.25">
      <c r="A722" s="42">
        <f>Raw_schedule!B720</f>
        <v>0</v>
      </c>
      <c r="B722" s="42">
        <f>Raw_schedule!A720</f>
        <v>0</v>
      </c>
      <c r="C722" s="2">
        <f>Raw_schedule!C720</f>
        <v>0</v>
      </c>
      <c r="D722" s="2"/>
      <c r="E722" s="2">
        <f>Raw_schedule!D720</f>
        <v>0</v>
      </c>
      <c r="F722" s="2">
        <f>Raw_schedule!E720</f>
        <v>0</v>
      </c>
      <c r="G722" s="2">
        <f>Raw_schedule!F720</f>
        <v>0</v>
      </c>
      <c r="H722" s="2">
        <f>Raw_schedule!G720</f>
        <v>0</v>
      </c>
      <c r="I722" s="2">
        <f>Raw_schedule!H720</f>
        <v>0</v>
      </c>
      <c r="J722" s="2">
        <f>Raw_schedule!I720</f>
        <v>0</v>
      </c>
      <c r="K722" s="2">
        <f>Raw_schedule!J720</f>
        <v>0</v>
      </c>
      <c r="L722" s="2">
        <f>Raw_schedule!K720</f>
        <v>0</v>
      </c>
      <c r="M722" s="2">
        <f>Raw_schedule!L720</f>
        <v>0</v>
      </c>
      <c r="N722" s="2">
        <f>Raw_schedule!M720</f>
        <v>0</v>
      </c>
      <c r="O722" s="2">
        <f>Raw_schedule!N720</f>
        <v>0</v>
      </c>
      <c r="P722" s="2">
        <f>Raw_schedule!O720</f>
        <v>0</v>
      </c>
      <c r="Q722" s="2">
        <f>Raw_schedule!P720</f>
        <v>0</v>
      </c>
      <c r="R722" s="2">
        <f>Raw_schedule!Q720</f>
        <v>0</v>
      </c>
      <c r="S722" s="2">
        <f>Raw_schedule!R720</f>
        <v>0</v>
      </c>
      <c r="T722" s="2">
        <f>Raw_schedule!S720</f>
        <v>0</v>
      </c>
      <c r="U722" s="2">
        <f>Raw_schedule!T720</f>
        <v>0</v>
      </c>
      <c r="V722" s="2">
        <f>Raw_schedule!U720</f>
        <v>0</v>
      </c>
      <c r="W722" s="2">
        <f>Raw_schedule!V720</f>
        <v>0</v>
      </c>
      <c r="X722" s="2">
        <f>Raw_schedule!W720</f>
        <v>0</v>
      </c>
      <c r="Y722" s="2">
        <f>Raw_schedule!X720</f>
        <v>0</v>
      </c>
      <c r="Z722" s="2">
        <f>Raw_schedule!Y720</f>
        <v>0</v>
      </c>
      <c r="AA722" s="2">
        <f>Raw_schedule!Z720</f>
        <v>0</v>
      </c>
      <c r="AB722" s="2">
        <f>Raw_schedule!AA720</f>
        <v>0</v>
      </c>
    </row>
    <row r="723" spans="1:28" x14ac:dyDescent="0.25">
      <c r="A723" s="42">
        <f>Raw_schedule!B721</f>
        <v>0</v>
      </c>
      <c r="B723" s="42">
        <f>Raw_schedule!A721</f>
        <v>0</v>
      </c>
      <c r="C723" s="2">
        <f>Raw_schedule!C721</f>
        <v>0</v>
      </c>
      <c r="D723" s="2"/>
      <c r="E723" s="2">
        <f>Raw_schedule!D721</f>
        <v>0</v>
      </c>
      <c r="F723" s="2">
        <f>Raw_schedule!E721</f>
        <v>0</v>
      </c>
      <c r="G723" s="2">
        <f>Raw_schedule!F721</f>
        <v>0</v>
      </c>
      <c r="H723" s="2">
        <f>Raw_schedule!G721</f>
        <v>0</v>
      </c>
      <c r="I723" s="2">
        <f>Raw_schedule!H721</f>
        <v>0</v>
      </c>
      <c r="J723" s="2">
        <f>Raw_schedule!I721</f>
        <v>0</v>
      </c>
      <c r="K723" s="2">
        <f>Raw_schedule!J721</f>
        <v>0</v>
      </c>
      <c r="L723" s="2">
        <f>Raw_schedule!K721</f>
        <v>0</v>
      </c>
      <c r="M723" s="2">
        <f>Raw_schedule!L721</f>
        <v>0</v>
      </c>
      <c r="N723" s="2">
        <f>Raw_schedule!M721</f>
        <v>0</v>
      </c>
      <c r="O723" s="2">
        <f>Raw_schedule!N721</f>
        <v>0</v>
      </c>
      <c r="P723" s="2">
        <f>Raw_schedule!O721</f>
        <v>0</v>
      </c>
      <c r="Q723" s="2">
        <f>Raw_schedule!P721</f>
        <v>0</v>
      </c>
      <c r="R723" s="2">
        <f>Raw_schedule!Q721</f>
        <v>0</v>
      </c>
      <c r="S723" s="2">
        <f>Raw_schedule!R721</f>
        <v>0</v>
      </c>
      <c r="T723" s="2">
        <f>Raw_schedule!S721</f>
        <v>0</v>
      </c>
      <c r="U723" s="2">
        <f>Raw_schedule!T721</f>
        <v>0</v>
      </c>
      <c r="V723" s="2">
        <f>Raw_schedule!U721</f>
        <v>0</v>
      </c>
      <c r="W723" s="2">
        <f>Raw_schedule!V721</f>
        <v>0</v>
      </c>
      <c r="X723" s="2">
        <f>Raw_schedule!W721</f>
        <v>0</v>
      </c>
      <c r="Y723" s="2">
        <f>Raw_schedule!X721</f>
        <v>0</v>
      </c>
      <c r="Z723" s="2">
        <f>Raw_schedule!Y721</f>
        <v>0</v>
      </c>
      <c r="AA723" s="2">
        <f>Raw_schedule!Z721</f>
        <v>0</v>
      </c>
      <c r="AB723" s="2">
        <f>Raw_schedule!AA721</f>
        <v>0</v>
      </c>
    </row>
    <row r="724" spans="1:28" x14ac:dyDescent="0.25">
      <c r="A724" s="42">
        <f>Raw_schedule!B722</f>
        <v>0</v>
      </c>
      <c r="B724" s="42">
        <f>Raw_schedule!A722</f>
        <v>0</v>
      </c>
      <c r="C724" s="2">
        <f>Raw_schedule!C722</f>
        <v>0</v>
      </c>
      <c r="D724" s="2"/>
      <c r="E724" s="2">
        <f>Raw_schedule!D722</f>
        <v>0</v>
      </c>
      <c r="F724" s="2">
        <f>Raw_schedule!E722</f>
        <v>0</v>
      </c>
      <c r="G724" s="2">
        <f>Raw_schedule!F722</f>
        <v>0</v>
      </c>
      <c r="H724" s="2">
        <f>Raw_schedule!G722</f>
        <v>0</v>
      </c>
      <c r="I724" s="2">
        <f>Raw_schedule!H722</f>
        <v>0</v>
      </c>
      <c r="J724" s="2">
        <f>Raw_schedule!I722</f>
        <v>0</v>
      </c>
      <c r="K724" s="2">
        <f>Raw_schedule!J722</f>
        <v>0</v>
      </c>
      <c r="L724" s="2">
        <f>Raw_schedule!K722</f>
        <v>0</v>
      </c>
      <c r="M724" s="2">
        <f>Raw_schedule!L722</f>
        <v>0</v>
      </c>
      <c r="N724" s="2">
        <f>Raw_schedule!M722</f>
        <v>0</v>
      </c>
      <c r="O724" s="2">
        <f>Raw_schedule!N722</f>
        <v>0</v>
      </c>
      <c r="P724" s="2">
        <f>Raw_schedule!O722</f>
        <v>0</v>
      </c>
      <c r="Q724" s="2">
        <f>Raw_schedule!P722</f>
        <v>0</v>
      </c>
      <c r="R724" s="2">
        <f>Raw_schedule!Q722</f>
        <v>0</v>
      </c>
      <c r="S724" s="2">
        <f>Raw_schedule!R722</f>
        <v>0</v>
      </c>
      <c r="T724" s="2">
        <f>Raw_schedule!S722</f>
        <v>0</v>
      </c>
      <c r="U724" s="2">
        <f>Raw_schedule!T722</f>
        <v>0</v>
      </c>
      <c r="V724" s="2">
        <f>Raw_schedule!U722</f>
        <v>0</v>
      </c>
      <c r="W724" s="2">
        <f>Raw_schedule!V722</f>
        <v>0</v>
      </c>
      <c r="X724" s="2">
        <f>Raw_schedule!W722</f>
        <v>0</v>
      </c>
      <c r="Y724" s="2">
        <f>Raw_schedule!X722</f>
        <v>0</v>
      </c>
      <c r="Z724" s="2">
        <f>Raw_schedule!Y722</f>
        <v>0</v>
      </c>
      <c r="AA724" s="2">
        <f>Raw_schedule!Z722</f>
        <v>0</v>
      </c>
      <c r="AB724" s="2">
        <f>Raw_schedule!AA722</f>
        <v>0</v>
      </c>
    </row>
    <row r="725" spans="1:28" x14ac:dyDescent="0.25">
      <c r="A725" s="42">
        <f>Raw_schedule!B723</f>
        <v>0</v>
      </c>
      <c r="B725" s="42">
        <f>Raw_schedule!A723</f>
        <v>0</v>
      </c>
      <c r="C725" s="2">
        <f>Raw_schedule!C723</f>
        <v>0</v>
      </c>
      <c r="D725" s="2"/>
      <c r="E725" s="2">
        <f>Raw_schedule!D723</f>
        <v>0</v>
      </c>
      <c r="F725" s="2">
        <f>Raw_schedule!E723</f>
        <v>0</v>
      </c>
      <c r="G725" s="2">
        <f>Raw_schedule!F723</f>
        <v>0</v>
      </c>
      <c r="H725" s="2">
        <f>Raw_schedule!G723</f>
        <v>0</v>
      </c>
      <c r="I725" s="2">
        <f>Raw_schedule!H723</f>
        <v>0</v>
      </c>
      <c r="J725" s="2">
        <f>Raw_schedule!I723</f>
        <v>0</v>
      </c>
      <c r="K725" s="2">
        <f>Raw_schedule!J723</f>
        <v>0</v>
      </c>
      <c r="L725" s="2">
        <f>Raw_schedule!K723</f>
        <v>0</v>
      </c>
      <c r="M725" s="2">
        <f>Raw_schedule!L723</f>
        <v>0</v>
      </c>
      <c r="N725" s="2">
        <f>Raw_schedule!M723</f>
        <v>0</v>
      </c>
      <c r="O725" s="2">
        <f>Raw_schedule!N723</f>
        <v>0</v>
      </c>
      <c r="P725" s="2">
        <f>Raw_schedule!O723</f>
        <v>0</v>
      </c>
      <c r="Q725" s="2">
        <f>Raw_schedule!P723</f>
        <v>0</v>
      </c>
      <c r="R725" s="2">
        <f>Raw_schedule!Q723</f>
        <v>0</v>
      </c>
      <c r="S725" s="2">
        <f>Raw_schedule!R723</f>
        <v>0</v>
      </c>
      <c r="T725" s="2">
        <f>Raw_schedule!S723</f>
        <v>0</v>
      </c>
      <c r="U725" s="2">
        <f>Raw_schedule!T723</f>
        <v>0</v>
      </c>
      <c r="V725" s="2">
        <f>Raw_schedule!U723</f>
        <v>0</v>
      </c>
      <c r="W725" s="2">
        <f>Raw_schedule!V723</f>
        <v>0</v>
      </c>
      <c r="X725" s="2">
        <f>Raw_schedule!W723</f>
        <v>0</v>
      </c>
      <c r="Y725" s="2">
        <f>Raw_schedule!X723</f>
        <v>0</v>
      </c>
      <c r="Z725" s="2">
        <f>Raw_schedule!Y723</f>
        <v>0</v>
      </c>
      <c r="AA725" s="2">
        <f>Raw_schedule!Z723</f>
        <v>0</v>
      </c>
      <c r="AB725" s="2">
        <f>Raw_schedule!AA723</f>
        <v>0</v>
      </c>
    </row>
    <row r="726" spans="1:28" x14ac:dyDescent="0.25">
      <c r="A726" s="42">
        <f>Raw_schedule!B724</f>
        <v>0</v>
      </c>
      <c r="B726" s="42">
        <f>Raw_schedule!A724</f>
        <v>0</v>
      </c>
      <c r="C726" s="2">
        <f>Raw_schedule!C724</f>
        <v>0</v>
      </c>
      <c r="D726" s="2"/>
      <c r="E726" s="2">
        <f>Raw_schedule!D724</f>
        <v>0</v>
      </c>
      <c r="F726" s="2">
        <f>Raw_schedule!E724</f>
        <v>0</v>
      </c>
      <c r="G726" s="2">
        <f>Raw_schedule!F724</f>
        <v>0</v>
      </c>
      <c r="H726" s="2">
        <f>Raw_schedule!G724</f>
        <v>0</v>
      </c>
      <c r="I726" s="2">
        <f>Raw_schedule!H724</f>
        <v>0</v>
      </c>
      <c r="J726" s="2">
        <f>Raw_schedule!I724</f>
        <v>0</v>
      </c>
      <c r="K726" s="2">
        <f>Raw_schedule!J724</f>
        <v>0</v>
      </c>
      <c r="L726" s="2">
        <f>Raw_schedule!K724</f>
        <v>0</v>
      </c>
      <c r="M726" s="2">
        <f>Raw_schedule!L724</f>
        <v>0</v>
      </c>
      <c r="N726" s="2">
        <f>Raw_schedule!M724</f>
        <v>0</v>
      </c>
      <c r="O726" s="2">
        <f>Raw_schedule!N724</f>
        <v>0</v>
      </c>
      <c r="P726" s="2">
        <f>Raw_schedule!O724</f>
        <v>0</v>
      </c>
      <c r="Q726" s="2">
        <f>Raw_schedule!P724</f>
        <v>0</v>
      </c>
      <c r="R726" s="2">
        <f>Raw_schedule!Q724</f>
        <v>0</v>
      </c>
      <c r="S726" s="2">
        <f>Raw_schedule!R724</f>
        <v>0</v>
      </c>
      <c r="T726" s="2">
        <f>Raw_schedule!S724</f>
        <v>0</v>
      </c>
      <c r="U726" s="2">
        <f>Raw_schedule!T724</f>
        <v>0</v>
      </c>
      <c r="V726" s="2">
        <f>Raw_schedule!U724</f>
        <v>0</v>
      </c>
      <c r="W726" s="2">
        <f>Raw_schedule!V724</f>
        <v>0</v>
      </c>
      <c r="X726" s="2">
        <f>Raw_schedule!W724</f>
        <v>0</v>
      </c>
      <c r="Y726" s="2">
        <f>Raw_schedule!X724</f>
        <v>0</v>
      </c>
      <c r="Z726" s="2">
        <f>Raw_schedule!Y724</f>
        <v>0</v>
      </c>
      <c r="AA726" s="2">
        <f>Raw_schedule!Z724</f>
        <v>0</v>
      </c>
      <c r="AB726" s="2">
        <f>Raw_schedule!AA724</f>
        <v>0</v>
      </c>
    </row>
    <row r="727" spans="1:28" x14ac:dyDescent="0.25">
      <c r="A727" s="42">
        <f>Raw_schedule!B725</f>
        <v>0</v>
      </c>
      <c r="B727" s="42">
        <f>Raw_schedule!A725</f>
        <v>0</v>
      </c>
      <c r="C727" s="2">
        <f>Raw_schedule!C725</f>
        <v>0</v>
      </c>
      <c r="D727" s="2"/>
      <c r="E727" s="2">
        <f>Raw_schedule!D725</f>
        <v>0</v>
      </c>
      <c r="F727" s="2">
        <f>Raw_schedule!E725</f>
        <v>0</v>
      </c>
      <c r="G727" s="2">
        <f>Raw_schedule!F725</f>
        <v>0</v>
      </c>
      <c r="H727" s="2">
        <f>Raw_schedule!G725</f>
        <v>0</v>
      </c>
      <c r="I727" s="2">
        <f>Raw_schedule!H725</f>
        <v>0</v>
      </c>
      <c r="J727" s="2">
        <f>Raw_schedule!I725</f>
        <v>0</v>
      </c>
      <c r="K727" s="2">
        <f>Raw_schedule!J725</f>
        <v>0</v>
      </c>
      <c r="L727" s="2">
        <f>Raw_schedule!K725</f>
        <v>0</v>
      </c>
      <c r="M727" s="2">
        <f>Raw_schedule!L725</f>
        <v>0</v>
      </c>
      <c r="N727" s="2">
        <f>Raw_schedule!M725</f>
        <v>0</v>
      </c>
      <c r="O727" s="2">
        <f>Raw_schedule!N725</f>
        <v>0</v>
      </c>
      <c r="P727" s="2">
        <f>Raw_schedule!O725</f>
        <v>0</v>
      </c>
      <c r="Q727" s="2">
        <f>Raw_schedule!P725</f>
        <v>0</v>
      </c>
      <c r="R727" s="2">
        <f>Raw_schedule!Q725</f>
        <v>0</v>
      </c>
      <c r="S727" s="2">
        <f>Raw_schedule!R725</f>
        <v>0</v>
      </c>
      <c r="T727" s="2">
        <f>Raw_schedule!S725</f>
        <v>0</v>
      </c>
      <c r="U727" s="2">
        <f>Raw_schedule!T725</f>
        <v>0</v>
      </c>
      <c r="V727" s="2">
        <f>Raw_schedule!U725</f>
        <v>0</v>
      </c>
      <c r="W727" s="2">
        <f>Raw_schedule!V725</f>
        <v>0</v>
      </c>
      <c r="X727" s="2">
        <f>Raw_schedule!W725</f>
        <v>0</v>
      </c>
      <c r="Y727" s="2">
        <f>Raw_schedule!X725</f>
        <v>0</v>
      </c>
      <c r="Z727" s="2">
        <f>Raw_schedule!Y725</f>
        <v>0</v>
      </c>
      <c r="AA727" s="2">
        <f>Raw_schedule!Z725</f>
        <v>0</v>
      </c>
      <c r="AB727" s="2">
        <f>Raw_schedule!AA725</f>
        <v>0</v>
      </c>
    </row>
    <row r="728" spans="1:28" x14ac:dyDescent="0.25">
      <c r="A728" s="42">
        <f>Raw_schedule!B726</f>
        <v>0</v>
      </c>
      <c r="B728" s="42">
        <f>Raw_schedule!A726</f>
        <v>0</v>
      </c>
      <c r="C728" s="2">
        <f>Raw_schedule!C726</f>
        <v>0</v>
      </c>
      <c r="D728" s="2"/>
      <c r="E728" s="2">
        <f>Raw_schedule!D726</f>
        <v>0</v>
      </c>
      <c r="F728" s="2">
        <f>Raw_schedule!E726</f>
        <v>0</v>
      </c>
      <c r="G728" s="2">
        <f>Raw_schedule!F726</f>
        <v>0</v>
      </c>
      <c r="H728" s="2">
        <f>Raw_schedule!G726</f>
        <v>0</v>
      </c>
      <c r="I728" s="2">
        <f>Raw_schedule!H726</f>
        <v>0</v>
      </c>
      <c r="J728" s="2">
        <f>Raw_schedule!I726</f>
        <v>0</v>
      </c>
      <c r="K728" s="2">
        <f>Raw_schedule!J726</f>
        <v>0</v>
      </c>
      <c r="L728" s="2">
        <f>Raw_schedule!K726</f>
        <v>0</v>
      </c>
      <c r="M728" s="2">
        <f>Raw_schedule!L726</f>
        <v>0</v>
      </c>
      <c r="N728" s="2">
        <f>Raw_schedule!M726</f>
        <v>0</v>
      </c>
      <c r="O728" s="2">
        <f>Raw_schedule!N726</f>
        <v>0</v>
      </c>
      <c r="P728" s="2">
        <f>Raw_schedule!O726</f>
        <v>0</v>
      </c>
      <c r="Q728" s="2">
        <f>Raw_schedule!P726</f>
        <v>0</v>
      </c>
      <c r="R728" s="2">
        <f>Raw_schedule!Q726</f>
        <v>0</v>
      </c>
      <c r="S728" s="2">
        <f>Raw_schedule!R726</f>
        <v>0</v>
      </c>
      <c r="T728" s="2">
        <f>Raw_schedule!S726</f>
        <v>0</v>
      </c>
      <c r="U728" s="2">
        <f>Raw_schedule!T726</f>
        <v>0</v>
      </c>
      <c r="V728" s="2">
        <f>Raw_schedule!U726</f>
        <v>0</v>
      </c>
      <c r="W728" s="2">
        <f>Raw_schedule!V726</f>
        <v>0</v>
      </c>
      <c r="X728" s="2">
        <f>Raw_schedule!W726</f>
        <v>0</v>
      </c>
      <c r="Y728" s="2">
        <f>Raw_schedule!X726</f>
        <v>0</v>
      </c>
      <c r="Z728" s="2">
        <f>Raw_schedule!Y726</f>
        <v>0</v>
      </c>
      <c r="AA728" s="2">
        <f>Raw_schedule!Z726</f>
        <v>0</v>
      </c>
      <c r="AB728" s="2">
        <f>Raw_schedule!AA726</f>
        <v>0</v>
      </c>
    </row>
    <row r="729" spans="1:28" x14ac:dyDescent="0.25">
      <c r="A729" s="42">
        <f>Raw_schedule!B727</f>
        <v>0</v>
      </c>
      <c r="B729" s="42">
        <f>Raw_schedule!A727</f>
        <v>0</v>
      </c>
      <c r="C729" s="2">
        <f>Raw_schedule!C727</f>
        <v>0</v>
      </c>
      <c r="D729" s="2"/>
      <c r="E729" s="2">
        <f>Raw_schedule!D727</f>
        <v>0</v>
      </c>
      <c r="F729" s="2">
        <f>Raw_schedule!E727</f>
        <v>0</v>
      </c>
      <c r="G729" s="2">
        <f>Raw_schedule!F727</f>
        <v>0</v>
      </c>
      <c r="H729" s="2">
        <f>Raw_schedule!G727</f>
        <v>0</v>
      </c>
      <c r="I729" s="2">
        <f>Raw_schedule!H727</f>
        <v>0</v>
      </c>
      <c r="J729" s="2">
        <f>Raw_schedule!I727</f>
        <v>0</v>
      </c>
      <c r="K729" s="2">
        <f>Raw_schedule!J727</f>
        <v>0</v>
      </c>
      <c r="L729" s="2">
        <f>Raw_schedule!K727</f>
        <v>0</v>
      </c>
      <c r="M729" s="2">
        <f>Raw_schedule!L727</f>
        <v>0</v>
      </c>
      <c r="N729" s="2">
        <f>Raw_schedule!M727</f>
        <v>0</v>
      </c>
      <c r="O729" s="2">
        <f>Raw_schedule!N727</f>
        <v>0</v>
      </c>
      <c r="P729" s="2">
        <f>Raw_schedule!O727</f>
        <v>0</v>
      </c>
      <c r="Q729" s="2">
        <f>Raw_schedule!P727</f>
        <v>0</v>
      </c>
      <c r="R729" s="2">
        <f>Raw_schedule!Q727</f>
        <v>0</v>
      </c>
      <c r="S729" s="2">
        <f>Raw_schedule!R727</f>
        <v>0</v>
      </c>
      <c r="T729" s="2">
        <f>Raw_schedule!S727</f>
        <v>0</v>
      </c>
      <c r="U729" s="2">
        <f>Raw_schedule!T727</f>
        <v>0</v>
      </c>
      <c r="V729" s="2">
        <f>Raw_schedule!U727</f>
        <v>0</v>
      </c>
      <c r="W729" s="2">
        <f>Raw_schedule!V727</f>
        <v>0</v>
      </c>
      <c r="X729" s="2">
        <f>Raw_schedule!W727</f>
        <v>0</v>
      </c>
      <c r="Y729" s="2">
        <f>Raw_schedule!X727</f>
        <v>0</v>
      </c>
      <c r="Z729" s="2">
        <f>Raw_schedule!Y727</f>
        <v>0</v>
      </c>
      <c r="AA729" s="2">
        <f>Raw_schedule!Z727</f>
        <v>0</v>
      </c>
      <c r="AB729" s="2">
        <f>Raw_schedule!AA727</f>
        <v>0</v>
      </c>
    </row>
    <row r="730" spans="1:28" x14ac:dyDescent="0.25">
      <c r="A730" s="42">
        <f>Raw_schedule!B728</f>
        <v>0</v>
      </c>
      <c r="B730" s="42">
        <f>Raw_schedule!A728</f>
        <v>0</v>
      </c>
      <c r="C730" s="2">
        <f>Raw_schedule!C728</f>
        <v>0</v>
      </c>
      <c r="D730" s="2"/>
      <c r="E730" s="2">
        <f>Raw_schedule!D728</f>
        <v>0</v>
      </c>
      <c r="F730" s="2">
        <f>Raw_schedule!E728</f>
        <v>0</v>
      </c>
      <c r="G730" s="2">
        <f>Raw_schedule!F728</f>
        <v>0</v>
      </c>
      <c r="H730" s="2">
        <f>Raw_schedule!G728</f>
        <v>0</v>
      </c>
      <c r="I730" s="2">
        <f>Raw_schedule!H728</f>
        <v>0</v>
      </c>
      <c r="J730" s="2">
        <f>Raw_schedule!I728</f>
        <v>0</v>
      </c>
      <c r="K730" s="2">
        <f>Raw_schedule!J728</f>
        <v>0</v>
      </c>
      <c r="L730" s="2">
        <f>Raw_schedule!K728</f>
        <v>0</v>
      </c>
      <c r="M730" s="2">
        <f>Raw_schedule!L728</f>
        <v>0</v>
      </c>
      <c r="N730" s="2">
        <f>Raw_schedule!M728</f>
        <v>0</v>
      </c>
      <c r="O730" s="2">
        <f>Raw_schedule!N728</f>
        <v>0</v>
      </c>
      <c r="P730" s="2">
        <f>Raw_schedule!O728</f>
        <v>0</v>
      </c>
      <c r="Q730" s="2">
        <f>Raw_schedule!P728</f>
        <v>0</v>
      </c>
      <c r="R730" s="2">
        <f>Raw_schedule!Q728</f>
        <v>0</v>
      </c>
      <c r="S730" s="2">
        <f>Raw_schedule!R728</f>
        <v>0</v>
      </c>
      <c r="T730" s="2">
        <f>Raw_schedule!S728</f>
        <v>0</v>
      </c>
      <c r="U730" s="2">
        <f>Raw_schedule!T728</f>
        <v>0</v>
      </c>
      <c r="V730" s="2">
        <f>Raw_schedule!U728</f>
        <v>0</v>
      </c>
      <c r="W730" s="2">
        <f>Raw_schedule!V728</f>
        <v>0</v>
      </c>
      <c r="X730" s="2">
        <f>Raw_schedule!W728</f>
        <v>0</v>
      </c>
      <c r="Y730" s="2">
        <f>Raw_schedule!X728</f>
        <v>0</v>
      </c>
      <c r="Z730" s="2">
        <f>Raw_schedule!Y728</f>
        <v>0</v>
      </c>
      <c r="AA730" s="2">
        <f>Raw_schedule!Z728</f>
        <v>0</v>
      </c>
      <c r="AB730" s="2">
        <f>Raw_schedule!AA728</f>
        <v>0</v>
      </c>
    </row>
    <row r="731" spans="1:28" x14ac:dyDescent="0.25">
      <c r="A731" s="42">
        <f>Raw_schedule!B729</f>
        <v>0</v>
      </c>
      <c r="B731" s="42">
        <f>Raw_schedule!A729</f>
        <v>0</v>
      </c>
      <c r="C731" s="2">
        <f>Raw_schedule!C729</f>
        <v>0</v>
      </c>
      <c r="D731" s="2"/>
      <c r="E731" s="2">
        <f>Raw_schedule!D729</f>
        <v>0</v>
      </c>
      <c r="F731" s="2">
        <f>Raw_schedule!E729</f>
        <v>0</v>
      </c>
      <c r="G731" s="2">
        <f>Raw_schedule!F729</f>
        <v>0</v>
      </c>
      <c r="H731" s="2">
        <f>Raw_schedule!G729</f>
        <v>0</v>
      </c>
      <c r="I731" s="2">
        <f>Raw_schedule!H729</f>
        <v>0</v>
      </c>
      <c r="J731" s="2">
        <f>Raw_schedule!I729</f>
        <v>0</v>
      </c>
      <c r="K731" s="2">
        <f>Raw_schedule!J729</f>
        <v>0</v>
      </c>
      <c r="L731" s="2">
        <f>Raw_schedule!K729</f>
        <v>0</v>
      </c>
      <c r="M731" s="2">
        <f>Raw_schedule!L729</f>
        <v>0</v>
      </c>
      <c r="N731" s="2">
        <f>Raw_schedule!M729</f>
        <v>0</v>
      </c>
      <c r="O731" s="2">
        <f>Raw_schedule!N729</f>
        <v>0</v>
      </c>
      <c r="P731" s="2">
        <f>Raw_schedule!O729</f>
        <v>0</v>
      </c>
      <c r="Q731" s="2">
        <f>Raw_schedule!P729</f>
        <v>0</v>
      </c>
      <c r="R731" s="2">
        <f>Raw_schedule!Q729</f>
        <v>0</v>
      </c>
      <c r="S731" s="2">
        <f>Raw_schedule!R729</f>
        <v>0</v>
      </c>
      <c r="T731" s="2">
        <f>Raw_schedule!S729</f>
        <v>0</v>
      </c>
      <c r="U731" s="2">
        <f>Raw_schedule!T729</f>
        <v>0</v>
      </c>
      <c r="V731" s="2">
        <f>Raw_schedule!U729</f>
        <v>0</v>
      </c>
      <c r="W731" s="2">
        <f>Raw_schedule!V729</f>
        <v>0</v>
      </c>
      <c r="X731" s="2">
        <f>Raw_schedule!W729</f>
        <v>0</v>
      </c>
      <c r="Y731" s="2">
        <f>Raw_schedule!X729</f>
        <v>0</v>
      </c>
      <c r="Z731" s="2">
        <f>Raw_schedule!Y729</f>
        <v>0</v>
      </c>
      <c r="AA731" s="2">
        <f>Raw_schedule!Z729</f>
        <v>0</v>
      </c>
      <c r="AB731" s="2">
        <f>Raw_schedule!AA729</f>
        <v>0</v>
      </c>
    </row>
    <row r="732" spans="1:28" x14ac:dyDescent="0.25">
      <c r="A732" s="42">
        <f>Raw_schedule!B730</f>
        <v>0</v>
      </c>
      <c r="B732" s="42">
        <f>Raw_schedule!A730</f>
        <v>0</v>
      </c>
      <c r="C732" s="2">
        <f>Raw_schedule!C730</f>
        <v>0</v>
      </c>
      <c r="D732" s="2"/>
      <c r="E732" s="2">
        <f>Raw_schedule!D730</f>
        <v>0</v>
      </c>
      <c r="F732" s="2">
        <f>Raw_schedule!E730</f>
        <v>0</v>
      </c>
      <c r="G732" s="2">
        <f>Raw_schedule!F730</f>
        <v>0</v>
      </c>
      <c r="H732" s="2">
        <f>Raw_schedule!G730</f>
        <v>0</v>
      </c>
      <c r="I732" s="2">
        <f>Raw_schedule!H730</f>
        <v>0</v>
      </c>
      <c r="J732" s="2">
        <f>Raw_schedule!I730</f>
        <v>0</v>
      </c>
      <c r="K732" s="2">
        <f>Raw_schedule!J730</f>
        <v>0</v>
      </c>
      <c r="L732" s="2">
        <f>Raw_schedule!K730</f>
        <v>0</v>
      </c>
      <c r="M732" s="2">
        <f>Raw_schedule!L730</f>
        <v>0</v>
      </c>
      <c r="N732" s="2">
        <f>Raw_schedule!M730</f>
        <v>0</v>
      </c>
      <c r="O732" s="2">
        <f>Raw_schedule!N730</f>
        <v>0</v>
      </c>
      <c r="P732" s="2">
        <f>Raw_schedule!O730</f>
        <v>0</v>
      </c>
      <c r="Q732" s="2">
        <f>Raw_schedule!P730</f>
        <v>0</v>
      </c>
      <c r="R732" s="2">
        <f>Raw_schedule!Q730</f>
        <v>0</v>
      </c>
      <c r="S732" s="2">
        <f>Raw_schedule!R730</f>
        <v>0</v>
      </c>
      <c r="T732" s="2">
        <f>Raw_schedule!S730</f>
        <v>0</v>
      </c>
      <c r="U732" s="2">
        <f>Raw_schedule!T730</f>
        <v>0</v>
      </c>
      <c r="V732" s="2">
        <f>Raw_schedule!U730</f>
        <v>0</v>
      </c>
      <c r="W732" s="2">
        <f>Raw_schedule!V730</f>
        <v>0</v>
      </c>
      <c r="X732" s="2">
        <f>Raw_schedule!W730</f>
        <v>0</v>
      </c>
      <c r="Y732" s="2">
        <f>Raw_schedule!X730</f>
        <v>0</v>
      </c>
      <c r="Z732" s="2">
        <f>Raw_schedule!Y730</f>
        <v>0</v>
      </c>
      <c r="AA732" s="2">
        <f>Raw_schedule!Z730</f>
        <v>0</v>
      </c>
      <c r="AB732" s="2">
        <f>Raw_schedule!AA730</f>
        <v>0</v>
      </c>
    </row>
    <row r="733" spans="1:28" x14ac:dyDescent="0.25">
      <c r="A733" s="42">
        <f>Raw_schedule!B731</f>
        <v>0</v>
      </c>
      <c r="B733" s="42">
        <f>Raw_schedule!A731</f>
        <v>0</v>
      </c>
      <c r="C733" s="2">
        <f>Raw_schedule!C731</f>
        <v>0</v>
      </c>
      <c r="D733" s="2"/>
      <c r="E733" s="2">
        <f>Raw_schedule!D731</f>
        <v>0</v>
      </c>
      <c r="F733" s="2">
        <f>Raw_schedule!E731</f>
        <v>0</v>
      </c>
      <c r="G733" s="2">
        <f>Raw_schedule!F731</f>
        <v>0</v>
      </c>
      <c r="H733" s="2">
        <f>Raw_schedule!G731</f>
        <v>0</v>
      </c>
      <c r="I733" s="2">
        <f>Raw_schedule!H731</f>
        <v>0</v>
      </c>
      <c r="J733" s="2">
        <f>Raw_schedule!I731</f>
        <v>0</v>
      </c>
      <c r="K733" s="2">
        <f>Raw_schedule!J731</f>
        <v>0</v>
      </c>
      <c r="L733" s="2">
        <f>Raw_schedule!K731</f>
        <v>0</v>
      </c>
      <c r="M733" s="2">
        <f>Raw_schedule!L731</f>
        <v>0</v>
      </c>
      <c r="N733" s="2">
        <f>Raw_schedule!M731</f>
        <v>0</v>
      </c>
      <c r="O733" s="2">
        <f>Raw_schedule!N731</f>
        <v>0</v>
      </c>
      <c r="P733" s="2">
        <f>Raw_schedule!O731</f>
        <v>0</v>
      </c>
      <c r="Q733" s="2">
        <f>Raw_schedule!P731</f>
        <v>0</v>
      </c>
      <c r="R733" s="2">
        <f>Raw_schedule!Q731</f>
        <v>0</v>
      </c>
      <c r="S733" s="2">
        <f>Raw_schedule!R731</f>
        <v>0</v>
      </c>
      <c r="T733" s="2">
        <f>Raw_schedule!S731</f>
        <v>0</v>
      </c>
      <c r="U733" s="2">
        <f>Raw_schedule!T731</f>
        <v>0</v>
      </c>
      <c r="V733" s="2">
        <f>Raw_schedule!U731</f>
        <v>0</v>
      </c>
      <c r="W733" s="2">
        <f>Raw_schedule!V731</f>
        <v>0</v>
      </c>
      <c r="X733" s="2">
        <f>Raw_schedule!W731</f>
        <v>0</v>
      </c>
      <c r="Y733" s="2">
        <f>Raw_schedule!X731</f>
        <v>0</v>
      </c>
      <c r="Z733" s="2">
        <f>Raw_schedule!Y731</f>
        <v>0</v>
      </c>
      <c r="AA733" s="2">
        <f>Raw_schedule!Z731</f>
        <v>0</v>
      </c>
      <c r="AB733" s="2">
        <f>Raw_schedule!AA731</f>
        <v>0</v>
      </c>
    </row>
    <row r="734" spans="1:28" x14ac:dyDescent="0.25">
      <c r="A734" s="42">
        <f>Raw_schedule!B732</f>
        <v>0</v>
      </c>
      <c r="B734" s="42">
        <f>Raw_schedule!A732</f>
        <v>0</v>
      </c>
      <c r="C734" s="2">
        <f>Raw_schedule!C732</f>
        <v>0</v>
      </c>
      <c r="D734" s="2"/>
      <c r="E734" s="2">
        <f>Raw_schedule!D732</f>
        <v>0</v>
      </c>
      <c r="F734" s="2">
        <f>Raw_schedule!E732</f>
        <v>0</v>
      </c>
      <c r="G734" s="2">
        <f>Raw_schedule!F732</f>
        <v>0</v>
      </c>
      <c r="H734" s="2">
        <f>Raw_schedule!G732</f>
        <v>0</v>
      </c>
      <c r="I734" s="2">
        <f>Raw_schedule!H732</f>
        <v>0</v>
      </c>
      <c r="J734" s="2">
        <f>Raw_schedule!I732</f>
        <v>0</v>
      </c>
      <c r="K734" s="2">
        <f>Raw_schedule!J732</f>
        <v>0</v>
      </c>
      <c r="L734" s="2">
        <f>Raw_schedule!K732</f>
        <v>0</v>
      </c>
      <c r="M734" s="2">
        <f>Raw_schedule!L732</f>
        <v>0</v>
      </c>
      <c r="N734" s="2">
        <f>Raw_schedule!M732</f>
        <v>0</v>
      </c>
      <c r="O734" s="2">
        <f>Raw_schedule!N732</f>
        <v>0</v>
      </c>
      <c r="P734" s="2">
        <f>Raw_schedule!O732</f>
        <v>0</v>
      </c>
      <c r="Q734" s="2">
        <f>Raw_schedule!P732</f>
        <v>0</v>
      </c>
      <c r="R734" s="2">
        <f>Raw_schedule!Q732</f>
        <v>0</v>
      </c>
      <c r="S734" s="2">
        <f>Raw_schedule!R732</f>
        <v>0</v>
      </c>
      <c r="T734" s="2">
        <f>Raw_schedule!S732</f>
        <v>0</v>
      </c>
      <c r="U734" s="2">
        <f>Raw_schedule!T732</f>
        <v>0</v>
      </c>
      <c r="V734" s="2">
        <f>Raw_schedule!U732</f>
        <v>0</v>
      </c>
      <c r="W734" s="2">
        <f>Raw_schedule!V732</f>
        <v>0</v>
      </c>
      <c r="X734" s="2">
        <f>Raw_schedule!W732</f>
        <v>0</v>
      </c>
      <c r="Y734" s="2">
        <f>Raw_schedule!X732</f>
        <v>0</v>
      </c>
      <c r="Z734" s="2">
        <f>Raw_schedule!Y732</f>
        <v>0</v>
      </c>
      <c r="AA734" s="2">
        <f>Raw_schedule!Z732</f>
        <v>0</v>
      </c>
      <c r="AB734" s="2">
        <f>Raw_schedule!AA732</f>
        <v>0</v>
      </c>
    </row>
    <row r="735" spans="1:28" x14ac:dyDescent="0.25">
      <c r="A735" s="42">
        <f>Raw_schedule!B733</f>
        <v>0</v>
      </c>
      <c r="B735" s="42">
        <f>Raw_schedule!A733</f>
        <v>0</v>
      </c>
      <c r="C735" s="2">
        <f>Raw_schedule!C733</f>
        <v>0</v>
      </c>
      <c r="D735" s="2"/>
      <c r="E735" s="2">
        <f>Raw_schedule!D733</f>
        <v>0</v>
      </c>
      <c r="F735" s="2">
        <f>Raw_schedule!E733</f>
        <v>0</v>
      </c>
      <c r="G735" s="2">
        <f>Raw_schedule!F733</f>
        <v>0</v>
      </c>
      <c r="H735" s="2">
        <f>Raw_schedule!G733</f>
        <v>0</v>
      </c>
      <c r="I735" s="2">
        <f>Raw_schedule!H733</f>
        <v>0</v>
      </c>
      <c r="J735" s="2">
        <f>Raw_schedule!I733</f>
        <v>0</v>
      </c>
      <c r="K735" s="2">
        <f>Raw_schedule!J733</f>
        <v>0</v>
      </c>
      <c r="L735" s="2">
        <f>Raw_schedule!K733</f>
        <v>0</v>
      </c>
      <c r="M735" s="2">
        <f>Raw_schedule!L733</f>
        <v>0</v>
      </c>
      <c r="N735" s="2">
        <f>Raw_schedule!M733</f>
        <v>0</v>
      </c>
      <c r="O735" s="2">
        <f>Raw_schedule!N733</f>
        <v>0</v>
      </c>
      <c r="P735" s="2">
        <f>Raw_schedule!O733</f>
        <v>0</v>
      </c>
      <c r="Q735" s="2">
        <f>Raw_schedule!P733</f>
        <v>0</v>
      </c>
      <c r="R735" s="2">
        <f>Raw_schedule!Q733</f>
        <v>0</v>
      </c>
      <c r="S735" s="2">
        <f>Raw_schedule!R733</f>
        <v>0</v>
      </c>
      <c r="T735" s="2">
        <f>Raw_schedule!S733</f>
        <v>0</v>
      </c>
      <c r="U735" s="2">
        <f>Raw_schedule!T733</f>
        <v>0</v>
      </c>
      <c r="V735" s="2">
        <f>Raw_schedule!U733</f>
        <v>0</v>
      </c>
      <c r="W735" s="2">
        <f>Raw_schedule!V733</f>
        <v>0</v>
      </c>
      <c r="X735" s="2">
        <f>Raw_schedule!W733</f>
        <v>0</v>
      </c>
      <c r="Y735" s="2">
        <f>Raw_schedule!X733</f>
        <v>0</v>
      </c>
      <c r="Z735" s="2">
        <f>Raw_schedule!Y733</f>
        <v>0</v>
      </c>
      <c r="AA735" s="2">
        <f>Raw_schedule!Z733</f>
        <v>0</v>
      </c>
      <c r="AB735" s="2">
        <f>Raw_schedule!AA733</f>
        <v>0</v>
      </c>
    </row>
    <row r="736" spans="1:28" x14ac:dyDescent="0.25">
      <c r="A736" s="42">
        <f>Raw_schedule!B734</f>
        <v>0</v>
      </c>
      <c r="B736" s="42">
        <f>Raw_schedule!A734</f>
        <v>0</v>
      </c>
      <c r="C736" s="2">
        <f>Raw_schedule!C734</f>
        <v>0</v>
      </c>
      <c r="D736" s="2"/>
      <c r="E736" s="2">
        <f>Raw_schedule!D734</f>
        <v>0</v>
      </c>
      <c r="F736" s="2">
        <f>Raw_schedule!E734</f>
        <v>0</v>
      </c>
      <c r="G736" s="2">
        <f>Raw_schedule!F734</f>
        <v>0</v>
      </c>
      <c r="H736" s="2">
        <f>Raw_schedule!G734</f>
        <v>0</v>
      </c>
      <c r="I736" s="2">
        <f>Raw_schedule!H734</f>
        <v>0</v>
      </c>
      <c r="J736" s="2">
        <f>Raw_schedule!I734</f>
        <v>0</v>
      </c>
      <c r="K736" s="2">
        <f>Raw_schedule!J734</f>
        <v>0</v>
      </c>
      <c r="L736" s="2">
        <f>Raw_schedule!K734</f>
        <v>0</v>
      </c>
      <c r="M736" s="2">
        <f>Raw_schedule!L734</f>
        <v>0</v>
      </c>
      <c r="N736" s="2">
        <f>Raw_schedule!M734</f>
        <v>0</v>
      </c>
      <c r="O736" s="2">
        <f>Raw_schedule!N734</f>
        <v>0</v>
      </c>
      <c r="P736" s="2">
        <f>Raw_schedule!O734</f>
        <v>0</v>
      </c>
      <c r="Q736" s="2">
        <f>Raw_schedule!P734</f>
        <v>0</v>
      </c>
      <c r="R736" s="2">
        <f>Raw_schedule!Q734</f>
        <v>0</v>
      </c>
      <c r="S736" s="2">
        <f>Raw_schedule!R734</f>
        <v>0</v>
      </c>
      <c r="T736" s="2">
        <f>Raw_schedule!S734</f>
        <v>0</v>
      </c>
      <c r="U736" s="2">
        <f>Raw_schedule!T734</f>
        <v>0</v>
      </c>
      <c r="V736" s="2">
        <f>Raw_schedule!U734</f>
        <v>0</v>
      </c>
      <c r="W736" s="2">
        <f>Raw_schedule!V734</f>
        <v>0</v>
      </c>
      <c r="X736" s="2">
        <f>Raw_schedule!W734</f>
        <v>0</v>
      </c>
      <c r="Y736" s="2">
        <f>Raw_schedule!X734</f>
        <v>0</v>
      </c>
      <c r="Z736" s="2">
        <f>Raw_schedule!Y734</f>
        <v>0</v>
      </c>
      <c r="AA736" s="2">
        <f>Raw_schedule!Z734</f>
        <v>0</v>
      </c>
      <c r="AB736" s="2">
        <f>Raw_schedule!AA734</f>
        <v>0</v>
      </c>
    </row>
    <row r="737" spans="1:28" x14ac:dyDescent="0.25">
      <c r="A737" s="42">
        <f>Raw_schedule!B735</f>
        <v>0</v>
      </c>
      <c r="B737" s="42">
        <f>Raw_schedule!A735</f>
        <v>0</v>
      </c>
      <c r="C737" s="2">
        <f>Raw_schedule!C735</f>
        <v>0</v>
      </c>
      <c r="D737" s="2"/>
      <c r="E737" s="2">
        <f>Raw_schedule!D735</f>
        <v>0</v>
      </c>
      <c r="F737" s="2">
        <f>Raw_schedule!E735</f>
        <v>0</v>
      </c>
      <c r="G737" s="2">
        <f>Raw_schedule!F735</f>
        <v>0</v>
      </c>
      <c r="H737" s="2">
        <f>Raw_schedule!G735</f>
        <v>0</v>
      </c>
      <c r="I737" s="2">
        <f>Raw_schedule!H735</f>
        <v>0</v>
      </c>
      <c r="J737" s="2">
        <f>Raw_schedule!I735</f>
        <v>0</v>
      </c>
      <c r="K737" s="2">
        <f>Raw_schedule!J735</f>
        <v>0</v>
      </c>
      <c r="L737" s="2">
        <f>Raw_schedule!K735</f>
        <v>0</v>
      </c>
      <c r="M737" s="2">
        <f>Raw_schedule!L735</f>
        <v>0</v>
      </c>
      <c r="N737" s="2">
        <f>Raw_schedule!M735</f>
        <v>0</v>
      </c>
      <c r="O737" s="2">
        <f>Raw_schedule!N735</f>
        <v>0</v>
      </c>
      <c r="P737" s="2">
        <f>Raw_schedule!O735</f>
        <v>0</v>
      </c>
      <c r="Q737" s="2">
        <f>Raw_schedule!P735</f>
        <v>0</v>
      </c>
      <c r="R737" s="2">
        <f>Raw_schedule!Q735</f>
        <v>0</v>
      </c>
      <c r="S737" s="2">
        <f>Raw_schedule!R735</f>
        <v>0</v>
      </c>
      <c r="T737" s="2">
        <f>Raw_schedule!S735</f>
        <v>0</v>
      </c>
      <c r="U737" s="2">
        <f>Raw_schedule!T735</f>
        <v>0</v>
      </c>
      <c r="V737" s="2">
        <f>Raw_schedule!U735</f>
        <v>0</v>
      </c>
      <c r="W737" s="2">
        <f>Raw_schedule!V735</f>
        <v>0</v>
      </c>
      <c r="X737" s="2">
        <f>Raw_schedule!W735</f>
        <v>0</v>
      </c>
      <c r="Y737" s="2">
        <f>Raw_schedule!X735</f>
        <v>0</v>
      </c>
      <c r="Z737" s="2">
        <f>Raw_schedule!Y735</f>
        <v>0</v>
      </c>
      <c r="AA737" s="2">
        <f>Raw_schedule!Z735</f>
        <v>0</v>
      </c>
      <c r="AB737" s="2">
        <f>Raw_schedule!AA735</f>
        <v>0</v>
      </c>
    </row>
    <row r="738" spans="1:28" x14ac:dyDescent="0.25">
      <c r="A738" s="42">
        <f>Raw_schedule!B736</f>
        <v>0</v>
      </c>
      <c r="B738" s="42">
        <f>Raw_schedule!A736</f>
        <v>0</v>
      </c>
      <c r="C738" s="2">
        <f>Raw_schedule!C736</f>
        <v>0</v>
      </c>
      <c r="D738" s="2"/>
      <c r="E738" s="2">
        <f>Raw_schedule!D736</f>
        <v>0</v>
      </c>
      <c r="F738" s="2">
        <f>Raw_schedule!E736</f>
        <v>0</v>
      </c>
      <c r="G738" s="2">
        <f>Raw_schedule!F736</f>
        <v>0</v>
      </c>
      <c r="H738" s="2">
        <f>Raw_schedule!G736</f>
        <v>0</v>
      </c>
      <c r="I738" s="2">
        <f>Raw_schedule!H736</f>
        <v>0</v>
      </c>
      <c r="J738" s="2">
        <f>Raw_schedule!I736</f>
        <v>0</v>
      </c>
      <c r="K738" s="2">
        <f>Raw_schedule!J736</f>
        <v>0</v>
      </c>
      <c r="L738" s="2">
        <f>Raw_schedule!K736</f>
        <v>0</v>
      </c>
      <c r="M738" s="2">
        <f>Raw_schedule!L736</f>
        <v>0</v>
      </c>
      <c r="N738" s="2">
        <f>Raw_schedule!M736</f>
        <v>0</v>
      </c>
      <c r="O738" s="2">
        <f>Raw_schedule!N736</f>
        <v>0</v>
      </c>
      <c r="P738" s="2">
        <f>Raw_schedule!O736</f>
        <v>0</v>
      </c>
      <c r="Q738" s="2">
        <f>Raw_schedule!P736</f>
        <v>0</v>
      </c>
      <c r="R738" s="2">
        <f>Raw_schedule!Q736</f>
        <v>0</v>
      </c>
      <c r="S738" s="2">
        <f>Raw_schedule!R736</f>
        <v>0</v>
      </c>
      <c r="T738" s="2">
        <f>Raw_schedule!S736</f>
        <v>0</v>
      </c>
      <c r="U738" s="2">
        <f>Raw_schedule!T736</f>
        <v>0</v>
      </c>
      <c r="V738" s="2">
        <f>Raw_schedule!U736</f>
        <v>0</v>
      </c>
      <c r="W738" s="2">
        <f>Raw_schedule!V736</f>
        <v>0</v>
      </c>
      <c r="X738" s="2">
        <f>Raw_schedule!W736</f>
        <v>0</v>
      </c>
      <c r="Y738" s="2">
        <f>Raw_schedule!X736</f>
        <v>0</v>
      </c>
      <c r="Z738" s="2">
        <f>Raw_schedule!Y736</f>
        <v>0</v>
      </c>
      <c r="AA738" s="2">
        <f>Raw_schedule!Z736</f>
        <v>0</v>
      </c>
      <c r="AB738" s="2">
        <f>Raw_schedule!AA736</f>
        <v>0</v>
      </c>
    </row>
    <row r="739" spans="1:28" x14ac:dyDescent="0.25">
      <c r="A739" s="42">
        <f>Raw_schedule!B737</f>
        <v>0</v>
      </c>
      <c r="B739" s="42">
        <f>Raw_schedule!A737</f>
        <v>0</v>
      </c>
      <c r="C739" s="2">
        <f>Raw_schedule!C737</f>
        <v>0</v>
      </c>
      <c r="D739" s="2"/>
      <c r="E739" s="2">
        <f>Raw_schedule!D737</f>
        <v>0</v>
      </c>
      <c r="F739" s="2">
        <f>Raw_schedule!E737</f>
        <v>0</v>
      </c>
      <c r="G739" s="2">
        <f>Raw_schedule!F737</f>
        <v>0</v>
      </c>
      <c r="H739" s="2">
        <f>Raw_schedule!G737</f>
        <v>0</v>
      </c>
      <c r="I739" s="2">
        <f>Raw_schedule!H737</f>
        <v>0</v>
      </c>
      <c r="J739" s="2">
        <f>Raw_schedule!I737</f>
        <v>0</v>
      </c>
      <c r="K739" s="2">
        <f>Raw_schedule!J737</f>
        <v>0</v>
      </c>
      <c r="L739" s="2">
        <f>Raw_schedule!K737</f>
        <v>0</v>
      </c>
      <c r="M739" s="2">
        <f>Raw_schedule!L737</f>
        <v>0</v>
      </c>
      <c r="N739" s="2">
        <f>Raw_schedule!M737</f>
        <v>0</v>
      </c>
      <c r="O739" s="2">
        <f>Raw_schedule!N737</f>
        <v>0</v>
      </c>
      <c r="P739" s="2">
        <f>Raw_schedule!O737</f>
        <v>0</v>
      </c>
      <c r="Q739" s="2">
        <f>Raw_schedule!P737</f>
        <v>0</v>
      </c>
      <c r="R739" s="2">
        <f>Raw_schedule!Q737</f>
        <v>0</v>
      </c>
      <c r="S739" s="2">
        <f>Raw_schedule!R737</f>
        <v>0</v>
      </c>
      <c r="T739" s="2">
        <f>Raw_schedule!S737</f>
        <v>0</v>
      </c>
      <c r="U739" s="2">
        <f>Raw_schedule!T737</f>
        <v>0</v>
      </c>
      <c r="V739" s="2">
        <f>Raw_schedule!U737</f>
        <v>0</v>
      </c>
      <c r="W739" s="2">
        <f>Raw_schedule!V737</f>
        <v>0</v>
      </c>
      <c r="X739" s="2">
        <f>Raw_schedule!W737</f>
        <v>0</v>
      </c>
      <c r="Y739" s="2">
        <f>Raw_schedule!X737</f>
        <v>0</v>
      </c>
      <c r="Z739" s="2">
        <f>Raw_schedule!Y737</f>
        <v>0</v>
      </c>
      <c r="AA739" s="2">
        <f>Raw_schedule!Z737</f>
        <v>0</v>
      </c>
      <c r="AB739" s="2">
        <f>Raw_schedule!AA737</f>
        <v>0</v>
      </c>
    </row>
    <row r="740" spans="1:28" x14ac:dyDescent="0.25">
      <c r="A740" s="42">
        <f>Raw_schedule!B738</f>
        <v>0</v>
      </c>
      <c r="B740" s="42">
        <f>Raw_schedule!A738</f>
        <v>0</v>
      </c>
      <c r="C740" s="2">
        <f>Raw_schedule!C738</f>
        <v>0</v>
      </c>
      <c r="D740" s="2"/>
      <c r="E740" s="2">
        <f>Raw_schedule!D738</f>
        <v>0</v>
      </c>
      <c r="F740" s="2">
        <f>Raw_schedule!E738</f>
        <v>0</v>
      </c>
      <c r="G740" s="2">
        <f>Raw_schedule!F738</f>
        <v>0</v>
      </c>
      <c r="H740" s="2">
        <f>Raw_schedule!G738</f>
        <v>0</v>
      </c>
      <c r="I740" s="2">
        <f>Raw_schedule!H738</f>
        <v>0</v>
      </c>
      <c r="J740" s="2">
        <f>Raw_schedule!I738</f>
        <v>0</v>
      </c>
      <c r="K740" s="2">
        <f>Raw_schedule!J738</f>
        <v>0</v>
      </c>
      <c r="L740" s="2">
        <f>Raw_schedule!K738</f>
        <v>0</v>
      </c>
      <c r="M740" s="2">
        <f>Raw_schedule!L738</f>
        <v>0</v>
      </c>
      <c r="N740" s="2">
        <f>Raw_schedule!M738</f>
        <v>0</v>
      </c>
      <c r="O740" s="2">
        <f>Raw_schedule!N738</f>
        <v>0</v>
      </c>
      <c r="P740" s="2">
        <f>Raw_schedule!O738</f>
        <v>0</v>
      </c>
      <c r="Q740" s="2">
        <f>Raw_schedule!P738</f>
        <v>0</v>
      </c>
      <c r="R740" s="2">
        <f>Raw_schedule!Q738</f>
        <v>0</v>
      </c>
      <c r="S740" s="2">
        <f>Raw_schedule!R738</f>
        <v>0</v>
      </c>
      <c r="T740" s="2">
        <f>Raw_schedule!S738</f>
        <v>0</v>
      </c>
      <c r="U740" s="2">
        <f>Raw_schedule!T738</f>
        <v>0</v>
      </c>
      <c r="V740" s="2">
        <f>Raw_schedule!U738</f>
        <v>0</v>
      </c>
      <c r="W740" s="2">
        <f>Raw_schedule!V738</f>
        <v>0</v>
      </c>
      <c r="X740" s="2">
        <f>Raw_schedule!W738</f>
        <v>0</v>
      </c>
      <c r="Y740" s="2">
        <f>Raw_schedule!X738</f>
        <v>0</v>
      </c>
      <c r="Z740" s="2">
        <f>Raw_schedule!Y738</f>
        <v>0</v>
      </c>
      <c r="AA740" s="2">
        <f>Raw_schedule!Z738</f>
        <v>0</v>
      </c>
      <c r="AB740" s="2">
        <f>Raw_schedule!AA738</f>
        <v>0</v>
      </c>
    </row>
    <row r="741" spans="1:28" x14ac:dyDescent="0.25">
      <c r="A741" s="42">
        <f>Raw_schedule!B739</f>
        <v>0</v>
      </c>
      <c r="B741" s="42">
        <f>Raw_schedule!A739</f>
        <v>0</v>
      </c>
      <c r="C741" s="2">
        <f>Raw_schedule!C739</f>
        <v>0</v>
      </c>
      <c r="D741" s="2"/>
      <c r="E741" s="2">
        <f>Raw_schedule!D739</f>
        <v>0</v>
      </c>
      <c r="F741" s="2">
        <f>Raw_schedule!E739</f>
        <v>0</v>
      </c>
      <c r="G741" s="2">
        <f>Raw_schedule!F739</f>
        <v>0</v>
      </c>
      <c r="H741" s="2">
        <f>Raw_schedule!G739</f>
        <v>0</v>
      </c>
      <c r="I741" s="2">
        <f>Raw_schedule!H739</f>
        <v>0</v>
      </c>
      <c r="J741" s="2">
        <f>Raw_schedule!I739</f>
        <v>0</v>
      </c>
      <c r="K741" s="2">
        <f>Raw_schedule!J739</f>
        <v>0</v>
      </c>
      <c r="L741" s="2">
        <f>Raw_schedule!K739</f>
        <v>0</v>
      </c>
      <c r="M741" s="2">
        <f>Raw_schedule!L739</f>
        <v>0</v>
      </c>
      <c r="N741" s="2">
        <f>Raw_schedule!M739</f>
        <v>0</v>
      </c>
      <c r="O741" s="2">
        <f>Raw_schedule!N739</f>
        <v>0</v>
      </c>
      <c r="P741" s="2">
        <f>Raw_schedule!O739</f>
        <v>0</v>
      </c>
      <c r="Q741" s="2">
        <f>Raw_schedule!P739</f>
        <v>0</v>
      </c>
      <c r="R741" s="2">
        <f>Raw_schedule!Q739</f>
        <v>0</v>
      </c>
      <c r="S741" s="2">
        <f>Raw_schedule!R739</f>
        <v>0</v>
      </c>
      <c r="T741" s="2">
        <f>Raw_schedule!S739</f>
        <v>0</v>
      </c>
      <c r="U741" s="2">
        <f>Raw_schedule!T739</f>
        <v>0</v>
      </c>
      <c r="V741" s="2">
        <f>Raw_schedule!U739</f>
        <v>0</v>
      </c>
      <c r="W741" s="2">
        <f>Raw_schedule!V739</f>
        <v>0</v>
      </c>
      <c r="X741" s="2">
        <f>Raw_schedule!W739</f>
        <v>0</v>
      </c>
      <c r="Y741" s="2">
        <f>Raw_schedule!X739</f>
        <v>0</v>
      </c>
      <c r="Z741" s="2">
        <f>Raw_schedule!Y739</f>
        <v>0</v>
      </c>
      <c r="AA741" s="2">
        <f>Raw_schedule!Z739</f>
        <v>0</v>
      </c>
      <c r="AB741" s="2">
        <f>Raw_schedule!AA739</f>
        <v>0</v>
      </c>
    </row>
    <row r="742" spans="1:28" x14ac:dyDescent="0.25">
      <c r="A742" s="42">
        <f>Raw_schedule!B740</f>
        <v>0</v>
      </c>
      <c r="B742" s="42">
        <f>Raw_schedule!A740</f>
        <v>0</v>
      </c>
      <c r="C742" s="2">
        <f>Raw_schedule!C740</f>
        <v>0</v>
      </c>
      <c r="D742" s="2"/>
      <c r="E742" s="2">
        <f>Raw_schedule!D740</f>
        <v>0</v>
      </c>
      <c r="F742" s="2">
        <f>Raw_schedule!E740</f>
        <v>0</v>
      </c>
      <c r="G742" s="2">
        <f>Raw_schedule!F740</f>
        <v>0</v>
      </c>
      <c r="H742" s="2">
        <f>Raw_schedule!G740</f>
        <v>0</v>
      </c>
      <c r="I742" s="2">
        <f>Raw_schedule!H740</f>
        <v>0</v>
      </c>
      <c r="J742" s="2">
        <f>Raw_schedule!I740</f>
        <v>0</v>
      </c>
      <c r="K742" s="2">
        <f>Raw_schedule!J740</f>
        <v>0</v>
      </c>
      <c r="L742" s="2">
        <f>Raw_schedule!K740</f>
        <v>0</v>
      </c>
      <c r="M742" s="2">
        <f>Raw_schedule!L740</f>
        <v>0</v>
      </c>
      <c r="N742" s="2">
        <f>Raw_schedule!M740</f>
        <v>0</v>
      </c>
      <c r="O742" s="2">
        <f>Raw_schedule!N740</f>
        <v>0</v>
      </c>
      <c r="P742" s="2">
        <f>Raw_schedule!O740</f>
        <v>0</v>
      </c>
      <c r="Q742" s="2">
        <f>Raw_schedule!P740</f>
        <v>0</v>
      </c>
      <c r="R742" s="2">
        <f>Raw_schedule!Q740</f>
        <v>0</v>
      </c>
      <c r="S742" s="2">
        <f>Raw_schedule!R740</f>
        <v>0</v>
      </c>
      <c r="T742" s="2">
        <f>Raw_schedule!S740</f>
        <v>0</v>
      </c>
      <c r="U742" s="2">
        <f>Raw_schedule!T740</f>
        <v>0</v>
      </c>
      <c r="V742" s="2">
        <f>Raw_schedule!U740</f>
        <v>0</v>
      </c>
      <c r="W742" s="2">
        <f>Raw_schedule!V740</f>
        <v>0</v>
      </c>
      <c r="X742" s="2">
        <f>Raw_schedule!W740</f>
        <v>0</v>
      </c>
      <c r="Y742" s="2">
        <f>Raw_schedule!X740</f>
        <v>0</v>
      </c>
      <c r="Z742" s="2">
        <f>Raw_schedule!Y740</f>
        <v>0</v>
      </c>
      <c r="AA742" s="2">
        <f>Raw_schedule!Z740</f>
        <v>0</v>
      </c>
      <c r="AB742" s="2">
        <f>Raw_schedule!AA740</f>
        <v>0</v>
      </c>
    </row>
    <row r="743" spans="1:28" x14ac:dyDescent="0.25">
      <c r="A743" s="42">
        <f>Raw_schedule!B741</f>
        <v>0</v>
      </c>
      <c r="B743" s="42">
        <f>Raw_schedule!A741</f>
        <v>0</v>
      </c>
      <c r="C743" s="2">
        <f>Raw_schedule!C741</f>
        <v>0</v>
      </c>
      <c r="D743" s="2"/>
      <c r="E743" s="2">
        <f>Raw_schedule!D741</f>
        <v>0</v>
      </c>
      <c r="F743" s="2">
        <f>Raw_schedule!E741</f>
        <v>0</v>
      </c>
      <c r="G743" s="2">
        <f>Raw_schedule!F741</f>
        <v>0</v>
      </c>
      <c r="H743" s="2">
        <f>Raw_schedule!G741</f>
        <v>0</v>
      </c>
      <c r="I743" s="2">
        <f>Raw_schedule!H741</f>
        <v>0</v>
      </c>
      <c r="J743" s="2">
        <f>Raw_schedule!I741</f>
        <v>0</v>
      </c>
      <c r="K743" s="2">
        <f>Raw_schedule!J741</f>
        <v>0</v>
      </c>
      <c r="L743" s="2">
        <f>Raw_schedule!K741</f>
        <v>0</v>
      </c>
      <c r="M743" s="2">
        <f>Raw_schedule!L741</f>
        <v>0</v>
      </c>
      <c r="N743" s="2">
        <f>Raw_schedule!M741</f>
        <v>0</v>
      </c>
      <c r="O743" s="2">
        <f>Raw_schedule!N741</f>
        <v>0</v>
      </c>
      <c r="P743" s="2">
        <f>Raw_schedule!O741</f>
        <v>0</v>
      </c>
      <c r="Q743" s="2">
        <f>Raw_schedule!P741</f>
        <v>0</v>
      </c>
      <c r="R743" s="2">
        <f>Raw_schedule!Q741</f>
        <v>0</v>
      </c>
      <c r="S743" s="2">
        <f>Raw_schedule!R741</f>
        <v>0</v>
      </c>
      <c r="T743" s="2">
        <f>Raw_schedule!S741</f>
        <v>0</v>
      </c>
      <c r="U743" s="2">
        <f>Raw_schedule!T741</f>
        <v>0</v>
      </c>
      <c r="V743" s="2">
        <f>Raw_schedule!U741</f>
        <v>0</v>
      </c>
      <c r="W743" s="2">
        <f>Raw_schedule!V741</f>
        <v>0</v>
      </c>
      <c r="X743" s="2">
        <f>Raw_schedule!W741</f>
        <v>0</v>
      </c>
      <c r="Y743" s="2">
        <f>Raw_schedule!X741</f>
        <v>0</v>
      </c>
      <c r="Z743" s="2">
        <f>Raw_schedule!Y741</f>
        <v>0</v>
      </c>
      <c r="AA743" s="2">
        <f>Raw_schedule!Z741</f>
        <v>0</v>
      </c>
      <c r="AB743" s="2">
        <f>Raw_schedule!AA741</f>
        <v>0</v>
      </c>
    </row>
    <row r="744" spans="1:28" x14ac:dyDescent="0.25">
      <c r="A744" s="42">
        <f>Raw_schedule!B742</f>
        <v>0</v>
      </c>
      <c r="B744" s="42">
        <f>Raw_schedule!A742</f>
        <v>0</v>
      </c>
      <c r="C744" s="2">
        <f>Raw_schedule!C742</f>
        <v>0</v>
      </c>
      <c r="D744" s="2"/>
      <c r="E744" s="2">
        <f>Raw_schedule!D742</f>
        <v>0</v>
      </c>
      <c r="F744" s="2">
        <f>Raw_schedule!E742</f>
        <v>0</v>
      </c>
      <c r="G744" s="2">
        <f>Raw_schedule!F742</f>
        <v>0</v>
      </c>
      <c r="H744" s="2">
        <f>Raw_schedule!G742</f>
        <v>0</v>
      </c>
      <c r="I744" s="2">
        <f>Raw_schedule!H742</f>
        <v>0</v>
      </c>
      <c r="J744" s="2">
        <f>Raw_schedule!I742</f>
        <v>0</v>
      </c>
      <c r="K744" s="2">
        <f>Raw_schedule!J742</f>
        <v>0</v>
      </c>
      <c r="L744" s="2">
        <f>Raw_schedule!K742</f>
        <v>0</v>
      </c>
      <c r="M744" s="2">
        <f>Raw_schedule!L742</f>
        <v>0</v>
      </c>
      <c r="N744" s="2">
        <f>Raw_schedule!M742</f>
        <v>0</v>
      </c>
      <c r="O744" s="2">
        <f>Raw_schedule!N742</f>
        <v>0</v>
      </c>
      <c r="P744" s="2">
        <f>Raw_schedule!O742</f>
        <v>0</v>
      </c>
      <c r="Q744" s="2">
        <f>Raw_schedule!P742</f>
        <v>0</v>
      </c>
      <c r="R744" s="2">
        <f>Raw_schedule!Q742</f>
        <v>0</v>
      </c>
      <c r="S744" s="2">
        <f>Raw_schedule!R742</f>
        <v>0</v>
      </c>
      <c r="T744" s="2">
        <f>Raw_schedule!S742</f>
        <v>0</v>
      </c>
      <c r="U744" s="2">
        <f>Raw_schedule!T742</f>
        <v>0</v>
      </c>
      <c r="V744" s="2">
        <f>Raw_schedule!U742</f>
        <v>0</v>
      </c>
      <c r="W744" s="2">
        <f>Raw_schedule!V742</f>
        <v>0</v>
      </c>
      <c r="X744" s="2">
        <f>Raw_schedule!W742</f>
        <v>0</v>
      </c>
      <c r="Y744" s="2">
        <f>Raw_schedule!X742</f>
        <v>0</v>
      </c>
      <c r="Z744" s="2">
        <f>Raw_schedule!Y742</f>
        <v>0</v>
      </c>
      <c r="AA744" s="2">
        <f>Raw_schedule!Z742</f>
        <v>0</v>
      </c>
      <c r="AB744" s="2">
        <f>Raw_schedule!AA742</f>
        <v>0</v>
      </c>
    </row>
    <row r="745" spans="1:28" x14ac:dyDescent="0.25">
      <c r="A745" s="42">
        <f>Raw_schedule!B743</f>
        <v>0</v>
      </c>
      <c r="B745" s="42">
        <f>Raw_schedule!A743</f>
        <v>0</v>
      </c>
      <c r="C745" s="2">
        <f>Raw_schedule!C743</f>
        <v>0</v>
      </c>
      <c r="D745" s="2"/>
      <c r="E745" s="2">
        <f>Raw_schedule!D743</f>
        <v>0</v>
      </c>
      <c r="F745" s="2">
        <f>Raw_schedule!E743</f>
        <v>0</v>
      </c>
      <c r="G745" s="2">
        <f>Raw_schedule!F743</f>
        <v>0</v>
      </c>
      <c r="H745" s="2">
        <f>Raw_schedule!G743</f>
        <v>0</v>
      </c>
      <c r="I745" s="2">
        <f>Raw_schedule!H743</f>
        <v>0</v>
      </c>
      <c r="J745" s="2">
        <f>Raw_schedule!I743</f>
        <v>0</v>
      </c>
      <c r="K745" s="2">
        <f>Raw_schedule!J743</f>
        <v>0</v>
      </c>
      <c r="L745" s="2">
        <f>Raw_schedule!K743</f>
        <v>0</v>
      </c>
      <c r="M745" s="2">
        <f>Raw_schedule!L743</f>
        <v>0</v>
      </c>
      <c r="N745" s="2">
        <f>Raw_schedule!M743</f>
        <v>0</v>
      </c>
      <c r="O745" s="2">
        <f>Raw_schedule!N743</f>
        <v>0</v>
      </c>
      <c r="P745" s="2">
        <f>Raw_schedule!O743</f>
        <v>0</v>
      </c>
      <c r="Q745" s="2">
        <f>Raw_schedule!P743</f>
        <v>0</v>
      </c>
      <c r="R745" s="2">
        <f>Raw_schedule!Q743</f>
        <v>0</v>
      </c>
      <c r="S745" s="2">
        <f>Raw_schedule!R743</f>
        <v>0</v>
      </c>
      <c r="T745" s="2">
        <f>Raw_schedule!S743</f>
        <v>0</v>
      </c>
      <c r="U745" s="2">
        <f>Raw_schedule!T743</f>
        <v>0</v>
      </c>
      <c r="V745" s="2">
        <f>Raw_schedule!U743</f>
        <v>0</v>
      </c>
      <c r="W745" s="2">
        <f>Raw_schedule!V743</f>
        <v>0</v>
      </c>
      <c r="X745" s="2">
        <f>Raw_schedule!W743</f>
        <v>0</v>
      </c>
      <c r="Y745" s="2">
        <f>Raw_schedule!X743</f>
        <v>0</v>
      </c>
      <c r="Z745" s="2">
        <f>Raw_schedule!Y743</f>
        <v>0</v>
      </c>
      <c r="AA745" s="2">
        <f>Raw_schedule!Z743</f>
        <v>0</v>
      </c>
      <c r="AB745" s="2">
        <f>Raw_schedule!AA743</f>
        <v>0</v>
      </c>
    </row>
    <row r="746" spans="1:28" x14ac:dyDescent="0.25">
      <c r="A746" s="42">
        <f>Raw_schedule!B744</f>
        <v>0</v>
      </c>
      <c r="B746" s="42">
        <f>Raw_schedule!A744</f>
        <v>0</v>
      </c>
      <c r="C746" s="2">
        <f>Raw_schedule!C744</f>
        <v>0</v>
      </c>
      <c r="D746" s="2"/>
      <c r="E746" s="2">
        <f>Raw_schedule!D744</f>
        <v>0</v>
      </c>
      <c r="F746" s="2">
        <f>Raw_schedule!E744</f>
        <v>0</v>
      </c>
      <c r="G746" s="2">
        <f>Raw_schedule!F744</f>
        <v>0</v>
      </c>
      <c r="H746" s="2">
        <f>Raw_schedule!G744</f>
        <v>0</v>
      </c>
      <c r="I746" s="2">
        <f>Raw_schedule!H744</f>
        <v>0</v>
      </c>
      <c r="J746" s="2">
        <f>Raw_schedule!I744</f>
        <v>0</v>
      </c>
      <c r="K746" s="2">
        <f>Raw_schedule!J744</f>
        <v>0</v>
      </c>
      <c r="L746" s="2">
        <f>Raw_schedule!K744</f>
        <v>0</v>
      </c>
      <c r="M746" s="2">
        <f>Raw_schedule!L744</f>
        <v>0</v>
      </c>
      <c r="N746" s="2">
        <f>Raw_schedule!M744</f>
        <v>0</v>
      </c>
      <c r="O746" s="2">
        <f>Raw_schedule!N744</f>
        <v>0</v>
      </c>
      <c r="P746" s="2">
        <f>Raw_schedule!O744</f>
        <v>0</v>
      </c>
      <c r="Q746" s="2">
        <f>Raw_schedule!P744</f>
        <v>0</v>
      </c>
      <c r="R746" s="2">
        <f>Raw_schedule!Q744</f>
        <v>0</v>
      </c>
      <c r="S746" s="2">
        <f>Raw_schedule!R744</f>
        <v>0</v>
      </c>
      <c r="T746" s="2">
        <f>Raw_schedule!S744</f>
        <v>0</v>
      </c>
      <c r="U746" s="2">
        <f>Raw_schedule!T744</f>
        <v>0</v>
      </c>
      <c r="V746" s="2">
        <f>Raw_schedule!U744</f>
        <v>0</v>
      </c>
      <c r="W746" s="2">
        <f>Raw_schedule!V744</f>
        <v>0</v>
      </c>
      <c r="X746" s="2">
        <f>Raw_schedule!W744</f>
        <v>0</v>
      </c>
      <c r="Y746" s="2">
        <f>Raw_schedule!X744</f>
        <v>0</v>
      </c>
      <c r="Z746" s="2">
        <f>Raw_schedule!Y744</f>
        <v>0</v>
      </c>
      <c r="AA746" s="2">
        <f>Raw_schedule!Z744</f>
        <v>0</v>
      </c>
      <c r="AB746" s="2">
        <f>Raw_schedule!AA744</f>
        <v>0</v>
      </c>
    </row>
    <row r="747" spans="1:28" x14ac:dyDescent="0.25">
      <c r="A747" s="42">
        <f>Raw_schedule!B745</f>
        <v>0</v>
      </c>
      <c r="B747" s="42">
        <f>Raw_schedule!A745</f>
        <v>0</v>
      </c>
      <c r="C747" s="2">
        <f>Raw_schedule!C745</f>
        <v>0</v>
      </c>
      <c r="D747" s="2"/>
      <c r="E747" s="2">
        <f>Raw_schedule!D745</f>
        <v>0</v>
      </c>
      <c r="F747" s="2">
        <f>Raw_schedule!E745</f>
        <v>0</v>
      </c>
      <c r="G747" s="2">
        <f>Raw_schedule!F745</f>
        <v>0</v>
      </c>
      <c r="H747" s="2">
        <f>Raw_schedule!G745</f>
        <v>0</v>
      </c>
      <c r="I747" s="2">
        <f>Raw_schedule!H745</f>
        <v>0</v>
      </c>
      <c r="J747" s="2">
        <f>Raw_schedule!I745</f>
        <v>0</v>
      </c>
      <c r="K747" s="2">
        <f>Raw_schedule!J745</f>
        <v>0</v>
      </c>
      <c r="L747" s="2">
        <f>Raw_schedule!K745</f>
        <v>0</v>
      </c>
      <c r="M747" s="2">
        <f>Raw_schedule!L745</f>
        <v>0</v>
      </c>
      <c r="N747" s="2">
        <f>Raw_schedule!M745</f>
        <v>0</v>
      </c>
      <c r="O747" s="2">
        <f>Raw_schedule!N745</f>
        <v>0</v>
      </c>
      <c r="P747" s="2">
        <f>Raw_schedule!O745</f>
        <v>0</v>
      </c>
      <c r="Q747" s="2">
        <f>Raw_schedule!P745</f>
        <v>0</v>
      </c>
      <c r="R747" s="2">
        <f>Raw_schedule!Q745</f>
        <v>0</v>
      </c>
      <c r="S747" s="2">
        <f>Raw_schedule!R745</f>
        <v>0</v>
      </c>
      <c r="T747" s="2">
        <f>Raw_schedule!S745</f>
        <v>0</v>
      </c>
      <c r="U747" s="2">
        <f>Raw_schedule!T745</f>
        <v>0</v>
      </c>
      <c r="V747" s="2">
        <f>Raw_schedule!U745</f>
        <v>0</v>
      </c>
      <c r="W747" s="2">
        <f>Raw_schedule!V745</f>
        <v>0</v>
      </c>
      <c r="X747" s="2">
        <f>Raw_schedule!W745</f>
        <v>0</v>
      </c>
      <c r="Y747" s="2">
        <f>Raw_schedule!X745</f>
        <v>0</v>
      </c>
      <c r="Z747" s="2">
        <f>Raw_schedule!Y745</f>
        <v>0</v>
      </c>
      <c r="AA747" s="2">
        <f>Raw_schedule!Z745</f>
        <v>0</v>
      </c>
      <c r="AB747" s="2">
        <f>Raw_schedule!AA745</f>
        <v>0</v>
      </c>
    </row>
    <row r="748" spans="1:28" x14ac:dyDescent="0.25">
      <c r="A748" s="42">
        <f>Raw_schedule!B746</f>
        <v>0</v>
      </c>
      <c r="B748" s="42">
        <f>Raw_schedule!A746</f>
        <v>0</v>
      </c>
      <c r="C748" s="2">
        <f>Raw_schedule!C746</f>
        <v>0</v>
      </c>
      <c r="D748" s="2"/>
      <c r="E748" s="2">
        <f>Raw_schedule!D746</f>
        <v>0</v>
      </c>
      <c r="F748" s="2">
        <f>Raw_schedule!E746</f>
        <v>0</v>
      </c>
      <c r="G748" s="2">
        <f>Raw_schedule!F746</f>
        <v>0</v>
      </c>
      <c r="H748" s="2">
        <f>Raw_schedule!G746</f>
        <v>0</v>
      </c>
      <c r="I748" s="2">
        <f>Raw_schedule!H746</f>
        <v>0</v>
      </c>
      <c r="J748" s="2">
        <f>Raw_schedule!I746</f>
        <v>0</v>
      </c>
      <c r="K748" s="2">
        <f>Raw_schedule!J746</f>
        <v>0</v>
      </c>
      <c r="L748" s="2">
        <f>Raw_schedule!K746</f>
        <v>0</v>
      </c>
      <c r="M748" s="2">
        <f>Raw_schedule!L746</f>
        <v>0</v>
      </c>
      <c r="N748" s="2">
        <f>Raw_schedule!M746</f>
        <v>0</v>
      </c>
      <c r="O748" s="2">
        <f>Raw_schedule!N746</f>
        <v>0</v>
      </c>
      <c r="P748" s="2">
        <f>Raw_schedule!O746</f>
        <v>0</v>
      </c>
      <c r="Q748" s="2">
        <f>Raw_schedule!P746</f>
        <v>0</v>
      </c>
      <c r="R748" s="2">
        <f>Raw_schedule!Q746</f>
        <v>0</v>
      </c>
      <c r="S748" s="2">
        <f>Raw_schedule!R746</f>
        <v>0</v>
      </c>
      <c r="T748" s="2">
        <f>Raw_schedule!S746</f>
        <v>0</v>
      </c>
      <c r="U748" s="2">
        <f>Raw_schedule!T746</f>
        <v>0</v>
      </c>
      <c r="V748" s="2">
        <f>Raw_schedule!U746</f>
        <v>0</v>
      </c>
      <c r="W748" s="2">
        <f>Raw_schedule!V746</f>
        <v>0</v>
      </c>
      <c r="X748" s="2">
        <f>Raw_schedule!W746</f>
        <v>0</v>
      </c>
      <c r="Y748" s="2">
        <f>Raw_schedule!X746</f>
        <v>0</v>
      </c>
      <c r="Z748" s="2">
        <f>Raw_schedule!Y746</f>
        <v>0</v>
      </c>
      <c r="AA748" s="2">
        <f>Raw_schedule!Z746</f>
        <v>0</v>
      </c>
      <c r="AB748" s="2">
        <f>Raw_schedule!AA746</f>
        <v>0</v>
      </c>
    </row>
    <row r="749" spans="1:28" x14ac:dyDescent="0.25">
      <c r="A749" s="42">
        <f>Raw_schedule!B747</f>
        <v>0</v>
      </c>
      <c r="B749" s="42">
        <f>Raw_schedule!A747</f>
        <v>0</v>
      </c>
      <c r="C749" s="2">
        <f>Raw_schedule!C747</f>
        <v>0</v>
      </c>
      <c r="D749" s="2"/>
      <c r="E749" s="2">
        <f>Raw_schedule!D747</f>
        <v>0</v>
      </c>
      <c r="F749" s="2">
        <f>Raw_schedule!E747</f>
        <v>0</v>
      </c>
      <c r="G749" s="2">
        <f>Raw_schedule!F747</f>
        <v>0</v>
      </c>
      <c r="H749" s="2">
        <f>Raw_schedule!G747</f>
        <v>0</v>
      </c>
      <c r="I749" s="2">
        <f>Raw_schedule!H747</f>
        <v>0</v>
      </c>
      <c r="J749" s="2">
        <f>Raw_schedule!I747</f>
        <v>0</v>
      </c>
      <c r="K749" s="2">
        <f>Raw_schedule!J747</f>
        <v>0</v>
      </c>
      <c r="L749" s="2">
        <f>Raw_schedule!K747</f>
        <v>0</v>
      </c>
      <c r="M749" s="2">
        <f>Raw_schedule!L747</f>
        <v>0</v>
      </c>
      <c r="N749" s="2">
        <f>Raw_schedule!M747</f>
        <v>0</v>
      </c>
      <c r="O749" s="2">
        <f>Raw_schedule!N747</f>
        <v>0</v>
      </c>
      <c r="P749" s="2">
        <f>Raw_schedule!O747</f>
        <v>0</v>
      </c>
      <c r="Q749" s="2">
        <f>Raw_schedule!P747</f>
        <v>0</v>
      </c>
      <c r="R749" s="2">
        <f>Raw_schedule!Q747</f>
        <v>0</v>
      </c>
      <c r="S749" s="2">
        <f>Raw_schedule!R747</f>
        <v>0</v>
      </c>
      <c r="T749" s="2">
        <f>Raw_schedule!S747</f>
        <v>0</v>
      </c>
      <c r="U749" s="2">
        <f>Raw_schedule!T747</f>
        <v>0</v>
      </c>
      <c r="V749" s="2">
        <f>Raw_schedule!U747</f>
        <v>0</v>
      </c>
      <c r="W749" s="2">
        <f>Raw_schedule!V747</f>
        <v>0</v>
      </c>
      <c r="X749" s="2">
        <f>Raw_schedule!W747</f>
        <v>0</v>
      </c>
      <c r="Y749" s="2">
        <f>Raw_schedule!X747</f>
        <v>0</v>
      </c>
      <c r="Z749" s="2">
        <f>Raw_schedule!Y747</f>
        <v>0</v>
      </c>
      <c r="AA749" s="2">
        <f>Raw_schedule!Z747</f>
        <v>0</v>
      </c>
      <c r="AB749" s="2">
        <f>Raw_schedule!AA747</f>
        <v>0</v>
      </c>
    </row>
    <row r="750" spans="1:28" x14ac:dyDescent="0.25">
      <c r="A750" s="42">
        <f>Raw_schedule!B748</f>
        <v>0</v>
      </c>
      <c r="B750" s="42">
        <f>Raw_schedule!A748</f>
        <v>0</v>
      </c>
      <c r="C750" s="2">
        <f>Raw_schedule!C748</f>
        <v>0</v>
      </c>
      <c r="D750" s="2"/>
      <c r="E750" s="2">
        <f>Raw_schedule!D748</f>
        <v>0</v>
      </c>
      <c r="F750" s="2">
        <f>Raw_schedule!E748</f>
        <v>0</v>
      </c>
      <c r="G750" s="2">
        <f>Raw_schedule!F748</f>
        <v>0</v>
      </c>
      <c r="H750" s="2">
        <f>Raw_schedule!G748</f>
        <v>0</v>
      </c>
      <c r="I750" s="2">
        <f>Raw_schedule!H748</f>
        <v>0</v>
      </c>
      <c r="J750" s="2">
        <f>Raw_schedule!I748</f>
        <v>0</v>
      </c>
      <c r="K750" s="2">
        <f>Raw_schedule!J748</f>
        <v>0</v>
      </c>
      <c r="L750" s="2">
        <f>Raw_schedule!K748</f>
        <v>0</v>
      </c>
      <c r="M750" s="2">
        <f>Raw_schedule!L748</f>
        <v>0</v>
      </c>
      <c r="N750" s="2">
        <f>Raw_schedule!M748</f>
        <v>0</v>
      </c>
      <c r="O750" s="2">
        <f>Raw_schedule!N748</f>
        <v>0</v>
      </c>
      <c r="P750" s="2">
        <f>Raw_schedule!O748</f>
        <v>0</v>
      </c>
      <c r="Q750" s="2">
        <f>Raw_schedule!P748</f>
        <v>0</v>
      </c>
      <c r="R750" s="2">
        <f>Raw_schedule!Q748</f>
        <v>0</v>
      </c>
      <c r="S750" s="2">
        <f>Raw_schedule!R748</f>
        <v>0</v>
      </c>
      <c r="T750" s="2">
        <f>Raw_schedule!S748</f>
        <v>0</v>
      </c>
      <c r="U750" s="2">
        <f>Raw_schedule!T748</f>
        <v>0</v>
      </c>
      <c r="V750" s="2">
        <f>Raw_schedule!U748</f>
        <v>0</v>
      </c>
      <c r="W750" s="2">
        <f>Raw_schedule!V748</f>
        <v>0</v>
      </c>
      <c r="X750" s="2">
        <f>Raw_schedule!W748</f>
        <v>0</v>
      </c>
      <c r="Y750" s="2">
        <f>Raw_schedule!X748</f>
        <v>0</v>
      </c>
      <c r="Z750" s="2">
        <f>Raw_schedule!Y748</f>
        <v>0</v>
      </c>
      <c r="AA750" s="2">
        <f>Raw_schedule!Z748</f>
        <v>0</v>
      </c>
      <c r="AB750" s="2">
        <f>Raw_schedule!AA748</f>
        <v>0</v>
      </c>
    </row>
    <row r="751" spans="1:28" x14ac:dyDescent="0.25">
      <c r="A751" s="42">
        <f>Raw_schedule!B749</f>
        <v>0</v>
      </c>
      <c r="B751" s="42">
        <f>Raw_schedule!A749</f>
        <v>0</v>
      </c>
      <c r="C751" s="2">
        <f>Raw_schedule!C749</f>
        <v>0</v>
      </c>
      <c r="D751" s="2"/>
      <c r="E751" s="2">
        <f>Raw_schedule!D749</f>
        <v>0</v>
      </c>
      <c r="F751" s="2">
        <f>Raw_schedule!E749</f>
        <v>0</v>
      </c>
      <c r="G751" s="2">
        <f>Raw_schedule!F749</f>
        <v>0</v>
      </c>
      <c r="H751" s="2">
        <f>Raw_schedule!G749</f>
        <v>0</v>
      </c>
      <c r="I751" s="2">
        <f>Raw_schedule!H749</f>
        <v>0</v>
      </c>
      <c r="J751" s="2">
        <f>Raw_schedule!I749</f>
        <v>0</v>
      </c>
      <c r="K751" s="2">
        <f>Raw_schedule!J749</f>
        <v>0</v>
      </c>
      <c r="L751" s="2">
        <f>Raw_schedule!K749</f>
        <v>0</v>
      </c>
      <c r="M751" s="2">
        <f>Raw_schedule!L749</f>
        <v>0</v>
      </c>
      <c r="N751" s="2">
        <f>Raw_schedule!M749</f>
        <v>0</v>
      </c>
      <c r="O751" s="2">
        <f>Raw_schedule!N749</f>
        <v>0</v>
      </c>
      <c r="P751" s="2">
        <f>Raw_schedule!O749</f>
        <v>0</v>
      </c>
      <c r="Q751" s="2">
        <f>Raw_schedule!P749</f>
        <v>0</v>
      </c>
      <c r="R751" s="2">
        <f>Raw_schedule!Q749</f>
        <v>0</v>
      </c>
      <c r="S751" s="2">
        <f>Raw_schedule!R749</f>
        <v>0</v>
      </c>
      <c r="T751" s="2">
        <f>Raw_schedule!S749</f>
        <v>0</v>
      </c>
      <c r="U751" s="2">
        <f>Raw_schedule!T749</f>
        <v>0</v>
      </c>
      <c r="V751" s="2">
        <f>Raw_schedule!U749</f>
        <v>0</v>
      </c>
      <c r="W751" s="2">
        <f>Raw_schedule!V749</f>
        <v>0</v>
      </c>
      <c r="X751" s="2">
        <f>Raw_schedule!W749</f>
        <v>0</v>
      </c>
      <c r="Y751" s="2">
        <f>Raw_schedule!X749</f>
        <v>0</v>
      </c>
      <c r="Z751" s="2">
        <f>Raw_schedule!Y749</f>
        <v>0</v>
      </c>
      <c r="AA751" s="2">
        <f>Raw_schedule!Z749</f>
        <v>0</v>
      </c>
      <c r="AB751" s="2">
        <f>Raw_schedule!AA749</f>
        <v>0</v>
      </c>
    </row>
    <row r="752" spans="1:28" x14ac:dyDescent="0.25">
      <c r="A752" s="42">
        <f>Raw_schedule!B750</f>
        <v>0</v>
      </c>
      <c r="B752" s="42">
        <f>Raw_schedule!A750</f>
        <v>0</v>
      </c>
      <c r="C752" s="2">
        <f>Raw_schedule!C750</f>
        <v>0</v>
      </c>
      <c r="D752" s="2"/>
      <c r="E752" s="2">
        <f>Raw_schedule!D750</f>
        <v>0</v>
      </c>
      <c r="F752" s="2">
        <f>Raw_schedule!E750</f>
        <v>0</v>
      </c>
      <c r="G752" s="2">
        <f>Raw_schedule!F750</f>
        <v>0</v>
      </c>
      <c r="H752" s="2">
        <f>Raw_schedule!G750</f>
        <v>0</v>
      </c>
      <c r="I752" s="2">
        <f>Raw_schedule!H750</f>
        <v>0</v>
      </c>
      <c r="J752" s="2">
        <f>Raw_schedule!I750</f>
        <v>0</v>
      </c>
      <c r="K752" s="2">
        <f>Raw_schedule!J750</f>
        <v>0</v>
      </c>
      <c r="L752" s="2">
        <f>Raw_schedule!K750</f>
        <v>0</v>
      </c>
      <c r="M752" s="2">
        <f>Raw_schedule!L750</f>
        <v>0</v>
      </c>
      <c r="N752" s="2">
        <f>Raw_schedule!M750</f>
        <v>0</v>
      </c>
      <c r="O752" s="2">
        <f>Raw_schedule!N750</f>
        <v>0</v>
      </c>
      <c r="P752" s="2">
        <f>Raw_schedule!O750</f>
        <v>0</v>
      </c>
      <c r="Q752" s="2">
        <f>Raw_schedule!P750</f>
        <v>0</v>
      </c>
      <c r="R752" s="2">
        <f>Raw_schedule!Q750</f>
        <v>0</v>
      </c>
      <c r="S752" s="2">
        <f>Raw_schedule!R750</f>
        <v>0</v>
      </c>
      <c r="T752" s="2">
        <f>Raw_schedule!S750</f>
        <v>0</v>
      </c>
      <c r="U752" s="2">
        <f>Raw_schedule!T750</f>
        <v>0</v>
      </c>
      <c r="V752" s="2">
        <f>Raw_schedule!U750</f>
        <v>0</v>
      </c>
      <c r="W752" s="2">
        <f>Raw_schedule!V750</f>
        <v>0</v>
      </c>
      <c r="X752" s="2">
        <f>Raw_schedule!W750</f>
        <v>0</v>
      </c>
      <c r="Y752" s="2">
        <f>Raw_schedule!X750</f>
        <v>0</v>
      </c>
      <c r="Z752" s="2">
        <f>Raw_schedule!Y750</f>
        <v>0</v>
      </c>
      <c r="AA752" s="2">
        <f>Raw_schedule!Z750</f>
        <v>0</v>
      </c>
      <c r="AB752" s="2">
        <f>Raw_schedule!AA750</f>
        <v>0</v>
      </c>
    </row>
    <row r="753" spans="1:28" x14ac:dyDescent="0.25">
      <c r="A753" s="42">
        <f>Raw_schedule!B751</f>
        <v>0</v>
      </c>
      <c r="B753" s="42">
        <f>Raw_schedule!A751</f>
        <v>0</v>
      </c>
      <c r="C753" s="2">
        <f>Raw_schedule!C751</f>
        <v>0</v>
      </c>
      <c r="D753" s="2"/>
      <c r="E753" s="2">
        <f>Raw_schedule!D751</f>
        <v>0</v>
      </c>
      <c r="F753" s="2">
        <f>Raw_schedule!E751</f>
        <v>0</v>
      </c>
      <c r="G753" s="2">
        <f>Raw_schedule!F751</f>
        <v>0</v>
      </c>
      <c r="H753" s="2">
        <f>Raw_schedule!G751</f>
        <v>0</v>
      </c>
      <c r="I753" s="2">
        <f>Raw_schedule!H751</f>
        <v>0</v>
      </c>
      <c r="J753" s="2">
        <f>Raw_schedule!I751</f>
        <v>0</v>
      </c>
      <c r="K753" s="2">
        <f>Raw_schedule!J751</f>
        <v>0</v>
      </c>
      <c r="L753" s="2">
        <f>Raw_schedule!K751</f>
        <v>0</v>
      </c>
      <c r="M753" s="2">
        <f>Raw_schedule!L751</f>
        <v>0</v>
      </c>
      <c r="N753" s="2">
        <f>Raw_schedule!M751</f>
        <v>0</v>
      </c>
      <c r="O753" s="2">
        <f>Raw_schedule!N751</f>
        <v>0</v>
      </c>
      <c r="P753" s="2">
        <f>Raw_schedule!O751</f>
        <v>0</v>
      </c>
      <c r="Q753" s="2">
        <f>Raw_schedule!P751</f>
        <v>0</v>
      </c>
      <c r="R753" s="2">
        <f>Raw_schedule!Q751</f>
        <v>0</v>
      </c>
      <c r="S753" s="2">
        <f>Raw_schedule!R751</f>
        <v>0</v>
      </c>
      <c r="T753" s="2">
        <f>Raw_schedule!S751</f>
        <v>0</v>
      </c>
      <c r="U753" s="2">
        <f>Raw_schedule!T751</f>
        <v>0</v>
      </c>
      <c r="V753" s="2">
        <f>Raw_schedule!U751</f>
        <v>0</v>
      </c>
      <c r="W753" s="2">
        <f>Raw_schedule!V751</f>
        <v>0</v>
      </c>
      <c r="X753" s="2">
        <f>Raw_schedule!W751</f>
        <v>0</v>
      </c>
      <c r="Y753" s="2">
        <f>Raw_schedule!X751</f>
        <v>0</v>
      </c>
      <c r="Z753" s="2">
        <f>Raw_schedule!Y751</f>
        <v>0</v>
      </c>
      <c r="AA753" s="2">
        <f>Raw_schedule!Z751</f>
        <v>0</v>
      </c>
      <c r="AB753" s="2">
        <f>Raw_schedule!AA751</f>
        <v>0</v>
      </c>
    </row>
    <row r="754" spans="1:28" x14ac:dyDescent="0.25">
      <c r="A754" s="42">
        <f>Raw_schedule!B752</f>
        <v>0</v>
      </c>
      <c r="B754" s="42">
        <f>Raw_schedule!A752</f>
        <v>0</v>
      </c>
      <c r="C754" s="2">
        <f>Raw_schedule!C752</f>
        <v>0</v>
      </c>
      <c r="D754" s="2"/>
      <c r="E754" s="2">
        <f>Raw_schedule!D752</f>
        <v>0</v>
      </c>
      <c r="F754" s="2">
        <f>Raw_schedule!E752</f>
        <v>0</v>
      </c>
      <c r="G754" s="2">
        <f>Raw_schedule!F752</f>
        <v>0</v>
      </c>
      <c r="H754" s="2">
        <f>Raw_schedule!G752</f>
        <v>0</v>
      </c>
      <c r="I754" s="2">
        <f>Raw_schedule!H752</f>
        <v>0</v>
      </c>
      <c r="J754" s="2">
        <f>Raw_schedule!I752</f>
        <v>0</v>
      </c>
      <c r="K754" s="2">
        <f>Raw_schedule!J752</f>
        <v>0</v>
      </c>
      <c r="L754" s="2">
        <f>Raw_schedule!K752</f>
        <v>0</v>
      </c>
      <c r="M754" s="2">
        <f>Raw_schedule!L752</f>
        <v>0</v>
      </c>
      <c r="N754" s="2">
        <f>Raw_schedule!M752</f>
        <v>0</v>
      </c>
      <c r="O754" s="2">
        <f>Raw_schedule!N752</f>
        <v>0</v>
      </c>
      <c r="P754" s="2">
        <f>Raw_schedule!O752</f>
        <v>0</v>
      </c>
      <c r="Q754" s="2">
        <f>Raw_schedule!P752</f>
        <v>0</v>
      </c>
      <c r="R754" s="2">
        <f>Raw_schedule!Q752</f>
        <v>0</v>
      </c>
      <c r="S754" s="2">
        <f>Raw_schedule!R752</f>
        <v>0</v>
      </c>
      <c r="T754" s="2">
        <f>Raw_schedule!S752</f>
        <v>0</v>
      </c>
      <c r="U754" s="2">
        <f>Raw_schedule!T752</f>
        <v>0</v>
      </c>
      <c r="V754" s="2">
        <f>Raw_schedule!U752</f>
        <v>0</v>
      </c>
      <c r="W754" s="2">
        <f>Raw_schedule!V752</f>
        <v>0</v>
      </c>
      <c r="X754" s="2">
        <f>Raw_schedule!W752</f>
        <v>0</v>
      </c>
      <c r="Y754" s="2">
        <f>Raw_schedule!X752</f>
        <v>0</v>
      </c>
      <c r="Z754" s="2">
        <f>Raw_schedule!Y752</f>
        <v>0</v>
      </c>
      <c r="AA754" s="2">
        <f>Raw_schedule!Z752</f>
        <v>0</v>
      </c>
      <c r="AB754" s="2">
        <f>Raw_schedule!AA752</f>
        <v>0</v>
      </c>
    </row>
    <row r="755" spans="1:28" x14ac:dyDescent="0.25">
      <c r="A755" s="42">
        <f>Raw_schedule!B753</f>
        <v>0</v>
      </c>
      <c r="B755" s="42">
        <f>Raw_schedule!A753</f>
        <v>0</v>
      </c>
      <c r="C755" s="2">
        <f>Raw_schedule!C753</f>
        <v>0</v>
      </c>
      <c r="D755" s="2"/>
      <c r="E755" s="2">
        <f>Raw_schedule!D753</f>
        <v>0</v>
      </c>
      <c r="F755" s="2">
        <f>Raw_schedule!E753</f>
        <v>0</v>
      </c>
      <c r="G755" s="2">
        <f>Raw_schedule!F753</f>
        <v>0</v>
      </c>
      <c r="H755" s="2">
        <f>Raw_schedule!G753</f>
        <v>0</v>
      </c>
      <c r="I755" s="2">
        <f>Raw_schedule!H753</f>
        <v>0</v>
      </c>
      <c r="J755" s="2">
        <f>Raw_schedule!I753</f>
        <v>0</v>
      </c>
      <c r="K755" s="2">
        <f>Raw_schedule!J753</f>
        <v>0</v>
      </c>
      <c r="L755" s="2">
        <f>Raw_schedule!K753</f>
        <v>0</v>
      </c>
      <c r="M755" s="2">
        <f>Raw_schedule!L753</f>
        <v>0</v>
      </c>
      <c r="N755" s="2">
        <f>Raw_schedule!M753</f>
        <v>0</v>
      </c>
      <c r="O755" s="2">
        <f>Raw_schedule!N753</f>
        <v>0</v>
      </c>
      <c r="P755" s="2">
        <f>Raw_schedule!O753</f>
        <v>0</v>
      </c>
      <c r="Q755" s="2">
        <f>Raw_schedule!P753</f>
        <v>0</v>
      </c>
      <c r="R755" s="2">
        <f>Raw_schedule!Q753</f>
        <v>0</v>
      </c>
      <c r="S755" s="2">
        <f>Raw_schedule!R753</f>
        <v>0</v>
      </c>
      <c r="T755" s="2">
        <f>Raw_schedule!S753</f>
        <v>0</v>
      </c>
      <c r="U755" s="2">
        <f>Raw_schedule!T753</f>
        <v>0</v>
      </c>
      <c r="V755" s="2">
        <f>Raw_schedule!U753</f>
        <v>0</v>
      </c>
      <c r="W755" s="2">
        <f>Raw_schedule!V753</f>
        <v>0</v>
      </c>
      <c r="X755" s="2">
        <f>Raw_schedule!W753</f>
        <v>0</v>
      </c>
      <c r="Y755" s="2">
        <f>Raw_schedule!X753</f>
        <v>0</v>
      </c>
      <c r="Z755" s="2">
        <f>Raw_schedule!Y753</f>
        <v>0</v>
      </c>
      <c r="AA755" s="2">
        <f>Raw_schedule!Z753</f>
        <v>0</v>
      </c>
      <c r="AB755" s="2">
        <f>Raw_schedule!AA753</f>
        <v>0</v>
      </c>
    </row>
    <row r="756" spans="1:28" x14ac:dyDescent="0.25">
      <c r="A756" s="42">
        <f>Raw_schedule!B754</f>
        <v>0</v>
      </c>
      <c r="B756" s="42">
        <f>Raw_schedule!A754</f>
        <v>0</v>
      </c>
      <c r="C756" s="2">
        <f>Raw_schedule!C754</f>
        <v>0</v>
      </c>
      <c r="D756" s="2"/>
      <c r="E756" s="2">
        <f>Raw_schedule!D754</f>
        <v>0</v>
      </c>
      <c r="F756" s="2">
        <f>Raw_schedule!E754</f>
        <v>0</v>
      </c>
      <c r="G756" s="2">
        <f>Raw_schedule!F754</f>
        <v>0</v>
      </c>
      <c r="H756" s="2">
        <f>Raw_schedule!G754</f>
        <v>0</v>
      </c>
      <c r="I756" s="2">
        <f>Raw_schedule!H754</f>
        <v>0</v>
      </c>
      <c r="J756" s="2">
        <f>Raw_schedule!I754</f>
        <v>0</v>
      </c>
      <c r="K756" s="2">
        <f>Raw_schedule!J754</f>
        <v>0</v>
      </c>
      <c r="L756" s="2">
        <f>Raw_schedule!K754</f>
        <v>0</v>
      </c>
      <c r="M756" s="2">
        <f>Raw_schedule!L754</f>
        <v>0</v>
      </c>
      <c r="N756" s="2">
        <f>Raw_schedule!M754</f>
        <v>0</v>
      </c>
      <c r="O756" s="2">
        <f>Raw_schedule!N754</f>
        <v>0</v>
      </c>
      <c r="P756" s="2">
        <f>Raw_schedule!O754</f>
        <v>0</v>
      </c>
      <c r="Q756" s="2">
        <f>Raw_schedule!P754</f>
        <v>0</v>
      </c>
      <c r="R756" s="2">
        <f>Raw_schedule!Q754</f>
        <v>0</v>
      </c>
      <c r="S756" s="2">
        <f>Raw_schedule!R754</f>
        <v>0</v>
      </c>
      <c r="T756" s="2">
        <f>Raw_schedule!S754</f>
        <v>0</v>
      </c>
      <c r="U756" s="2">
        <f>Raw_schedule!T754</f>
        <v>0</v>
      </c>
      <c r="V756" s="2">
        <f>Raw_schedule!U754</f>
        <v>0</v>
      </c>
      <c r="W756" s="2">
        <f>Raw_schedule!V754</f>
        <v>0</v>
      </c>
      <c r="X756" s="2">
        <f>Raw_schedule!W754</f>
        <v>0</v>
      </c>
      <c r="Y756" s="2">
        <f>Raw_schedule!X754</f>
        <v>0</v>
      </c>
      <c r="Z756" s="2">
        <f>Raw_schedule!Y754</f>
        <v>0</v>
      </c>
      <c r="AA756" s="2">
        <f>Raw_schedule!Z754</f>
        <v>0</v>
      </c>
      <c r="AB756" s="2">
        <f>Raw_schedule!AA754</f>
        <v>0</v>
      </c>
    </row>
    <row r="757" spans="1:28" x14ac:dyDescent="0.25">
      <c r="A757" s="42">
        <f>Raw_schedule!B755</f>
        <v>0</v>
      </c>
      <c r="B757" s="42">
        <f>Raw_schedule!A755</f>
        <v>0</v>
      </c>
      <c r="C757" s="2">
        <f>Raw_schedule!C755</f>
        <v>0</v>
      </c>
      <c r="D757" s="2"/>
      <c r="E757" s="2">
        <f>Raw_schedule!D755</f>
        <v>0</v>
      </c>
      <c r="F757" s="2">
        <f>Raw_schedule!E755</f>
        <v>0</v>
      </c>
      <c r="G757" s="2">
        <f>Raw_schedule!F755</f>
        <v>0</v>
      </c>
      <c r="H757" s="2">
        <f>Raw_schedule!G755</f>
        <v>0</v>
      </c>
      <c r="I757" s="2">
        <f>Raw_schedule!H755</f>
        <v>0</v>
      </c>
      <c r="J757" s="2">
        <f>Raw_schedule!I755</f>
        <v>0</v>
      </c>
      <c r="K757" s="2">
        <f>Raw_schedule!J755</f>
        <v>0</v>
      </c>
      <c r="L757" s="2">
        <f>Raw_schedule!K755</f>
        <v>0</v>
      </c>
      <c r="M757" s="2">
        <f>Raw_schedule!L755</f>
        <v>0</v>
      </c>
      <c r="N757" s="2">
        <f>Raw_schedule!M755</f>
        <v>0</v>
      </c>
      <c r="O757" s="2">
        <f>Raw_schedule!N755</f>
        <v>0</v>
      </c>
      <c r="P757" s="2">
        <f>Raw_schedule!O755</f>
        <v>0</v>
      </c>
      <c r="Q757" s="2">
        <f>Raw_schedule!P755</f>
        <v>0</v>
      </c>
      <c r="R757" s="2">
        <f>Raw_schedule!Q755</f>
        <v>0</v>
      </c>
      <c r="S757" s="2">
        <f>Raw_schedule!R755</f>
        <v>0</v>
      </c>
      <c r="T757" s="2">
        <f>Raw_schedule!S755</f>
        <v>0</v>
      </c>
      <c r="U757" s="2">
        <f>Raw_schedule!T755</f>
        <v>0</v>
      </c>
      <c r="V757" s="2">
        <f>Raw_schedule!U755</f>
        <v>0</v>
      </c>
      <c r="W757" s="2">
        <f>Raw_schedule!V755</f>
        <v>0</v>
      </c>
      <c r="X757" s="2">
        <f>Raw_schedule!W755</f>
        <v>0</v>
      </c>
      <c r="Y757" s="2">
        <f>Raw_schedule!X755</f>
        <v>0</v>
      </c>
      <c r="Z757" s="2">
        <f>Raw_schedule!Y755</f>
        <v>0</v>
      </c>
      <c r="AA757" s="2">
        <f>Raw_schedule!Z755</f>
        <v>0</v>
      </c>
      <c r="AB757" s="2">
        <f>Raw_schedule!AA755</f>
        <v>0</v>
      </c>
    </row>
    <row r="758" spans="1:28" x14ac:dyDescent="0.25">
      <c r="A758" s="42">
        <f>Raw_schedule!B756</f>
        <v>0</v>
      </c>
      <c r="B758" s="42">
        <f>Raw_schedule!A756</f>
        <v>0</v>
      </c>
      <c r="C758" s="2">
        <f>Raw_schedule!C756</f>
        <v>0</v>
      </c>
      <c r="D758" s="2"/>
      <c r="E758" s="2">
        <f>Raw_schedule!D756</f>
        <v>0</v>
      </c>
      <c r="F758" s="2">
        <f>Raw_schedule!E756</f>
        <v>0</v>
      </c>
      <c r="G758" s="2">
        <f>Raw_schedule!F756</f>
        <v>0</v>
      </c>
      <c r="H758" s="2">
        <f>Raw_schedule!G756</f>
        <v>0</v>
      </c>
      <c r="I758" s="2">
        <f>Raw_schedule!H756</f>
        <v>0</v>
      </c>
      <c r="J758" s="2">
        <f>Raw_schedule!I756</f>
        <v>0</v>
      </c>
      <c r="K758" s="2">
        <f>Raw_schedule!J756</f>
        <v>0</v>
      </c>
      <c r="L758" s="2">
        <f>Raw_schedule!K756</f>
        <v>0</v>
      </c>
      <c r="M758" s="2">
        <f>Raw_schedule!L756</f>
        <v>0</v>
      </c>
      <c r="N758" s="2">
        <f>Raw_schedule!M756</f>
        <v>0</v>
      </c>
      <c r="O758" s="2">
        <f>Raw_schedule!N756</f>
        <v>0</v>
      </c>
      <c r="P758" s="2">
        <f>Raw_schedule!O756</f>
        <v>0</v>
      </c>
      <c r="Q758" s="2">
        <f>Raw_schedule!P756</f>
        <v>0</v>
      </c>
      <c r="R758" s="2">
        <f>Raw_schedule!Q756</f>
        <v>0</v>
      </c>
      <c r="S758" s="2">
        <f>Raw_schedule!R756</f>
        <v>0</v>
      </c>
      <c r="T758" s="2">
        <f>Raw_schedule!S756</f>
        <v>0</v>
      </c>
      <c r="U758" s="2">
        <f>Raw_schedule!T756</f>
        <v>0</v>
      </c>
      <c r="V758" s="2">
        <f>Raw_schedule!U756</f>
        <v>0</v>
      </c>
      <c r="W758" s="2">
        <f>Raw_schedule!V756</f>
        <v>0</v>
      </c>
      <c r="X758" s="2">
        <f>Raw_schedule!W756</f>
        <v>0</v>
      </c>
      <c r="Y758" s="2">
        <f>Raw_schedule!X756</f>
        <v>0</v>
      </c>
      <c r="Z758" s="2">
        <f>Raw_schedule!Y756</f>
        <v>0</v>
      </c>
      <c r="AA758" s="2">
        <f>Raw_schedule!Z756</f>
        <v>0</v>
      </c>
      <c r="AB758" s="2">
        <f>Raw_schedule!AA756</f>
        <v>0</v>
      </c>
    </row>
    <row r="759" spans="1:28" x14ac:dyDescent="0.25">
      <c r="A759" s="42">
        <f>Raw_schedule!B757</f>
        <v>0</v>
      </c>
      <c r="B759" s="42">
        <f>Raw_schedule!A757</f>
        <v>0</v>
      </c>
      <c r="C759" s="2">
        <f>Raw_schedule!C757</f>
        <v>0</v>
      </c>
      <c r="D759" s="2"/>
      <c r="E759" s="2">
        <f>Raw_schedule!D757</f>
        <v>0</v>
      </c>
      <c r="F759" s="2">
        <f>Raw_schedule!E757</f>
        <v>0</v>
      </c>
      <c r="G759" s="2">
        <f>Raw_schedule!F757</f>
        <v>0</v>
      </c>
      <c r="H759" s="2">
        <f>Raw_schedule!G757</f>
        <v>0</v>
      </c>
      <c r="I759" s="2">
        <f>Raw_schedule!H757</f>
        <v>0</v>
      </c>
      <c r="J759" s="2">
        <f>Raw_schedule!I757</f>
        <v>0</v>
      </c>
      <c r="K759" s="2">
        <f>Raw_schedule!J757</f>
        <v>0</v>
      </c>
      <c r="L759" s="2">
        <f>Raw_schedule!K757</f>
        <v>0</v>
      </c>
      <c r="M759" s="2">
        <f>Raw_schedule!L757</f>
        <v>0</v>
      </c>
      <c r="N759" s="2">
        <f>Raw_schedule!M757</f>
        <v>0</v>
      </c>
      <c r="O759" s="2">
        <f>Raw_schedule!N757</f>
        <v>0</v>
      </c>
      <c r="P759" s="2">
        <f>Raw_schedule!O757</f>
        <v>0</v>
      </c>
      <c r="Q759" s="2">
        <f>Raw_schedule!P757</f>
        <v>0</v>
      </c>
      <c r="R759" s="2">
        <f>Raw_schedule!Q757</f>
        <v>0</v>
      </c>
      <c r="S759" s="2">
        <f>Raw_schedule!R757</f>
        <v>0</v>
      </c>
      <c r="T759" s="2">
        <f>Raw_schedule!S757</f>
        <v>0</v>
      </c>
      <c r="U759" s="2">
        <f>Raw_schedule!T757</f>
        <v>0</v>
      </c>
      <c r="V759" s="2">
        <f>Raw_schedule!U757</f>
        <v>0</v>
      </c>
      <c r="W759" s="2">
        <f>Raw_schedule!V757</f>
        <v>0</v>
      </c>
      <c r="X759" s="2">
        <f>Raw_schedule!W757</f>
        <v>0</v>
      </c>
      <c r="Y759" s="2">
        <f>Raw_schedule!X757</f>
        <v>0</v>
      </c>
      <c r="Z759" s="2">
        <f>Raw_schedule!Y757</f>
        <v>0</v>
      </c>
      <c r="AA759" s="2">
        <f>Raw_schedule!Z757</f>
        <v>0</v>
      </c>
      <c r="AB759" s="2">
        <f>Raw_schedule!AA757</f>
        <v>0</v>
      </c>
    </row>
    <row r="760" spans="1:28" x14ac:dyDescent="0.25">
      <c r="A760" s="42">
        <f>Raw_schedule!B758</f>
        <v>0</v>
      </c>
      <c r="B760" s="42">
        <f>Raw_schedule!A758</f>
        <v>0</v>
      </c>
      <c r="C760" s="2">
        <f>Raw_schedule!C758</f>
        <v>0</v>
      </c>
      <c r="D760" s="2"/>
      <c r="E760" s="2">
        <f>Raw_schedule!D758</f>
        <v>0</v>
      </c>
      <c r="F760" s="2">
        <f>Raw_schedule!E758</f>
        <v>0</v>
      </c>
      <c r="G760" s="2">
        <f>Raw_schedule!F758</f>
        <v>0</v>
      </c>
      <c r="H760" s="2">
        <f>Raw_schedule!G758</f>
        <v>0</v>
      </c>
      <c r="I760" s="2">
        <f>Raw_schedule!H758</f>
        <v>0</v>
      </c>
      <c r="J760" s="2">
        <f>Raw_schedule!I758</f>
        <v>0</v>
      </c>
      <c r="K760" s="2">
        <f>Raw_schedule!J758</f>
        <v>0</v>
      </c>
      <c r="L760" s="2">
        <f>Raw_schedule!K758</f>
        <v>0</v>
      </c>
      <c r="M760" s="2">
        <f>Raw_schedule!L758</f>
        <v>0</v>
      </c>
      <c r="N760" s="2">
        <f>Raw_schedule!M758</f>
        <v>0</v>
      </c>
      <c r="O760" s="2">
        <f>Raw_schedule!N758</f>
        <v>0</v>
      </c>
      <c r="P760" s="2">
        <f>Raw_schedule!O758</f>
        <v>0</v>
      </c>
      <c r="Q760" s="2">
        <f>Raw_schedule!P758</f>
        <v>0</v>
      </c>
      <c r="R760" s="2">
        <f>Raw_schedule!Q758</f>
        <v>0</v>
      </c>
      <c r="S760" s="2">
        <f>Raw_schedule!R758</f>
        <v>0</v>
      </c>
      <c r="T760" s="2">
        <f>Raw_schedule!S758</f>
        <v>0</v>
      </c>
      <c r="U760" s="2">
        <f>Raw_schedule!T758</f>
        <v>0</v>
      </c>
      <c r="V760" s="2">
        <f>Raw_schedule!U758</f>
        <v>0</v>
      </c>
      <c r="W760" s="2">
        <f>Raw_schedule!V758</f>
        <v>0</v>
      </c>
      <c r="X760" s="2">
        <f>Raw_schedule!W758</f>
        <v>0</v>
      </c>
      <c r="Y760" s="2">
        <f>Raw_schedule!X758</f>
        <v>0</v>
      </c>
      <c r="Z760" s="2">
        <f>Raw_schedule!Y758</f>
        <v>0</v>
      </c>
      <c r="AA760" s="2">
        <f>Raw_schedule!Z758</f>
        <v>0</v>
      </c>
      <c r="AB760" s="2">
        <f>Raw_schedule!AA758</f>
        <v>0</v>
      </c>
    </row>
    <row r="761" spans="1:28" x14ac:dyDescent="0.25">
      <c r="A761" s="42">
        <f>Raw_schedule!B759</f>
        <v>0</v>
      </c>
      <c r="B761" s="42">
        <f>Raw_schedule!A759</f>
        <v>0</v>
      </c>
      <c r="C761" s="2">
        <f>Raw_schedule!C759</f>
        <v>0</v>
      </c>
      <c r="D761" s="2"/>
      <c r="E761" s="2">
        <f>Raw_schedule!D759</f>
        <v>0</v>
      </c>
      <c r="F761" s="2">
        <f>Raw_schedule!E759</f>
        <v>0</v>
      </c>
      <c r="G761" s="2">
        <f>Raw_schedule!F759</f>
        <v>0</v>
      </c>
      <c r="H761" s="2">
        <f>Raw_schedule!G759</f>
        <v>0</v>
      </c>
      <c r="I761" s="2">
        <f>Raw_schedule!H759</f>
        <v>0</v>
      </c>
      <c r="J761" s="2">
        <f>Raw_schedule!I759</f>
        <v>0</v>
      </c>
      <c r="K761" s="2">
        <f>Raw_schedule!J759</f>
        <v>0</v>
      </c>
      <c r="L761" s="2">
        <f>Raw_schedule!K759</f>
        <v>0</v>
      </c>
      <c r="M761" s="2">
        <f>Raw_schedule!L759</f>
        <v>0</v>
      </c>
      <c r="N761" s="2">
        <f>Raw_schedule!M759</f>
        <v>0</v>
      </c>
      <c r="O761" s="2">
        <f>Raw_schedule!N759</f>
        <v>0</v>
      </c>
      <c r="P761" s="2">
        <f>Raw_schedule!O759</f>
        <v>0</v>
      </c>
      <c r="Q761" s="2">
        <f>Raw_schedule!P759</f>
        <v>0</v>
      </c>
      <c r="R761" s="2">
        <f>Raw_schedule!Q759</f>
        <v>0</v>
      </c>
      <c r="S761" s="2">
        <f>Raw_schedule!R759</f>
        <v>0</v>
      </c>
      <c r="T761" s="2">
        <f>Raw_schedule!S759</f>
        <v>0</v>
      </c>
      <c r="U761" s="2">
        <f>Raw_schedule!T759</f>
        <v>0</v>
      </c>
      <c r="V761" s="2">
        <f>Raw_schedule!U759</f>
        <v>0</v>
      </c>
      <c r="W761" s="2">
        <f>Raw_schedule!V759</f>
        <v>0</v>
      </c>
      <c r="X761" s="2">
        <f>Raw_schedule!W759</f>
        <v>0</v>
      </c>
      <c r="Y761" s="2">
        <f>Raw_schedule!X759</f>
        <v>0</v>
      </c>
      <c r="Z761" s="2">
        <f>Raw_schedule!Y759</f>
        <v>0</v>
      </c>
      <c r="AA761" s="2">
        <f>Raw_schedule!Z759</f>
        <v>0</v>
      </c>
      <c r="AB761" s="2">
        <f>Raw_schedule!AA759</f>
        <v>0</v>
      </c>
    </row>
    <row r="762" spans="1:28" x14ac:dyDescent="0.25">
      <c r="A762" s="42">
        <f>Raw_schedule!B760</f>
        <v>0</v>
      </c>
      <c r="B762" s="42">
        <f>Raw_schedule!A760</f>
        <v>0</v>
      </c>
      <c r="C762" s="2">
        <f>Raw_schedule!C760</f>
        <v>0</v>
      </c>
      <c r="D762" s="2"/>
      <c r="E762" s="2">
        <f>Raw_schedule!D760</f>
        <v>0</v>
      </c>
      <c r="F762" s="2">
        <f>Raw_schedule!E760</f>
        <v>0</v>
      </c>
      <c r="G762" s="2">
        <f>Raw_schedule!F760</f>
        <v>0</v>
      </c>
      <c r="H762" s="2">
        <f>Raw_schedule!G760</f>
        <v>0</v>
      </c>
      <c r="I762" s="2">
        <f>Raw_schedule!H760</f>
        <v>0</v>
      </c>
      <c r="J762" s="2">
        <f>Raw_schedule!I760</f>
        <v>0</v>
      </c>
      <c r="K762" s="2">
        <f>Raw_schedule!J760</f>
        <v>0</v>
      </c>
      <c r="L762" s="2">
        <f>Raw_schedule!K760</f>
        <v>0</v>
      </c>
      <c r="M762" s="2">
        <f>Raw_schedule!L760</f>
        <v>0</v>
      </c>
      <c r="N762" s="2">
        <f>Raw_schedule!M760</f>
        <v>0</v>
      </c>
      <c r="O762" s="2">
        <f>Raw_schedule!N760</f>
        <v>0</v>
      </c>
      <c r="P762" s="2">
        <f>Raw_schedule!O760</f>
        <v>0</v>
      </c>
      <c r="Q762" s="2">
        <f>Raw_schedule!P760</f>
        <v>0</v>
      </c>
      <c r="R762" s="2">
        <f>Raw_schedule!Q760</f>
        <v>0</v>
      </c>
      <c r="S762" s="2">
        <f>Raw_schedule!R760</f>
        <v>0</v>
      </c>
      <c r="T762" s="2">
        <f>Raw_schedule!S760</f>
        <v>0</v>
      </c>
      <c r="U762" s="2">
        <f>Raw_schedule!T760</f>
        <v>0</v>
      </c>
      <c r="V762" s="2">
        <f>Raw_schedule!U760</f>
        <v>0</v>
      </c>
      <c r="W762" s="2">
        <f>Raw_schedule!V760</f>
        <v>0</v>
      </c>
      <c r="X762" s="2">
        <f>Raw_schedule!W760</f>
        <v>0</v>
      </c>
      <c r="Y762" s="2">
        <f>Raw_schedule!X760</f>
        <v>0</v>
      </c>
      <c r="Z762" s="2">
        <f>Raw_schedule!Y760</f>
        <v>0</v>
      </c>
      <c r="AA762" s="2">
        <f>Raw_schedule!Z760</f>
        <v>0</v>
      </c>
      <c r="AB762" s="2">
        <f>Raw_schedule!AA760</f>
        <v>0</v>
      </c>
    </row>
    <row r="763" spans="1:28" x14ac:dyDescent="0.25">
      <c r="A763" s="42">
        <f>Raw_schedule!B761</f>
        <v>0</v>
      </c>
      <c r="B763" s="42">
        <f>Raw_schedule!A761</f>
        <v>0</v>
      </c>
      <c r="C763" s="2">
        <f>Raw_schedule!C761</f>
        <v>0</v>
      </c>
      <c r="D763" s="2"/>
      <c r="E763" s="2">
        <f>Raw_schedule!D761</f>
        <v>0</v>
      </c>
      <c r="F763" s="2">
        <f>Raw_schedule!E761</f>
        <v>0</v>
      </c>
      <c r="G763" s="2">
        <f>Raw_schedule!F761</f>
        <v>0</v>
      </c>
      <c r="H763" s="2">
        <f>Raw_schedule!G761</f>
        <v>0</v>
      </c>
      <c r="I763" s="2">
        <f>Raw_schedule!H761</f>
        <v>0</v>
      </c>
      <c r="J763" s="2">
        <f>Raw_schedule!I761</f>
        <v>0</v>
      </c>
      <c r="K763" s="2">
        <f>Raw_schedule!J761</f>
        <v>0</v>
      </c>
      <c r="L763" s="2">
        <f>Raw_schedule!K761</f>
        <v>0</v>
      </c>
      <c r="M763" s="2">
        <f>Raw_schedule!L761</f>
        <v>0</v>
      </c>
      <c r="N763" s="2">
        <f>Raw_schedule!M761</f>
        <v>0</v>
      </c>
      <c r="O763" s="2">
        <f>Raw_schedule!N761</f>
        <v>0</v>
      </c>
      <c r="P763" s="2">
        <f>Raw_schedule!O761</f>
        <v>0</v>
      </c>
      <c r="Q763" s="2">
        <f>Raw_schedule!P761</f>
        <v>0</v>
      </c>
      <c r="R763" s="2">
        <f>Raw_schedule!Q761</f>
        <v>0</v>
      </c>
      <c r="S763" s="2">
        <f>Raw_schedule!R761</f>
        <v>0</v>
      </c>
      <c r="T763" s="2">
        <f>Raw_schedule!S761</f>
        <v>0</v>
      </c>
      <c r="U763" s="2">
        <f>Raw_schedule!T761</f>
        <v>0</v>
      </c>
      <c r="V763" s="2">
        <f>Raw_schedule!U761</f>
        <v>0</v>
      </c>
      <c r="W763" s="2">
        <f>Raw_schedule!V761</f>
        <v>0</v>
      </c>
      <c r="X763" s="2">
        <f>Raw_schedule!W761</f>
        <v>0</v>
      </c>
      <c r="Y763" s="2">
        <f>Raw_schedule!X761</f>
        <v>0</v>
      </c>
      <c r="Z763" s="2">
        <f>Raw_schedule!Y761</f>
        <v>0</v>
      </c>
      <c r="AA763" s="2">
        <f>Raw_schedule!Z761</f>
        <v>0</v>
      </c>
      <c r="AB763" s="2">
        <f>Raw_schedule!AA761</f>
        <v>0</v>
      </c>
    </row>
    <row r="764" spans="1:28" x14ac:dyDescent="0.25">
      <c r="A764" s="42">
        <f>Raw_schedule!B762</f>
        <v>0</v>
      </c>
      <c r="B764" s="42">
        <f>Raw_schedule!A762</f>
        <v>0</v>
      </c>
      <c r="C764" s="2">
        <f>Raw_schedule!C762</f>
        <v>0</v>
      </c>
      <c r="D764" s="2"/>
      <c r="E764" s="2">
        <f>Raw_schedule!D762</f>
        <v>0</v>
      </c>
      <c r="F764" s="2">
        <f>Raw_schedule!E762</f>
        <v>0</v>
      </c>
      <c r="G764" s="2">
        <f>Raw_schedule!F762</f>
        <v>0</v>
      </c>
      <c r="H764" s="2">
        <f>Raw_schedule!G762</f>
        <v>0</v>
      </c>
      <c r="I764" s="2">
        <f>Raw_schedule!H762</f>
        <v>0</v>
      </c>
      <c r="J764" s="2">
        <f>Raw_schedule!I762</f>
        <v>0</v>
      </c>
      <c r="K764" s="2">
        <f>Raw_schedule!J762</f>
        <v>0</v>
      </c>
      <c r="L764" s="2">
        <f>Raw_schedule!K762</f>
        <v>0</v>
      </c>
      <c r="M764" s="2">
        <f>Raw_schedule!L762</f>
        <v>0</v>
      </c>
      <c r="N764" s="2">
        <f>Raw_schedule!M762</f>
        <v>0</v>
      </c>
      <c r="O764" s="2">
        <f>Raw_schedule!N762</f>
        <v>0</v>
      </c>
      <c r="P764" s="2">
        <f>Raw_schedule!O762</f>
        <v>0</v>
      </c>
      <c r="Q764" s="2">
        <f>Raw_schedule!P762</f>
        <v>0</v>
      </c>
      <c r="R764" s="2">
        <f>Raw_schedule!Q762</f>
        <v>0</v>
      </c>
      <c r="S764" s="2">
        <f>Raw_schedule!R762</f>
        <v>0</v>
      </c>
      <c r="T764" s="2">
        <f>Raw_schedule!S762</f>
        <v>0</v>
      </c>
      <c r="U764" s="2">
        <f>Raw_schedule!T762</f>
        <v>0</v>
      </c>
      <c r="V764" s="2">
        <f>Raw_schedule!U762</f>
        <v>0</v>
      </c>
      <c r="W764" s="2">
        <f>Raw_schedule!V762</f>
        <v>0</v>
      </c>
      <c r="X764" s="2">
        <f>Raw_schedule!W762</f>
        <v>0</v>
      </c>
      <c r="Y764" s="2">
        <f>Raw_schedule!X762</f>
        <v>0</v>
      </c>
      <c r="Z764" s="2">
        <f>Raw_schedule!Y762</f>
        <v>0</v>
      </c>
      <c r="AA764" s="2">
        <f>Raw_schedule!Z762</f>
        <v>0</v>
      </c>
      <c r="AB764" s="2">
        <f>Raw_schedule!AA762</f>
        <v>0</v>
      </c>
    </row>
    <row r="765" spans="1:28" x14ac:dyDescent="0.25">
      <c r="A765" s="42">
        <f>Raw_schedule!B763</f>
        <v>0</v>
      </c>
      <c r="B765" s="42">
        <f>Raw_schedule!A763</f>
        <v>0</v>
      </c>
      <c r="C765" s="2">
        <f>Raw_schedule!C763</f>
        <v>0</v>
      </c>
      <c r="D765" s="2"/>
      <c r="E765" s="2">
        <f>Raw_schedule!D763</f>
        <v>0</v>
      </c>
      <c r="F765" s="2">
        <f>Raw_schedule!E763</f>
        <v>0</v>
      </c>
      <c r="G765" s="2">
        <f>Raw_schedule!F763</f>
        <v>0</v>
      </c>
      <c r="H765" s="2">
        <f>Raw_schedule!G763</f>
        <v>0</v>
      </c>
      <c r="I765" s="2">
        <f>Raw_schedule!H763</f>
        <v>0</v>
      </c>
      <c r="J765" s="2">
        <f>Raw_schedule!I763</f>
        <v>0</v>
      </c>
      <c r="K765" s="2">
        <f>Raw_schedule!J763</f>
        <v>0</v>
      </c>
      <c r="L765" s="2">
        <f>Raw_schedule!K763</f>
        <v>0</v>
      </c>
      <c r="M765" s="2">
        <f>Raw_schedule!L763</f>
        <v>0</v>
      </c>
      <c r="N765" s="2">
        <f>Raw_schedule!M763</f>
        <v>0</v>
      </c>
      <c r="O765" s="2">
        <f>Raw_schedule!N763</f>
        <v>0</v>
      </c>
      <c r="P765" s="2">
        <f>Raw_schedule!O763</f>
        <v>0</v>
      </c>
      <c r="Q765" s="2">
        <f>Raw_schedule!P763</f>
        <v>0</v>
      </c>
      <c r="R765" s="2">
        <f>Raw_schedule!Q763</f>
        <v>0</v>
      </c>
      <c r="S765" s="2">
        <f>Raw_schedule!R763</f>
        <v>0</v>
      </c>
      <c r="T765" s="2">
        <f>Raw_schedule!S763</f>
        <v>0</v>
      </c>
      <c r="U765" s="2">
        <f>Raw_schedule!T763</f>
        <v>0</v>
      </c>
      <c r="V765" s="2">
        <f>Raw_schedule!U763</f>
        <v>0</v>
      </c>
      <c r="W765" s="2">
        <f>Raw_schedule!V763</f>
        <v>0</v>
      </c>
      <c r="X765" s="2">
        <f>Raw_schedule!W763</f>
        <v>0</v>
      </c>
      <c r="Y765" s="2">
        <f>Raw_schedule!X763</f>
        <v>0</v>
      </c>
      <c r="Z765" s="2">
        <f>Raw_schedule!Y763</f>
        <v>0</v>
      </c>
      <c r="AA765" s="2">
        <f>Raw_schedule!Z763</f>
        <v>0</v>
      </c>
      <c r="AB765" s="2">
        <f>Raw_schedule!AA763</f>
        <v>0</v>
      </c>
    </row>
    <row r="766" spans="1:28" x14ac:dyDescent="0.25">
      <c r="A766" s="42">
        <f>Raw_schedule!B764</f>
        <v>0</v>
      </c>
      <c r="B766" s="42">
        <f>Raw_schedule!A764</f>
        <v>0</v>
      </c>
      <c r="C766" s="2">
        <f>Raw_schedule!C764</f>
        <v>0</v>
      </c>
      <c r="D766" s="2"/>
      <c r="E766" s="2">
        <f>Raw_schedule!D764</f>
        <v>0</v>
      </c>
      <c r="F766" s="2">
        <f>Raw_schedule!E764</f>
        <v>0</v>
      </c>
      <c r="G766" s="2">
        <f>Raw_schedule!F764</f>
        <v>0</v>
      </c>
      <c r="H766" s="2">
        <f>Raw_schedule!G764</f>
        <v>0</v>
      </c>
      <c r="I766" s="2">
        <f>Raw_schedule!H764</f>
        <v>0</v>
      </c>
      <c r="J766" s="2">
        <f>Raw_schedule!I764</f>
        <v>0</v>
      </c>
      <c r="K766" s="2">
        <f>Raw_schedule!J764</f>
        <v>0</v>
      </c>
      <c r="L766" s="2">
        <f>Raw_schedule!K764</f>
        <v>0</v>
      </c>
      <c r="M766" s="2">
        <f>Raw_schedule!L764</f>
        <v>0</v>
      </c>
      <c r="N766" s="2">
        <f>Raw_schedule!M764</f>
        <v>0</v>
      </c>
      <c r="O766" s="2">
        <f>Raw_schedule!N764</f>
        <v>0</v>
      </c>
      <c r="P766" s="2">
        <f>Raw_schedule!O764</f>
        <v>0</v>
      </c>
      <c r="Q766" s="2">
        <f>Raw_schedule!P764</f>
        <v>0</v>
      </c>
      <c r="R766" s="2">
        <f>Raw_schedule!Q764</f>
        <v>0</v>
      </c>
      <c r="S766" s="2">
        <f>Raw_schedule!R764</f>
        <v>0</v>
      </c>
      <c r="T766" s="2">
        <f>Raw_schedule!S764</f>
        <v>0</v>
      </c>
      <c r="U766" s="2">
        <f>Raw_schedule!T764</f>
        <v>0</v>
      </c>
      <c r="V766" s="2">
        <f>Raw_schedule!U764</f>
        <v>0</v>
      </c>
      <c r="W766" s="2">
        <f>Raw_schedule!V764</f>
        <v>0</v>
      </c>
      <c r="X766" s="2">
        <f>Raw_schedule!W764</f>
        <v>0</v>
      </c>
      <c r="Y766" s="2">
        <f>Raw_schedule!X764</f>
        <v>0</v>
      </c>
      <c r="Z766" s="2">
        <f>Raw_schedule!Y764</f>
        <v>0</v>
      </c>
      <c r="AA766" s="2">
        <f>Raw_schedule!Z764</f>
        <v>0</v>
      </c>
      <c r="AB766" s="2">
        <f>Raw_schedule!AA764</f>
        <v>0</v>
      </c>
    </row>
    <row r="767" spans="1:28" x14ac:dyDescent="0.25">
      <c r="A767" s="42">
        <f>Raw_schedule!B765</f>
        <v>0</v>
      </c>
      <c r="B767" s="42">
        <f>Raw_schedule!A765</f>
        <v>0</v>
      </c>
      <c r="C767" s="2">
        <f>Raw_schedule!C765</f>
        <v>0</v>
      </c>
      <c r="D767" s="2"/>
      <c r="E767" s="2">
        <f>Raw_schedule!D765</f>
        <v>0</v>
      </c>
      <c r="F767" s="2">
        <f>Raw_schedule!E765</f>
        <v>0</v>
      </c>
      <c r="G767" s="2">
        <f>Raw_schedule!F765</f>
        <v>0</v>
      </c>
      <c r="H767" s="2">
        <f>Raw_schedule!G765</f>
        <v>0</v>
      </c>
      <c r="I767" s="2">
        <f>Raw_schedule!H765</f>
        <v>0</v>
      </c>
      <c r="J767" s="2">
        <f>Raw_schedule!I765</f>
        <v>0</v>
      </c>
      <c r="K767" s="2">
        <f>Raw_schedule!J765</f>
        <v>0</v>
      </c>
      <c r="L767" s="2">
        <f>Raw_schedule!K765</f>
        <v>0</v>
      </c>
      <c r="M767" s="2">
        <f>Raw_schedule!L765</f>
        <v>0</v>
      </c>
      <c r="N767" s="2">
        <f>Raw_schedule!M765</f>
        <v>0</v>
      </c>
      <c r="O767" s="2">
        <f>Raw_schedule!N765</f>
        <v>0</v>
      </c>
      <c r="P767" s="2">
        <f>Raw_schedule!O765</f>
        <v>0</v>
      </c>
      <c r="Q767" s="2">
        <f>Raw_schedule!P765</f>
        <v>0</v>
      </c>
      <c r="R767" s="2">
        <f>Raw_schedule!Q765</f>
        <v>0</v>
      </c>
      <c r="S767" s="2">
        <f>Raw_schedule!R765</f>
        <v>0</v>
      </c>
      <c r="T767" s="2">
        <f>Raw_schedule!S765</f>
        <v>0</v>
      </c>
      <c r="U767" s="2">
        <f>Raw_schedule!T765</f>
        <v>0</v>
      </c>
      <c r="V767" s="2">
        <f>Raw_schedule!U765</f>
        <v>0</v>
      </c>
      <c r="W767" s="2">
        <f>Raw_schedule!V765</f>
        <v>0</v>
      </c>
      <c r="X767" s="2">
        <f>Raw_schedule!W765</f>
        <v>0</v>
      </c>
      <c r="Y767" s="2">
        <f>Raw_schedule!X765</f>
        <v>0</v>
      </c>
      <c r="Z767" s="2">
        <f>Raw_schedule!Y765</f>
        <v>0</v>
      </c>
      <c r="AA767" s="2">
        <f>Raw_schedule!Z765</f>
        <v>0</v>
      </c>
      <c r="AB767" s="2">
        <f>Raw_schedule!AA765</f>
        <v>0</v>
      </c>
    </row>
    <row r="768" spans="1:28" x14ac:dyDescent="0.25">
      <c r="A768" s="42">
        <f>Raw_schedule!B766</f>
        <v>0</v>
      </c>
      <c r="B768" s="42">
        <f>Raw_schedule!A766</f>
        <v>0</v>
      </c>
      <c r="C768" s="2">
        <f>Raw_schedule!C766</f>
        <v>0</v>
      </c>
      <c r="D768" s="2"/>
      <c r="E768" s="2">
        <f>Raw_schedule!D766</f>
        <v>0</v>
      </c>
      <c r="F768" s="2">
        <f>Raw_schedule!E766</f>
        <v>0</v>
      </c>
      <c r="G768" s="2">
        <f>Raw_schedule!F766</f>
        <v>0</v>
      </c>
      <c r="H768" s="2">
        <f>Raw_schedule!G766</f>
        <v>0</v>
      </c>
      <c r="I768" s="2">
        <f>Raw_schedule!H766</f>
        <v>0</v>
      </c>
      <c r="J768" s="2">
        <f>Raw_schedule!I766</f>
        <v>0</v>
      </c>
      <c r="K768" s="2">
        <f>Raw_schedule!J766</f>
        <v>0</v>
      </c>
      <c r="L768" s="2">
        <f>Raw_schedule!K766</f>
        <v>0</v>
      </c>
      <c r="M768" s="2">
        <f>Raw_schedule!L766</f>
        <v>0</v>
      </c>
      <c r="N768" s="2">
        <f>Raw_schedule!M766</f>
        <v>0</v>
      </c>
      <c r="O768" s="2">
        <f>Raw_schedule!N766</f>
        <v>0</v>
      </c>
      <c r="P768" s="2">
        <f>Raw_schedule!O766</f>
        <v>0</v>
      </c>
      <c r="Q768" s="2">
        <f>Raw_schedule!P766</f>
        <v>0</v>
      </c>
      <c r="R768" s="2">
        <f>Raw_schedule!Q766</f>
        <v>0</v>
      </c>
      <c r="S768" s="2">
        <f>Raw_schedule!R766</f>
        <v>0</v>
      </c>
      <c r="T768" s="2">
        <f>Raw_schedule!S766</f>
        <v>0</v>
      </c>
      <c r="U768" s="2">
        <f>Raw_schedule!T766</f>
        <v>0</v>
      </c>
      <c r="V768" s="2">
        <f>Raw_schedule!U766</f>
        <v>0</v>
      </c>
      <c r="W768" s="2">
        <f>Raw_schedule!V766</f>
        <v>0</v>
      </c>
      <c r="X768" s="2">
        <f>Raw_schedule!W766</f>
        <v>0</v>
      </c>
      <c r="Y768" s="2">
        <f>Raw_schedule!X766</f>
        <v>0</v>
      </c>
      <c r="Z768" s="2">
        <f>Raw_schedule!Y766</f>
        <v>0</v>
      </c>
      <c r="AA768" s="2">
        <f>Raw_schedule!Z766</f>
        <v>0</v>
      </c>
      <c r="AB768" s="2">
        <f>Raw_schedule!AA766</f>
        <v>0</v>
      </c>
    </row>
    <row r="769" spans="1:28" x14ac:dyDescent="0.25">
      <c r="A769" s="42">
        <f>Raw_schedule!B767</f>
        <v>0</v>
      </c>
      <c r="B769" s="42">
        <f>Raw_schedule!A767</f>
        <v>0</v>
      </c>
      <c r="C769" s="2">
        <f>Raw_schedule!C767</f>
        <v>0</v>
      </c>
      <c r="D769" s="2"/>
      <c r="E769" s="2">
        <f>Raw_schedule!D767</f>
        <v>0</v>
      </c>
      <c r="F769" s="2">
        <f>Raw_schedule!E767</f>
        <v>0</v>
      </c>
      <c r="G769" s="2">
        <f>Raw_schedule!F767</f>
        <v>0</v>
      </c>
      <c r="H769" s="2">
        <f>Raw_schedule!G767</f>
        <v>0</v>
      </c>
      <c r="I769" s="2">
        <f>Raw_schedule!H767</f>
        <v>0</v>
      </c>
      <c r="J769" s="2">
        <f>Raw_schedule!I767</f>
        <v>0</v>
      </c>
      <c r="K769" s="2">
        <f>Raw_schedule!J767</f>
        <v>0</v>
      </c>
      <c r="L769" s="2">
        <f>Raw_schedule!K767</f>
        <v>0</v>
      </c>
      <c r="M769" s="2">
        <f>Raw_schedule!L767</f>
        <v>0</v>
      </c>
      <c r="N769" s="2">
        <f>Raw_schedule!M767</f>
        <v>0</v>
      </c>
      <c r="O769" s="2">
        <f>Raw_schedule!N767</f>
        <v>0</v>
      </c>
      <c r="P769" s="2">
        <f>Raw_schedule!O767</f>
        <v>0</v>
      </c>
      <c r="Q769" s="2">
        <f>Raw_schedule!P767</f>
        <v>0</v>
      </c>
      <c r="R769" s="2">
        <f>Raw_schedule!Q767</f>
        <v>0</v>
      </c>
      <c r="S769" s="2">
        <f>Raw_schedule!R767</f>
        <v>0</v>
      </c>
      <c r="T769" s="2">
        <f>Raw_schedule!S767</f>
        <v>0</v>
      </c>
      <c r="U769" s="2">
        <f>Raw_schedule!T767</f>
        <v>0</v>
      </c>
      <c r="V769" s="2">
        <f>Raw_schedule!U767</f>
        <v>0</v>
      </c>
      <c r="W769" s="2">
        <f>Raw_schedule!V767</f>
        <v>0</v>
      </c>
      <c r="X769" s="2">
        <f>Raw_schedule!W767</f>
        <v>0</v>
      </c>
      <c r="Y769" s="2">
        <f>Raw_schedule!X767</f>
        <v>0</v>
      </c>
      <c r="Z769" s="2">
        <f>Raw_schedule!Y767</f>
        <v>0</v>
      </c>
      <c r="AA769" s="2">
        <f>Raw_schedule!Z767</f>
        <v>0</v>
      </c>
      <c r="AB769" s="2">
        <f>Raw_schedule!AA767</f>
        <v>0</v>
      </c>
    </row>
    <row r="770" spans="1:28" x14ac:dyDescent="0.25">
      <c r="A770" s="42">
        <f>Raw_schedule!B768</f>
        <v>0</v>
      </c>
      <c r="B770" s="42">
        <f>Raw_schedule!A768</f>
        <v>0</v>
      </c>
      <c r="C770" s="2">
        <f>Raw_schedule!C768</f>
        <v>0</v>
      </c>
      <c r="D770" s="2"/>
      <c r="E770" s="2">
        <f>Raw_schedule!D768</f>
        <v>0</v>
      </c>
      <c r="F770" s="2">
        <f>Raw_schedule!E768</f>
        <v>0</v>
      </c>
      <c r="G770" s="2">
        <f>Raw_schedule!F768</f>
        <v>0</v>
      </c>
      <c r="H770" s="2">
        <f>Raw_schedule!G768</f>
        <v>0</v>
      </c>
      <c r="I770" s="2">
        <f>Raw_schedule!H768</f>
        <v>0</v>
      </c>
      <c r="J770" s="2">
        <f>Raw_schedule!I768</f>
        <v>0</v>
      </c>
      <c r="K770" s="2">
        <f>Raw_schedule!J768</f>
        <v>0</v>
      </c>
      <c r="L770" s="2">
        <f>Raw_schedule!K768</f>
        <v>0</v>
      </c>
      <c r="M770" s="2">
        <f>Raw_schedule!L768</f>
        <v>0</v>
      </c>
      <c r="N770" s="2">
        <f>Raw_schedule!M768</f>
        <v>0</v>
      </c>
      <c r="O770" s="2">
        <f>Raw_schedule!N768</f>
        <v>0</v>
      </c>
      <c r="P770" s="2">
        <f>Raw_schedule!O768</f>
        <v>0</v>
      </c>
      <c r="Q770" s="2">
        <f>Raw_schedule!P768</f>
        <v>0</v>
      </c>
      <c r="R770" s="2">
        <f>Raw_schedule!Q768</f>
        <v>0</v>
      </c>
      <c r="S770" s="2">
        <f>Raw_schedule!R768</f>
        <v>0</v>
      </c>
      <c r="T770" s="2">
        <f>Raw_schedule!S768</f>
        <v>0</v>
      </c>
      <c r="U770" s="2">
        <f>Raw_schedule!T768</f>
        <v>0</v>
      </c>
      <c r="V770" s="2">
        <f>Raw_schedule!U768</f>
        <v>0</v>
      </c>
      <c r="W770" s="2">
        <f>Raw_schedule!V768</f>
        <v>0</v>
      </c>
      <c r="X770" s="2">
        <f>Raw_schedule!W768</f>
        <v>0</v>
      </c>
      <c r="Y770" s="2">
        <f>Raw_schedule!X768</f>
        <v>0</v>
      </c>
      <c r="Z770" s="2">
        <f>Raw_schedule!Y768</f>
        <v>0</v>
      </c>
      <c r="AA770" s="2">
        <f>Raw_schedule!Z768</f>
        <v>0</v>
      </c>
      <c r="AB770" s="2">
        <f>Raw_schedule!AA768</f>
        <v>0</v>
      </c>
    </row>
    <row r="771" spans="1:28" x14ac:dyDescent="0.25">
      <c r="A771" s="42">
        <f>Raw_schedule!B769</f>
        <v>0</v>
      </c>
      <c r="B771" s="42">
        <f>Raw_schedule!A769</f>
        <v>0</v>
      </c>
      <c r="C771" s="2">
        <f>Raw_schedule!C769</f>
        <v>0</v>
      </c>
      <c r="D771" s="2"/>
      <c r="E771" s="2">
        <f>Raw_schedule!D769</f>
        <v>0</v>
      </c>
      <c r="F771" s="2">
        <f>Raw_schedule!E769</f>
        <v>0</v>
      </c>
      <c r="G771" s="2">
        <f>Raw_schedule!F769</f>
        <v>0</v>
      </c>
      <c r="H771" s="2">
        <f>Raw_schedule!G769</f>
        <v>0</v>
      </c>
      <c r="I771" s="2">
        <f>Raw_schedule!H769</f>
        <v>0</v>
      </c>
      <c r="J771" s="2">
        <f>Raw_schedule!I769</f>
        <v>0</v>
      </c>
      <c r="K771" s="2">
        <f>Raw_schedule!J769</f>
        <v>0</v>
      </c>
      <c r="L771" s="2">
        <f>Raw_schedule!K769</f>
        <v>0</v>
      </c>
      <c r="M771" s="2">
        <f>Raw_schedule!L769</f>
        <v>0</v>
      </c>
      <c r="N771" s="2">
        <f>Raw_schedule!M769</f>
        <v>0</v>
      </c>
      <c r="O771" s="2">
        <f>Raw_schedule!N769</f>
        <v>0</v>
      </c>
      <c r="P771" s="2">
        <f>Raw_schedule!O769</f>
        <v>0</v>
      </c>
      <c r="Q771" s="2">
        <f>Raw_schedule!P769</f>
        <v>0</v>
      </c>
      <c r="R771" s="2">
        <f>Raw_schedule!Q769</f>
        <v>0</v>
      </c>
      <c r="S771" s="2">
        <f>Raw_schedule!R769</f>
        <v>0</v>
      </c>
      <c r="T771" s="2">
        <f>Raw_schedule!S769</f>
        <v>0</v>
      </c>
      <c r="U771" s="2">
        <f>Raw_schedule!T769</f>
        <v>0</v>
      </c>
      <c r="V771" s="2">
        <f>Raw_schedule!U769</f>
        <v>0</v>
      </c>
      <c r="W771" s="2">
        <f>Raw_schedule!V769</f>
        <v>0</v>
      </c>
      <c r="X771" s="2">
        <f>Raw_schedule!W769</f>
        <v>0</v>
      </c>
      <c r="Y771" s="2">
        <f>Raw_schedule!X769</f>
        <v>0</v>
      </c>
      <c r="Z771" s="2">
        <f>Raw_schedule!Y769</f>
        <v>0</v>
      </c>
      <c r="AA771" s="2">
        <f>Raw_schedule!Z769</f>
        <v>0</v>
      </c>
      <c r="AB771" s="2">
        <f>Raw_schedule!AA769</f>
        <v>0</v>
      </c>
    </row>
    <row r="772" spans="1:28" x14ac:dyDescent="0.25">
      <c r="A772" s="42">
        <f>Raw_schedule!B770</f>
        <v>0</v>
      </c>
      <c r="B772" s="42">
        <f>Raw_schedule!A770</f>
        <v>0</v>
      </c>
      <c r="C772" s="2">
        <f>Raw_schedule!C770</f>
        <v>0</v>
      </c>
      <c r="D772" s="2"/>
      <c r="E772" s="2">
        <f>Raw_schedule!D770</f>
        <v>0</v>
      </c>
      <c r="F772" s="2">
        <f>Raw_schedule!E770</f>
        <v>0</v>
      </c>
      <c r="G772" s="2">
        <f>Raw_schedule!F770</f>
        <v>0</v>
      </c>
      <c r="H772" s="2">
        <f>Raw_schedule!G770</f>
        <v>0</v>
      </c>
      <c r="I772" s="2">
        <f>Raw_schedule!H770</f>
        <v>0</v>
      </c>
      <c r="J772" s="2">
        <f>Raw_schedule!I770</f>
        <v>0</v>
      </c>
      <c r="K772" s="2">
        <f>Raw_schedule!J770</f>
        <v>0</v>
      </c>
      <c r="L772" s="2">
        <f>Raw_schedule!K770</f>
        <v>0</v>
      </c>
      <c r="M772" s="2">
        <f>Raw_schedule!L770</f>
        <v>0</v>
      </c>
      <c r="N772" s="2">
        <f>Raw_schedule!M770</f>
        <v>0</v>
      </c>
      <c r="O772" s="2">
        <f>Raw_schedule!N770</f>
        <v>0</v>
      </c>
      <c r="P772" s="2">
        <f>Raw_schedule!O770</f>
        <v>0</v>
      </c>
      <c r="Q772" s="2">
        <f>Raw_schedule!P770</f>
        <v>0</v>
      </c>
      <c r="R772" s="2">
        <f>Raw_schedule!Q770</f>
        <v>0</v>
      </c>
      <c r="S772" s="2">
        <f>Raw_schedule!R770</f>
        <v>0</v>
      </c>
      <c r="T772" s="2">
        <f>Raw_schedule!S770</f>
        <v>0</v>
      </c>
      <c r="U772" s="2">
        <f>Raw_schedule!T770</f>
        <v>0</v>
      </c>
      <c r="V772" s="2">
        <f>Raw_schedule!U770</f>
        <v>0</v>
      </c>
      <c r="W772" s="2">
        <f>Raw_schedule!V770</f>
        <v>0</v>
      </c>
      <c r="X772" s="2">
        <f>Raw_schedule!W770</f>
        <v>0</v>
      </c>
      <c r="Y772" s="2">
        <f>Raw_schedule!X770</f>
        <v>0</v>
      </c>
      <c r="Z772" s="2">
        <f>Raw_schedule!Y770</f>
        <v>0</v>
      </c>
      <c r="AA772" s="2">
        <f>Raw_schedule!Z770</f>
        <v>0</v>
      </c>
      <c r="AB772" s="2">
        <f>Raw_schedule!AA770</f>
        <v>0</v>
      </c>
    </row>
    <row r="773" spans="1:28" x14ac:dyDescent="0.25">
      <c r="A773" s="42">
        <f>Raw_schedule!B771</f>
        <v>0</v>
      </c>
      <c r="B773" s="42">
        <f>Raw_schedule!A771</f>
        <v>0</v>
      </c>
      <c r="C773" s="2">
        <f>Raw_schedule!C771</f>
        <v>0</v>
      </c>
      <c r="D773" s="2"/>
      <c r="E773" s="2">
        <f>Raw_schedule!D771</f>
        <v>0</v>
      </c>
      <c r="F773" s="2">
        <f>Raw_schedule!E771</f>
        <v>0</v>
      </c>
      <c r="G773" s="2">
        <f>Raw_schedule!F771</f>
        <v>0</v>
      </c>
      <c r="H773" s="2">
        <f>Raw_schedule!G771</f>
        <v>0</v>
      </c>
      <c r="I773" s="2">
        <f>Raw_schedule!H771</f>
        <v>0</v>
      </c>
      <c r="J773" s="2">
        <f>Raw_schedule!I771</f>
        <v>0</v>
      </c>
      <c r="K773" s="2">
        <f>Raw_schedule!J771</f>
        <v>0</v>
      </c>
      <c r="L773" s="2">
        <f>Raw_schedule!K771</f>
        <v>0</v>
      </c>
      <c r="M773" s="2">
        <f>Raw_schedule!L771</f>
        <v>0</v>
      </c>
      <c r="N773" s="2">
        <f>Raw_schedule!M771</f>
        <v>0</v>
      </c>
      <c r="O773" s="2">
        <f>Raw_schedule!N771</f>
        <v>0</v>
      </c>
      <c r="P773" s="2">
        <f>Raw_schedule!O771</f>
        <v>0</v>
      </c>
      <c r="Q773" s="2">
        <f>Raw_schedule!P771</f>
        <v>0</v>
      </c>
      <c r="R773" s="2">
        <f>Raw_schedule!Q771</f>
        <v>0</v>
      </c>
      <c r="S773" s="2">
        <f>Raw_schedule!R771</f>
        <v>0</v>
      </c>
      <c r="T773" s="2">
        <f>Raw_schedule!S771</f>
        <v>0</v>
      </c>
      <c r="U773" s="2">
        <f>Raw_schedule!T771</f>
        <v>0</v>
      </c>
      <c r="V773" s="2">
        <f>Raw_schedule!U771</f>
        <v>0</v>
      </c>
      <c r="W773" s="2">
        <f>Raw_schedule!V771</f>
        <v>0</v>
      </c>
      <c r="X773" s="2">
        <f>Raw_schedule!W771</f>
        <v>0</v>
      </c>
      <c r="Y773" s="2">
        <f>Raw_schedule!X771</f>
        <v>0</v>
      </c>
      <c r="Z773" s="2">
        <f>Raw_schedule!Y771</f>
        <v>0</v>
      </c>
      <c r="AA773" s="2">
        <f>Raw_schedule!Z771</f>
        <v>0</v>
      </c>
      <c r="AB773" s="2">
        <f>Raw_schedule!AA771</f>
        <v>0</v>
      </c>
    </row>
    <row r="774" spans="1:28" x14ac:dyDescent="0.25">
      <c r="A774" s="42">
        <f>Raw_schedule!B772</f>
        <v>0</v>
      </c>
      <c r="B774" s="42">
        <f>Raw_schedule!A772</f>
        <v>0</v>
      </c>
      <c r="C774" s="2">
        <f>Raw_schedule!C772</f>
        <v>0</v>
      </c>
      <c r="D774" s="2"/>
      <c r="E774" s="2">
        <f>Raw_schedule!D772</f>
        <v>0</v>
      </c>
      <c r="F774" s="2">
        <f>Raw_schedule!E772</f>
        <v>0</v>
      </c>
      <c r="G774" s="2">
        <f>Raw_schedule!F772</f>
        <v>0</v>
      </c>
      <c r="H774" s="2">
        <f>Raw_schedule!G772</f>
        <v>0</v>
      </c>
      <c r="I774" s="2">
        <f>Raw_schedule!H772</f>
        <v>0</v>
      </c>
      <c r="J774" s="2">
        <f>Raw_schedule!I772</f>
        <v>0</v>
      </c>
      <c r="K774" s="2">
        <f>Raw_schedule!J772</f>
        <v>0</v>
      </c>
      <c r="L774" s="2">
        <f>Raw_schedule!K772</f>
        <v>0</v>
      </c>
      <c r="M774" s="2">
        <f>Raw_schedule!L772</f>
        <v>0</v>
      </c>
      <c r="N774" s="2">
        <f>Raw_schedule!M772</f>
        <v>0</v>
      </c>
      <c r="O774" s="2">
        <f>Raw_schedule!N772</f>
        <v>0</v>
      </c>
      <c r="P774" s="2">
        <f>Raw_schedule!O772</f>
        <v>0</v>
      </c>
      <c r="Q774" s="2">
        <f>Raw_schedule!P772</f>
        <v>0</v>
      </c>
      <c r="R774" s="2">
        <f>Raw_schedule!Q772</f>
        <v>0</v>
      </c>
      <c r="S774" s="2">
        <f>Raw_schedule!R772</f>
        <v>0</v>
      </c>
      <c r="T774" s="2">
        <f>Raw_schedule!S772</f>
        <v>0</v>
      </c>
      <c r="U774" s="2">
        <f>Raw_schedule!T772</f>
        <v>0</v>
      </c>
      <c r="V774" s="2">
        <f>Raw_schedule!U772</f>
        <v>0</v>
      </c>
      <c r="W774" s="2">
        <f>Raw_schedule!V772</f>
        <v>0</v>
      </c>
      <c r="X774" s="2">
        <f>Raw_schedule!W772</f>
        <v>0</v>
      </c>
      <c r="Y774" s="2">
        <f>Raw_schedule!X772</f>
        <v>0</v>
      </c>
      <c r="Z774" s="2">
        <f>Raw_schedule!Y772</f>
        <v>0</v>
      </c>
      <c r="AA774" s="2">
        <f>Raw_schedule!Z772</f>
        <v>0</v>
      </c>
      <c r="AB774" s="2">
        <f>Raw_schedule!AA772</f>
        <v>0</v>
      </c>
    </row>
    <row r="775" spans="1:28" x14ac:dyDescent="0.25">
      <c r="A775" s="42">
        <f>Raw_schedule!B773</f>
        <v>0</v>
      </c>
      <c r="B775" s="42">
        <f>Raw_schedule!A773</f>
        <v>0</v>
      </c>
      <c r="C775" s="2">
        <f>Raw_schedule!C773</f>
        <v>0</v>
      </c>
      <c r="D775" s="2"/>
      <c r="E775" s="2">
        <f>Raw_schedule!D773</f>
        <v>0</v>
      </c>
      <c r="F775" s="2">
        <f>Raw_schedule!E773</f>
        <v>0</v>
      </c>
      <c r="G775" s="2">
        <f>Raw_schedule!F773</f>
        <v>0</v>
      </c>
      <c r="H775" s="2">
        <f>Raw_schedule!G773</f>
        <v>0</v>
      </c>
      <c r="I775" s="2">
        <f>Raw_schedule!H773</f>
        <v>0</v>
      </c>
      <c r="J775" s="2">
        <f>Raw_schedule!I773</f>
        <v>0</v>
      </c>
      <c r="K775" s="2">
        <f>Raw_schedule!J773</f>
        <v>0</v>
      </c>
      <c r="L775" s="2">
        <f>Raw_schedule!K773</f>
        <v>0</v>
      </c>
      <c r="M775" s="2">
        <f>Raw_schedule!L773</f>
        <v>0</v>
      </c>
      <c r="N775" s="2">
        <f>Raw_schedule!M773</f>
        <v>0</v>
      </c>
      <c r="O775" s="2">
        <f>Raw_schedule!N773</f>
        <v>0</v>
      </c>
      <c r="P775" s="2">
        <f>Raw_schedule!O773</f>
        <v>0</v>
      </c>
      <c r="Q775" s="2">
        <f>Raw_schedule!P773</f>
        <v>0</v>
      </c>
      <c r="R775" s="2">
        <f>Raw_schedule!Q773</f>
        <v>0</v>
      </c>
      <c r="S775" s="2">
        <f>Raw_schedule!R773</f>
        <v>0</v>
      </c>
      <c r="T775" s="2">
        <f>Raw_schedule!S773</f>
        <v>0</v>
      </c>
      <c r="U775" s="2">
        <f>Raw_schedule!T773</f>
        <v>0</v>
      </c>
      <c r="V775" s="2">
        <f>Raw_schedule!U773</f>
        <v>0</v>
      </c>
      <c r="W775" s="2">
        <f>Raw_schedule!V773</f>
        <v>0</v>
      </c>
      <c r="X775" s="2">
        <f>Raw_schedule!W773</f>
        <v>0</v>
      </c>
      <c r="Y775" s="2">
        <f>Raw_schedule!X773</f>
        <v>0</v>
      </c>
      <c r="Z775" s="2">
        <f>Raw_schedule!Y773</f>
        <v>0</v>
      </c>
      <c r="AA775" s="2">
        <f>Raw_schedule!Z773</f>
        <v>0</v>
      </c>
      <c r="AB775" s="2">
        <f>Raw_schedule!AA773</f>
        <v>0</v>
      </c>
    </row>
    <row r="776" spans="1:28" x14ac:dyDescent="0.25">
      <c r="A776" s="42">
        <f>Raw_schedule!B774</f>
        <v>0</v>
      </c>
      <c r="B776" s="42">
        <f>Raw_schedule!A774</f>
        <v>0</v>
      </c>
      <c r="C776" s="2">
        <f>Raw_schedule!C774</f>
        <v>0</v>
      </c>
      <c r="D776" s="2"/>
      <c r="E776" s="2">
        <f>Raw_schedule!D774</f>
        <v>0</v>
      </c>
      <c r="F776" s="2">
        <f>Raw_schedule!E774</f>
        <v>0</v>
      </c>
      <c r="G776" s="2">
        <f>Raw_schedule!F774</f>
        <v>0</v>
      </c>
      <c r="H776" s="2">
        <f>Raw_schedule!G774</f>
        <v>0</v>
      </c>
      <c r="I776" s="2">
        <f>Raw_schedule!H774</f>
        <v>0</v>
      </c>
      <c r="J776" s="2">
        <f>Raw_schedule!I774</f>
        <v>0</v>
      </c>
      <c r="K776" s="2">
        <f>Raw_schedule!J774</f>
        <v>0</v>
      </c>
      <c r="L776" s="2">
        <f>Raw_schedule!K774</f>
        <v>0</v>
      </c>
      <c r="M776" s="2">
        <f>Raw_schedule!L774</f>
        <v>0</v>
      </c>
      <c r="N776" s="2">
        <f>Raw_schedule!M774</f>
        <v>0</v>
      </c>
      <c r="O776" s="2">
        <f>Raw_schedule!N774</f>
        <v>0</v>
      </c>
      <c r="P776" s="2">
        <f>Raw_schedule!O774</f>
        <v>0</v>
      </c>
      <c r="Q776" s="2">
        <f>Raw_schedule!P774</f>
        <v>0</v>
      </c>
      <c r="R776" s="2">
        <f>Raw_schedule!Q774</f>
        <v>0</v>
      </c>
      <c r="S776" s="2">
        <f>Raw_schedule!R774</f>
        <v>0</v>
      </c>
      <c r="T776" s="2">
        <f>Raw_schedule!S774</f>
        <v>0</v>
      </c>
      <c r="U776" s="2">
        <f>Raw_schedule!T774</f>
        <v>0</v>
      </c>
      <c r="V776" s="2">
        <f>Raw_schedule!U774</f>
        <v>0</v>
      </c>
      <c r="W776" s="2">
        <f>Raw_schedule!V774</f>
        <v>0</v>
      </c>
      <c r="X776" s="2">
        <f>Raw_schedule!W774</f>
        <v>0</v>
      </c>
      <c r="Y776" s="2">
        <f>Raw_schedule!X774</f>
        <v>0</v>
      </c>
      <c r="Z776" s="2">
        <f>Raw_schedule!Y774</f>
        <v>0</v>
      </c>
      <c r="AA776" s="2">
        <f>Raw_schedule!Z774</f>
        <v>0</v>
      </c>
      <c r="AB776" s="2">
        <f>Raw_schedule!AA774</f>
        <v>0</v>
      </c>
    </row>
    <row r="777" spans="1:28" x14ac:dyDescent="0.25">
      <c r="A777" s="42">
        <f>Raw_schedule!B775</f>
        <v>0</v>
      </c>
      <c r="B777" s="42">
        <f>Raw_schedule!A775</f>
        <v>0</v>
      </c>
      <c r="C777" s="2">
        <f>Raw_schedule!C775</f>
        <v>0</v>
      </c>
      <c r="D777" s="2"/>
      <c r="E777" s="2">
        <f>Raw_schedule!D775</f>
        <v>0</v>
      </c>
      <c r="F777" s="2">
        <f>Raw_schedule!E775</f>
        <v>0</v>
      </c>
      <c r="G777" s="2">
        <f>Raw_schedule!F775</f>
        <v>0</v>
      </c>
      <c r="H777" s="2">
        <f>Raw_schedule!G775</f>
        <v>0</v>
      </c>
      <c r="I777" s="2">
        <f>Raw_schedule!H775</f>
        <v>0</v>
      </c>
      <c r="J777" s="2">
        <f>Raw_schedule!I775</f>
        <v>0</v>
      </c>
      <c r="K777" s="2">
        <f>Raw_schedule!J775</f>
        <v>0</v>
      </c>
      <c r="L777" s="2">
        <f>Raw_schedule!K775</f>
        <v>0</v>
      </c>
      <c r="M777" s="2">
        <f>Raw_schedule!L775</f>
        <v>0</v>
      </c>
      <c r="N777" s="2">
        <f>Raw_schedule!M775</f>
        <v>0</v>
      </c>
      <c r="O777" s="2">
        <f>Raw_schedule!N775</f>
        <v>0</v>
      </c>
      <c r="P777" s="2">
        <f>Raw_schedule!O775</f>
        <v>0</v>
      </c>
      <c r="Q777" s="2">
        <f>Raw_schedule!P775</f>
        <v>0</v>
      </c>
      <c r="R777" s="2">
        <f>Raw_schedule!Q775</f>
        <v>0</v>
      </c>
      <c r="S777" s="2">
        <f>Raw_schedule!R775</f>
        <v>0</v>
      </c>
      <c r="T777" s="2">
        <f>Raw_schedule!S775</f>
        <v>0</v>
      </c>
      <c r="U777" s="2">
        <f>Raw_schedule!T775</f>
        <v>0</v>
      </c>
      <c r="V777" s="2">
        <f>Raw_schedule!U775</f>
        <v>0</v>
      </c>
      <c r="W777" s="2">
        <f>Raw_schedule!V775</f>
        <v>0</v>
      </c>
      <c r="X777" s="2">
        <f>Raw_schedule!W775</f>
        <v>0</v>
      </c>
      <c r="Y777" s="2">
        <f>Raw_schedule!X775</f>
        <v>0</v>
      </c>
      <c r="Z777" s="2">
        <f>Raw_schedule!Y775</f>
        <v>0</v>
      </c>
      <c r="AA777" s="2">
        <f>Raw_schedule!Z775</f>
        <v>0</v>
      </c>
      <c r="AB777" s="2">
        <f>Raw_schedule!AA775</f>
        <v>0</v>
      </c>
    </row>
    <row r="778" spans="1:28" x14ac:dyDescent="0.25">
      <c r="A778" s="42">
        <f>Raw_schedule!B776</f>
        <v>0</v>
      </c>
      <c r="B778" s="42">
        <f>Raw_schedule!A776</f>
        <v>0</v>
      </c>
      <c r="C778" s="2">
        <f>Raw_schedule!C776</f>
        <v>0</v>
      </c>
      <c r="D778" s="2"/>
      <c r="E778" s="2">
        <f>Raw_schedule!D776</f>
        <v>0</v>
      </c>
      <c r="F778" s="2">
        <f>Raw_schedule!E776</f>
        <v>0</v>
      </c>
      <c r="G778" s="2">
        <f>Raw_schedule!F776</f>
        <v>0</v>
      </c>
      <c r="H778" s="2">
        <f>Raw_schedule!G776</f>
        <v>0</v>
      </c>
      <c r="I778" s="2">
        <f>Raw_schedule!H776</f>
        <v>0</v>
      </c>
      <c r="J778" s="2">
        <f>Raw_schedule!I776</f>
        <v>0</v>
      </c>
      <c r="K778" s="2">
        <f>Raw_schedule!J776</f>
        <v>0</v>
      </c>
      <c r="L778" s="2">
        <f>Raw_schedule!K776</f>
        <v>0</v>
      </c>
      <c r="M778" s="2">
        <f>Raw_schedule!L776</f>
        <v>0</v>
      </c>
      <c r="N778" s="2">
        <f>Raw_schedule!M776</f>
        <v>0</v>
      </c>
      <c r="O778" s="2">
        <f>Raw_schedule!N776</f>
        <v>0</v>
      </c>
      <c r="P778" s="2">
        <f>Raw_schedule!O776</f>
        <v>0</v>
      </c>
      <c r="Q778" s="2">
        <f>Raw_schedule!P776</f>
        <v>0</v>
      </c>
      <c r="R778" s="2">
        <f>Raw_schedule!Q776</f>
        <v>0</v>
      </c>
      <c r="S778" s="2">
        <f>Raw_schedule!R776</f>
        <v>0</v>
      </c>
      <c r="T778" s="2">
        <f>Raw_schedule!S776</f>
        <v>0</v>
      </c>
      <c r="U778" s="2">
        <f>Raw_schedule!T776</f>
        <v>0</v>
      </c>
      <c r="V778" s="2">
        <f>Raw_schedule!U776</f>
        <v>0</v>
      </c>
      <c r="W778" s="2">
        <f>Raw_schedule!V776</f>
        <v>0</v>
      </c>
      <c r="X778" s="2">
        <f>Raw_schedule!W776</f>
        <v>0</v>
      </c>
      <c r="Y778" s="2">
        <f>Raw_schedule!X776</f>
        <v>0</v>
      </c>
      <c r="Z778" s="2">
        <f>Raw_schedule!Y776</f>
        <v>0</v>
      </c>
      <c r="AA778" s="2">
        <f>Raw_schedule!Z776</f>
        <v>0</v>
      </c>
      <c r="AB778" s="2">
        <f>Raw_schedule!AA776</f>
        <v>0</v>
      </c>
    </row>
    <row r="779" spans="1:28" x14ac:dyDescent="0.25">
      <c r="A779" s="42">
        <f>Raw_schedule!B777</f>
        <v>0</v>
      </c>
      <c r="B779" s="42">
        <f>Raw_schedule!A777</f>
        <v>0</v>
      </c>
      <c r="C779" s="2">
        <f>Raw_schedule!C777</f>
        <v>0</v>
      </c>
      <c r="D779" s="2"/>
      <c r="E779" s="2">
        <f>Raw_schedule!D777</f>
        <v>0</v>
      </c>
      <c r="F779" s="2">
        <f>Raw_schedule!E777</f>
        <v>0</v>
      </c>
      <c r="G779" s="2">
        <f>Raw_schedule!F777</f>
        <v>0</v>
      </c>
      <c r="H779" s="2">
        <f>Raw_schedule!G777</f>
        <v>0</v>
      </c>
      <c r="I779" s="2">
        <f>Raw_schedule!H777</f>
        <v>0</v>
      </c>
      <c r="J779" s="2">
        <f>Raw_schedule!I777</f>
        <v>0</v>
      </c>
      <c r="K779" s="2">
        <f>Raw_schedule!J777</f>
        <v>0</v>
      </c>
      <c r="L779" s="2">
        <f>Raw_schedule!K777</f>
        <v>0</v>
      </c>
      <c r="M779" s="2">
        <f>Raw_schedule!L777</f>
        <v>0</v>
      </c>
      <c r="N779" s="2">
        <f>Raw_schedule!M777</f>
        <v>0</v>
      </c>
      <c r="O779" s="2">
        <f>Raw_schedule!N777</f>
        <v>0</v>
      </c>
      <c r="P779" s="2">
        <f>Raw_schedule!O777</f>
        <v>0</v>
      </c>
      <c r="Q779" s="2">
        <f>Raw_schedule!P777</f>
        <v>0</v>
      </c>
      <c r="R779" s="2">
        <f>Raw_schedule!Q777</f>
        <v>0</v>
      </c>
      <c r="S779" s="2">
        <f>Raw_schedule!R777</f>
        <v>0</v>
      </c>
      <c r="T779" s="2">
        <f>Raw_schedule!S777</f>
        <v>0</v>
      </c>
      <c r="U779" s="2">
        <f>Raw_schedule!T777</f>
        <v>0</v>
      </c>
      <c r="V779" s="2">
        <f>Raw_schedule!U777</f>
        <v>0</v>
      </c>
      <c r="W779" s="2">
        <f>Raw_schedule!V777</f>
        <v>0</v>
      </c>
      <c r="X779" s="2">
        <f>Raw_schedule!W777</f>
        <v>0</v>
      </c>
      <c r="Y779" s="2">
        <f>Raw_schedule!X777</f>
        <v>0</v>
      </c>
      <c r="Z779" s="2">
        <f>Raw_schedule!Y777</f>
        <v>0</v>
      </c>
      <c r="AA779" s="2">
        <f>Raw_schedule!Z777</f>
        <v>0</v>
      </c>
      <c r="AB779" s="2">
        <f>Raw_schedule!AA777</f>
        <v>0</v>
      </c>
    </row>
    <row r="780" spans="1:28" x14ac:dyDescent="0.25">
      <c r="A780" s="42">
        <f>Raw_schedule!B778</f>
        <v>0</v>
      </c>
      <c r="B780" s="42">
        <f>Raw_schedule!A778</f>
        <v>0</v>
      </c>
      <c r="C780" s="2">
        <f>Raw_schedule!C778</f>
        <v>0</v>
      </c>
      <c r="D780" s="2"/>
      <c r="E780" s="2">
        <f>Raw_schedule!D778</f>
        <v>0</v>
      </c>
      <c r="F780" s="2">
        <f>Raw_schedule!E778</f>
        <v>0</v>
      </c>
      <c r="G780" s="2">
        <f>Raw_schedule!F778</f>
        <v>0</v>
      </c>
      <c r="H780" s="2">
        <f>Raw_schedule!G778</f>
        <v>0</v>
      </c>
      <c r="I780" s="2">
        <f>Raw_schedule!H778</f>
        <v>0</v>
      </c>
      <c r="J780" s="2">
        <f>Raw_schedule!I778</f>
        <v>0</v>
      </c>
      <c r="K780" s="2">
        <f>Raw_schedule!J778</f>
        <v>0</v>
      </c>
      <c r="L780" s="2">
        <f>Raw_schedule!K778</f>
        <v>0</v>
      </c>
      <c r="M780" s="2">
        <f>Raw_schedule!L778</f>
        <v>0</v>
      </c>
      <c r="N780" s="2">
        <f>Raw_schedule!M778</f>
        <v>0</v>
      </c>
      <c r="O780" s="2">
        <f>Raw_schedule!N778</f>
        <v>0</v>
      </c>
      <c r="P780" s="2">
        <f>Raw_schedule!O778</f>
        <v>0</v>
      </c>
      <c r="Q780" s="2">
        <f>Raw_schedule!P778</f>
        <v>0</v>
      </c>
      <c r="R780" s="2">
        <f>Raw_schedule!Q778</f>
        <v>0</v>
      </c>
      <c r="S780" s="2">
        <f>Raw_schedule!R778</f>
        <v>0</v>
      </c>
      <c r="T780" s="2">
        <f>Raw_schedule!S778</f>
        <v>0</v>
      </c>
      <c r="U780" s="2">
        <f>Raw_schedule!T778</f>
        <v>0</v>
      </c>
      <c r="V780" s="2">
        <f>Raw_schedule!U778</f>
        <v>0</v>
      </c>
      <c r="W780" s="2">
        <f>Raw_schedule!V778</f>
        <v>0</v>
      </c>
      <c r="X780" s="2">
        <f>Raw_schedule!W778</f>
        <v>0</v>
      </c>
      <c r="Y780" s="2">
        <f>Raw_schedule!X778</f>
        <v>0</v>
      </c>
      <c r="Z780" s="2">
        <f>Raw_schedule!Y778</f>
        <v>0</v>
      </c>
      <c r="AA780" s="2">
        <f>Raw_schedule!Z778</f>
        <v>0</v>
      </c>
      <c r="AB780" s="2">
        <f>Raw_schedule!AA778</f>
        <v>0</v>
      </c>
    </row>
    <row r="781" spans="1:28" x14ac:dyDescent="0.25">
      <c r="A781" s="42">
        <f>Raw_schedule!B779</f>
        <v>0</v>
      </c>
      <c r="B781" s="42">
        <f>Raw_schedule!A779</f>
        <v>0</v>
      </c>
      <c r="C781" s="2">
        <f>Raw_schedule!C779</f>
        <v>0</v>
      </c>
      <c r="D781" s="2"/>
      <c r="E781" s="2">
        <f>Raw_schedule!D779</f>
        <v>0</v>
      </c>
      <c r="F781" s="2">
        <f>Raw_schedule!E779</f>
        <v>0</v>
      </c>
      <c r="G781" s="2">
        <f>Raw_schedule!F779</f>
        <v>0</v>
      </c>
      <c r="H781" s="2">
        <f>Raw_schedule!G779</f>
        <v>0</v>
      </c>
      <c r="I781" s="2">
        <f>Raw_schedule!H779</f>
        <v>0</v>
      </c>
      <c r="J781" s="2">
        <f>Raw_schedule!I779</f>
        <v>0</v>
      </c>
      <c r="K781" s="2">
        <f>Raw_schedule!J779</f>
        <v>0</v>
      </c>
      <c r="L781" s="2">
        <f>Raw_schedule!K779</f>
        <v>0</v>
      </c>
      <c r="M781" s="2">
        <f>Raw_schedule!L779</f>
        <v>0</v>
      </c>
      <c r="N781" s="2">
        <f>Raw_schedule!M779</f>
        <v>0</v>
      </c>
      <c r="O781" s="2">
        <f>Raw_schedule!N779</f>
        <v>0</v>
      </c>
      <c r="P781" s="2">
        <f>Raw_schedule!O779</f>
        <v>0</v>
      </c>
      <c r="Q781" s="2">
        <f>Raw_schedule!P779</f>
        <v>0</v>
      </c>
      <c r="R781" s="2">
        <f>Raw_schedule!Q779</f>
        <v>0</v>
      </c>
      <c r="S781" s="2">
        <f>Raw_schedule!R779</f>
        <v>0</v>
      </c>
      <c r="T781" s="2">
        <f>Raw_schedule!S779</f>
        <v>0</v>
      </c>
      <c r="U781" s="2">
        <f>Raw_schedule!T779</f>
        <v>0</v>
      </c>
      <c r="V781" s="2">
        <f>Raw_schedule!U779</f>
        <v>0</v>
      </c>
      <c r="W781" s="2">
        <f>Raw_schedule!V779</f>
        <v>0</v>
      </c>
      <c r="X781" s="2">
        <f>Raw_schedule!W779</f>
        <v>0</v>
      </c>
      <c r="Y781" s="2">
        <f>Raw_schedule!X779</f>
        <v>0</v>
      </c>
      <c r="Z781" s="2">
        <f>Raw_schedule!Y779</f>
        <v>0</v>
      </c>
      <c r="AA781" s="2">
        <f>Raw_schedule!Z779</f>
        <v>0</v>
      </c>
      <c r="AB781" s="2">
        <f>Raw_schedule!AA779</f>
        <v>0</v>
      </c>
    </row>
    <row r="782" spans="1:28" x14ac:dyDescent="0.25">
      <c r="A782" s="42">
        <f>Raw_schedule!B780</f>
        <v>0</v>
      </c>
      <c r="B782" s="42">
        <f>Raw_schedule!A780</f>
        <v>0</v>
      </c>
      <c r="C782" s="2">
        <f>Raw_schedule!C780</f>
        <v>0</v>
      </c>
      <c r="D782" s="2"/>
      <c r="E782" s="2">
        <f>Raw_schedule!D780</f>
        <v>0</v>
      </c>
      <c r="F782" s="2">
        <f>Raw_schedule!E780</f>
        <v>0</v>
      </c>
      <c r="G782" s="2">
        <f>Raw_schedule!F780</f>
        <v>0</v>
      </c>
      <c r="H782" s="2">
        <f>Raw_schedule!G780</f>
        <v>0</v>
      </c>
      <c r="I782" s="2">
        <f>Raw_schedule!H780</f>
        <v>0</v>
      </c>
      <c r="J782" s="2">
        <f>Raw_schedule!I780</f>
        <v>0</v>
      </c>
      <c r="K782" s="2">
        <f>Raw_schedule!J780</f>
        <v>0</v>
      </c>
      <c r="L782" s="2">
        <f>Raw_schedule!K780</f>
        <v>0</v>
      </c>
      <c r="M782" s="2">
        <f>Raw_schedule!L780</f>
        <v>0</v>
      </c>
      <c r="N782" s="2">
        <f>Raw_schedule!M780</f>
        <v>0</v>
      </c>
      <c r="O782" s="2">
        <f>Raw_schedule!N780</f>
        <v>0</v>
      </c>
      <c r="P782" s="2">
        <f>Raw_schedule!O780</f>
        <v>0</v>
      </c>
      <c r="Q782" s="2">
        <f>Raw_schedule!P780</f>
        <v>0</v>
      </c>
      <c r="R782" s="2">
        <f>Raw_schedule!Q780</f>
        <v>0</v>
      </c>
      <c r="S782" s="2">
        <f>Raw_schedule!R780</f>
        <v>0</v>
      </c>
      <c r="T782" s="2">
        <f>Raw_schedule!S780</f>
        <v>0</v>
      </c>
      <c r="U782" s="2">
        <f>Raw_schedule!T780</f>
        <v>0</v>
      </c>
      <c r="V782" s="2">
        <f>Raw_schedule!U780</f>
        <v>0</v>
      </c>
      <c r="W782" s="2">
        <f>Raw_schedule!V780</f>
        <v>0</v>
      </c>
      <c r="X782" s="2">
        <f>Raw_schedule!W780</f>
        <v>0</v>
      </c>
      <c r="Y782" s="2">
        <f>Raw_schedule!X780</f>
        <v>0</v>
      </c>
      <c r="Z782" s="2">
        <f>Raw_schedule!Y780</f>
        <v>0</v>
      </c>
      <c r="AA782" s="2">
        <f>Raw_schedule!Z780</f>
        <v>0</v>
      </c>
      <c r="AB782" s="2">
        <f>Raw_schedule!AA780</f>
        <v>0</v>
      </c>
    </row>
    <row r="783" spans="1:28" x14ac:dyDescent="0.25">
      <c r="A783" s="42">
        <f>Raw_schedule!B781</f>
        <v>0</v>
      </c>
      <c r="B783" s="42">
        <f>Raw_schedule!A781</f>
        <v>0</v>
      </c>
      <c r="C783" s="2">
        <f>Raw_schedule!C781</f>
        <v>0</v>
      </c>
      <c r="D783" s="2"/>
      <c r="E783" s="2">
        <f>Raw_schedule!D781</f>
        <v>0</v>
      </c>
      <c r="F783" s="2">
        <f>Raw_schedule!E781</f>
        <v>0</v>
      </c>
      <c r="G783" s="2">
        <f>Raw_schedule!F781</f>
        <v>0</v>
      </c>
      <c r="H783" s="2">
        <f>Raw_schedule!G781</f>
        <v>0</v>
      </c>
      <c r="I783" s="2">
        <f>Raw_schedule!H781</f>
        <v>0</v>
      </c>
      <c r="J783" s="2">
        <f>Raw_schedule!I781</f>
        <v>0</v>
      </c>
      <c r="K783" s="2">
        <f>Raw_schedule!J781</f>
        <v>0</v>
      </c>
      <c r="L783" s="2">
        <f>Raw_schedule!K781</f>
        <v>0</v>
      </c>
      <c r="M783" s="2">
        <f>Raw_schedule!L781</f>
        <v>0</v>
      </c>
      <c r="N783" s="2">
        <f>Raw_schedule!M781</f>
        <v>0</v>
      </c>
      <c r="O783" s="2">
        <f>Raw_schedule!N781</f>
        <v>0</v>
      </c>
      <c r="P783" s="2">
        <f>Raw_schedule!O781</f>
        <v>0</v>
      </c>
      <c r="Q783" s="2">
        <f>Raw_schedule!P781</f>
        <v>0</v>
      </c>
      <c r="R783" s="2">
        <f>Raw_schedule!Q781</f>
        <v>0</v>
      </c>
      <c r="S783" s="2">
        <f>Raw_schedule!R781</f>
        <v>0</v>
      </c>
      <c r="T783" s="2">
        <f>Raw_schedule!S781</f>
        <v>0</v>
      </c>
      <c r="U783" s="2">
        <f>Raw_schedule!T781</f>
        <v>0</v>
      </c>
      <c r="V783" s="2">
        <f>Raw_schedule!U781</f>
        <v>0</v>
      </c>
      <c r="W783" s="2">
        <f>Raw_schedule!V781</f>
        <v>0</v>
      </c>
      <c r="X783" s="2">
        <f>Raw_schedule!W781</f>
        <v>0</v>
      </c>
      <c r="Y783" s="2">
        <f>Raw_schedule!X781</f>
        <v>0</v>
      </c>
      <c r="Z783" s="2">
        <f>Raw_schedule!Y781</f>
        <v>0</v>
      </c>
      <c r="AA783" s="2">
        <f>Raw_schedule!Z781</f>
        <v>0</v>
      </c>
      <c r="AB783" s="2">
        <f>Raw_schedule!AA781</f>
        <v>0</v>
      </c>
    </row>
    <row r="784" spans="1:28" x14ac:dyDescent="0.25">
      <c r="A784" s="42">
        <f>Raw_schedule!B782</f>
        <v>0</v>
      </c>
      <c r="B784" s="42">
        <f>Raw_schedule!A782</f>
        <v>0</v>
      </c>
      <c r="C784" s="2">
        <f>Raw_schedule!C782</f>
        <v>0</v>
      </c>
      <c r="D784" s="2"/>
      <c r="E784" s="2">
        <f>Raw_schedule!D782</f>
        <v>0</v>
      </c>
      <c r="F784" s="2">
        <f>Raw_schedule!E782</f>
        <v>0</v>
      </c>
      <c r="G784" s="2">
        <f>Raw_schedule!F782</f>
        <v>0</v>
      </c>
      <c r="H784" s="2">
        <f>Raw_schedule!G782</f>
        <v>0</v>
      </c>
      <c r="I784" s="2">
        <f>Raw_schedule!H782</f>
        <v>0</v>
      </c>
      <c r="J784" s="2">
        <f>Raw_schedule!I782</f>
        <v>0</v>
      </c>
      <c r="K784" s="2">
        <f>Raw_schedule!J782</f>
        <v>0</v>
      </c>
      <c r="L784" s="2">
        <f>Raw_schedule!K782</f>
        <v>0</v>
      </c>
      <c r="M784" s="2">
        <f>Raw_schedule!L782</f>
        <v>0</v>
      </c>
      <c r="N784" s="2">
        <f>Raw_schedule!M782</f>
        <v>0</v>
      </c>
      <c r="O784" s="2">
        <f>Raw_schedule!N782</f>
        <v>0</v>
      </c>
      <c r="P784" s="2">
        <f>Raw_schedule!O782</f>
        <v>0</v>
      </c>
      <c r="Q784" s="2">
        <f>Raw_schedule!P782</f>
        <v>0</v>
      </c>
      <c r="R784" s="2">
        <f>Raw_schedule!Q782</f>
        <v>0</v>
      </c>
      <c r="S784" s="2">
        <f>Raw_schedule!R782</f>
        <v>0</v>
      </c>
      <c r="T784" s="2">
        <f>Raw_schedule!S782</f>
        <v>0</v>
      </c>
      <c r="U784" s="2">
        <f>Raw_schedule!T782</f>
        <v>0</v>
      </c>
      <c r="V784" s="2">
        <f>Raw_schedule!U782</f>
        <v>0</v>
      </c>
      <c r="W784" s="2">
        <f>Raw_schedule!V782</f>
        <v>0</v>
      </c>
      <c r="X784" s="2">
        <f>Raw_schedule!W782</f>
        <v>0</v>
      </c>
      <c r="Y784" s="2">
        <f>Raw_schedule!X782</f>
        <v>0</v>
      </c>
      <c r="Z784" s="2">
        <f>Raw_schedule!Y782</f>
        <v>0</v>
      </c>
      <c r="AA784" s="2">
        <f>Raw_schedule!Z782</f>
        <v>0</v>
      </c>
      <c r="AB784" s="2">
        <f>Raw_schedule!AA782</f>
        <v>0</v>
      </c>
    </row>
    <row r="785" spans="1:28" x14ac:dyDescent="0.25">
      <c r="A785" s="42">
        <f>Raw_schedule!B783</f>
        <v>0</v>
      </c>
      <c r="B785" s="42">
        <f>Raw_schedule!A783</f>
        <v>0</v>
      </c>
      <c r="C785" s="2">
        <f>Raw_schedule!C783</f>
        <v>0</v>
      </c>
      <c r="D785" s="2"/>
      <c r="E785" s="2">
        <f>Raw_schedule!D783</f>
        <v>0</v>
      </c>
      <c r="F785" s="2">
        <f>Raw_schedule!E783</f>
        <v>0</v>
      </c>
      <c r="G785" s="2">
        <f>Raw_schedule!F783</f>
        <v>0</v>
      </c>
      <c r="H785" s="2">
        <f>Raw_schedule!G783</f>
        <v>0</v>
      </c>
      <c r="I785" s="2">
        <f>Raw_schedule!H783</f>
        <v>0</v>
      </c>
      <c r="J785" s="2">
        <f>Raw_schedule!I783</f>
        <v>0</v>
      </c>
      <c r="K785" s="2">
        <f>Raw_schedule!J783</f>
        <v>0</v>
      </c>
      <c r="L785" s="2">
        <f>Raw_schedule!K783</f>
        <v>0</v>
      </c>
      <c r="M785" s="2">
        <f>Raw_schedule!L783</f>
        <v>0</v>
      </c>
      <c r="N785" s="2">
        <f>Raw_schedule!M783</f>
        <v>0</v>
      </c>
      <c r="O785" s="2">
        <f>Raw_schedule!N783</f>
        <v>0</v>
      </c>
      <c r="P785" s="2">
        <f>Raw_schedule!O783</f>
        <v>0</v>
      </c>
      <c r="Q785" s="2">
        <f>Raw_schedule!P783</f>
        <v>0</v>
      </c>
      <c r="R785" s="2">
        <f>Raw_schedule!Q783</f>
        <v>0</v>
      </c>
      <c r="S785" s="2">
        <f>Raw_schedule!R783</f>
        <v>0</v>
      </c>
      <c r="T785" s="2">
        <f>Raw_schedule!S783</f>
        <v>0</v>
      </c>
      <c r="U785" s="2">
        <f>Raw_schedule!T783</f>
        <v>0</v>
      </c>
      <c r="V785" s="2">
        <f>Raw_schedule!U783</f>
        <v>0</v>
      </c>
      <c r="W785" s="2">
        <f>Raw_schedule!V783</f>
        <v>0</v>
      </c>
      <c r="X785" s="2">
        <f>Raw_schedule!W783</f>
        <v>0</v>
      </c>
      <c r="Y785" s="2">
        <f>Raw_schedule!X783</f>
        <v>0</v>
      </c>
      <c r="Z785" s="2">
        <f>Raw_schedule!Y783</f>
        <v>0</v>
      </c>
      <c r="AA785" s="2">
        <f>Raw_schedule!Z783</f>
        <v>0</v>
      </c>
      <c r="AB785" s="2">
        <f>Raw_schedule!AA783</f>
        <v>0</v>
      </c>
    </row>
    <row r="786" spans="1:28" x14ac:dyDescent="0.25">
      <c r="A786" s="42">
        <f>Raw_schedule!B784</f>
        <v>0</v>
      </c>
      <c r="B786" s="42">
        <f>Raw_schedule!A784</f>
        <v>0</v>
      </c>
      <c r="C786" s="2">
        <f>Raw_schedule!C784</f>
        <v>0</v>
      </c>
      <c r="D786" s="2"/>
      <c r="E786" s="2">
        <f>Raw_schedule!D784</f>
        <v>0</v>
      </c>
      <c r="F786" s="2">
        <f>Raw_schedule!E784</f>
        <v>0</v>
      </c>
      <c r="G786" s="2">
        <f>Raw_schedule!F784</f>
        <v>0</v>
      </c>
      <c r="H786" s="2">
        <f>Raw_schedule!G784</f>
        <v>0</v>
      </c>
      <c r="I786" s="2">
        <f>Raw_schedule!H784</f>
        <v>0</v>
      </c>
      <c r="J786" s="2">
        <f>Raw_schedule!I784</f>
        <v>0</v>
      </c>
      <c r="K786" s="2">
        <f>Raw_schedule!J784</f>
        <v>0</v>
      </c>
      <c r="L786" s="2">
        <f>Raw_schedule!K784</f>
        <v>0</v>
      </c>
      <c r="M786" s="2">
        <f>Raw_schedule!L784</f>
        <v>0</v>
      </c>
      <c r="N786" s="2">
        <f>Raw_schedule!M784</f>
        <v>0</v>
      </c>
      <c r="O786" s="2">
        <f>Raw_schedule!N784</f>
        <v>0</v>
      </c>
      <c r="P786" s="2">
        <f>Raw_schedule!O784</f>
        <v>0</v>
      </c>
      <c r="Q786" s="2">
        <f>Raw_schedule!P784</f>
        <v>0</v>
      </c>
      <c r="R786" s="2">
        <f>Raw_schedule!Q784</f>
        <v>0</v>
      </c>
      <c r="S786" s="2">
        <f>Raw_schedule!R784</f>
        <v>0</v>
      </c>
      <c r="T786" s="2">
        <f>Raw_schedule!S784</f>
        <v>0</v>
      </c>
      <c r="U786" s="2">
        <f>Raw_schedule!T784</f>
        <v>0</v>
      </c>
      <c r="V786" s="2">
        <f>Raw_schedule!U784</f>
        <v>0</v>
      </c>
      <c r="W786" s="2">
        <f>Raw_schedule!V784</f>
        <v>0</v>
      </c>
      <c r="X786" s="2">
        <f>Raw_schedule!W784</f>
        <v>0</v>
      </c>
      <c r="Y786" s="2">
        <f>Raw_schedule!X784</f>
        <v>0</v>
      </c>
      <c r="Z786" s="2">
        <f>Raw_schedule!Y784</f>
        <v>0</v>
      </c>
      <c r="AA786" s="2">
        <f>Raw_schedule!Z784</f>
        <v>0</v>
      </c>
      <c r="AB786" s="2">
        <f>Raw_schedule!AA784</f>
        <v>0</v>
      </c>
    </row>
    <row r="787" spans="1:28" x14ac:dyDescent="0.25">
      <c r="A787" s="42">
        <f>Raw_schedule!B785</f>
        <v>0</v>
      </c>
      <c r="B787" s="42">
        <f>Raw_schedule!A785</f>
        <v>0</v>
      </c>
      <c r="C787" s="2">
        <f>Raw_schedule!C785</f>
        <v>0</v>
      </c>
      <c r="D787" s="2"/>
      <c r="E787" s="2">
        <f>Raw_schedule!D785</f>
        <v>0</v>
      </c>
      <c r="F787" s="2">
        <f>Raw_schedule!E785</f>
        <v>0</v>
      </c>
      <c r="G787" s="2">
        <f>Raw_schedule!F785</f>
        <v>0</v>
      </c>
      <c r="H787" s="2">
        <f>Raw_schedule!G785</f>
        <v>0</v>
      </c>
      <c r="I787" s="2">
        <f>Raw_schedule!H785</f>
        <v>0</v>
      </c>
      <c r="J787" s="2">
        <f>Raw_schedule!I785</f>
        <v>0</v>
      </c>
      <c r="K787" s="2">
        <f>Raw_schedule!J785</f>
        <v>0</v>
      </c>
      <c r="L787" s="2">
        <f>Raw_schedule!K785</f>
        <v>0</v>
      </c>
      <c r="M787" s="2">
        <f>Raw_schedule!L785</f>
        <v>0</v>
      </c>
      <c r="N787" s="2">
        <f>Raw_schedule!M785</f>
        <v>0</v>
      </c>
      <c r="O787" s="2">
        <f>Raw_schedule!N785</f>
        <v>0</v>
      </c>
      <c r="P787" s="2">
        <f>Raw_schedule!O785</f>
        <v>0</v>
      </c>
      <c r="Q787" s="2">
        <f>Raw_schedule!P785</f>
        <v>0</v>
      </c>
      <c r="R787" s="2">
        <f>Raw_schedule!Q785</f>
        <v>0</v>
      </c>
      <c r="S787" s="2">
        <f>Raw_schedule!R785</f>
        <v>0</v>
      </c>
      <c r="T787" s="2">
        <f>Raw_schedule!S785</f>
        <v>0</v>
      </c>
      <c r="U787" s="2">
        <f>Raw_schedule!T785</f>
        <v>0</v>
      </c>
      <c r="V787" s="2">
        <f>Raw_schedule!U785</f>
        <v>0</v>
      </c>
      <c r="W787" s="2">
        <f>Raw_schedule!V785</f>
        <v>0</v>
      </c>
      <c r="X787" s="2">
        <f>Raw_schedule!W785</f>
        <v>0</v>
      </c>
      <c r="Y787" s="2">
        <f>Raw_schedule!X785</f>
        <v>0</v>
      </c>
      <c r="Z787" s="2">
        <f>Raw_schedule!Y785</f>
        <v>0</v>
      </c>
      <c r="AA787" s="2">
        <f>Raw_schedule!Z785</f>
        <v>0</v>
      </c>
      <c r="AB787" s="2">
        <f>Raw_schedule!AA785</f>
        <v>0</v>
      </c>
    </row>
    <row r="788" spans="1:28" x14ac:dyDescent="0.25">
      <c r="A788" s="42">
        <f>Raw_schedule!B786</f>
        <v>0</v>
      </c>
      <c r="B788" s="42">
        <f>Raw_schedule!A786</f>
        <v>0</v>
      </c>
      <c r="C788" s="2">
        <f>Raw_schedule!C786</f>
        <v>0</v>
      </c>
      <c r="D788" s="2"/>
      <c r="E788" s="2">
        <f>Raw_schedule!D786</f>
        <v>0</v>
      </c>
      <c r="F788" s="2">
        <f>Raw_schedule!E786</f>
        <v>0</v>
      </c>
      <c r="G788" s="2">
        <f>Raw_schedule!F786</f>
        <v>0</v>
      </c>
      <c r="H788" s="2">
        <f>Raw_schedule!G786</f>
        <v>0</v>
      </c>
      <c r="I788" s="2">
        <f>Raw_schedule!H786</f>
        <v>0</v>
      </c>
      <c r="J788" s="2">
        <f>Raw_schedule!I786</f>
        <v>0</v>
      </c>
      <c r="K788" s="2">
        <f>Raw_schedule!J786</f>
        <v>0</v>
      </c>
      <c r="L788" s="2">
        <f>Raw_schedule!K786</f>
        <v>0</v>
      </c>
      <c r="M788" s="2">
        <f>Raw_schedule!L786</f>
        <v>0</v>
      </c>
      <c r="N788" s="2">
        <f>Raw_schedule!M786</f>
        <v>0</v>
      </c>
      <c r="O788" s="2">
        <f>Raw_schedule!N786</f>
        <v>0</v>
      </c>
      <c r="P788" s="2">
        <f>Raw_schedule!O786</f>
        <v>0</v>
      </c>
      <c r="Q788" s="2">
        <f>Raw_schedule!P786</f>
        <v>0</v>
      </c>
      <c r="R788" s="2">
        <f>Raw_schedule!Q786</f>
        <v>0</v>
      </c>
      <c r="S788" s="2">
        <f>Raw_schedule!R786</f>
        <v>0</v>
      </c>
      <c r="T788" s="2">
        <f>Raw_schedule!S786</f>
        <v>0</v>
      </c>
      <c r="U788" s="2">
        <f>Raw_schedule!T786</f>
        <v>0</v>
      </c>
      <c r="V788" s="2">
        <f>Raw_schedule!U786</f>
        <v>0</v>
      </c>
      <c r="W788" s="2">
        <f>Raw_schedule!V786</f>
        <v>0</v>
      </c>
      <c r="X788" s="2">
        <f>Raw_schedule!W786</f>
        <v>0</v>
      </c>
      <c r="Y788" s="2">
        <f>Raw_schedule!X786</f>
        <v>0</v>
      </c>
      <c r="Z788" s="2">
        <f>Raw_schedule!Y786</f>
        <v>0</v>
      </c>
      <c r="AA788" s="2">
        <f>Raw_schedule!Z786</f>
        <v>0</v>
      </c>
      <c r="AB788" s="2">
        <f>Raw_schedule!AA786</f>
        <v>0</v>
      </c>
    </row>
    <row r="789" spans="1:28" x14ac:dyDescent="0.25">
      <c r="A789" s="42">
        <f>Raw_schedule!B787</f>
        <v>0</v>
      </c>
      <c r="B789" s="42">
        <f>Raw_schedule!A787</f>
        <v>0</v>
      </c>
      <c r="C789" s="2">
        <f>Raw_schedule!C787</f>
        <v>0</v>
      </c>
      <c r="D789" s="2"/>
      <c r="E789" s="2">
        <f>Raw_schedule!D787</f>
        <v>0</v>
      </c>
      <c r="F789" s="2">
        <f>Raw_schedule!E787</f>
        <v>0</v>
      </c>
      <c r="G789" s="2">
        <f>Raw_schedule!F787</f>
        <v>0</v>
      </c>
      <c r="H789" s="2">
        <f>Raw_schedule!G787</f>
        <v>0</v>
      </c>
      <c r="I789" s="2">
        <f>Raw_schedule!H787</f>
        <v>0</v>
      </c>
      <c r="J789" s="2">
        <f>Raw_schedule!I787</f>
        <v>0</v>
      </c>
      <c r="K789" s="2">
        <f>Raw_schedule!J787</f>
        <v>0</v>
      </c>
      <c r="L789" s="2">
        <f>Raw_schedule!K787</f>
        <v>0</v>
      </c>
      <c r="M789" s="2">
        <f>Raw_schedule!L787</f>
        <v>0</v>
      </c>
      <c r="N789" s="2">
        <f>Raw_schedule!M787</f>
        <v>0</v>
      </c>
      <c r="O789" s="2">
        <f>Raw_schedule!N787</f>
        <v>0</v>
      </c>
      <c r="P789" s="2">
        <f>Raw_schedule!O787</f>
        <v>0</v>
      </c>
      <c r="Q789" s="2">
        <f>Raw_schedule!P787</f>
        <v>0</v>
      </c>
      <c r="R789" s="2">
        <f>Raw_schedule!Q787</f>
        <v>0</v>
      </c>
      <c r="S789" s="2">
        <f>Raw_schedule!R787</f>
        <v>0</v>
      </c>
      <c r="T789" s="2">
        <f>Raw_schedule!S787</f>
        <v>0</v>
      </c>
      <c r="U789" s="2">
        <f>Raw_schedule!T787</f>
        <v>0</v>
      </c>
      <c r="V789" s="2">
        <f>Raw_schedule!U787</f>
        <v>0</v>
      </c>
      <c r="W789" s="2">
        <f>Raw_schedule!V787</f>
        <v>0</v>
      </c>
      <c r="X789" s="2">
        <f>Raw_schedule!W787</f>
        <v>0</v>
      </c>
      <c r="Y789" s="2">
        <f>Raw_schedule!X787</f>
        <v>0</v>
      </c>
      <c r="Z789" s="2">
        <f>Raw_schedule!Y787</f>
        <v>0</v>
      </c>
      <c r="AA789" s="2">
        <f>Raw_schedule!Z787</f>
        <v>0</v>
      </c>
      <c r="AB789" s="2">
        <f>Raw_schedule!AA787</f>
        <v>0</v>
      </c>
    </row>
    <row r="790" spans="1:28" x14ac:dyDescent="0.25">
      <c r="A790" s="42">
        <f>Raw_schedule!B788</f>
        <v>0</v>
      </c>
      <c r="B790" s="42">
        <f>Raw_schedule!A788</f>
        <v>0</v>
      </c>
      <c r="C790" s="2">
        <f>Raw_schedule!C788</f>
        <v>0</v>
      </c>
      <c r="D790" s="2"/>
      <c r="E790" s="2">
        <f>Raw_schedule!D788</f>
        <v>0</v>
      </c>
      <c r="F790" s="2">
        <f>Raw_schedule!E788</f>
        <v>0</v>
      </c>
      <c r="G790" s="2">
        <f>Raw_schedule!F788</f>
        <v>0</v>
      </c>
      <c r="H790" s="2">
        <f>Raw_schedule!G788</f>
        <v>0</v>
      </c>
      <c r="I790" s="2">
        <f>Raw_schedule!H788</f>
        <v>0</v>
      </c>
      <c r="J790" s="2">
        <f>Raw_schedule!I788</f>
        <v>0</v>
      </c>
      <c r="K790" s="2">
        <f>Raw_schedule!J788</f>
        <v>0</v>
      </c>
      <c r="L790" s="2">
        <f>Raw_schedule!K788</f>
        <v>0</v>
      </c>
      <c r="M790" s="2">
        <f>Raw_schedule!L788</f>
        <v>0</v>
      </c>
      <c r="N790" s="2">
        <f>Raw_schedule!M788</f>
        <v>0</v>
      </c>
      <c r="O790" s="2">
        <f>Raw_schedule!N788</f>
        <v>0</v>
      </c>
      <c r="P790" s="2">
        <f>Raw_schedule!O788</f>
        <v>0</v>
      </c>
      <c r="Q790" s="2">
        <f>Raw_schedule!P788</f>
        <v>0</v>
      </c>
      <c r="R790" s="2">
        <f>Raw_schedule!Q788</f>
        <v>0</v>
      </c>
      <c r="S790" s="2">
        <f>Raw_schedule!R788</f>
        <v>0</v>
      </c>
      <c r="T790" s="2">
        <f>Raw_schedule!S788</f>
        <v>0</v>
      </c>
      <c r="U790" s="2">
        <f>Raw_schedule!T788</f>
        <v>0</v>
      </c>
      <c r="V790" s="2">
        <f>Raw_schedule!U788</f>
        <v>0</v>
      </c>
      <c r="W790" s="2">
        <f>Raw_schedule!V788</f>
        <v>0</v>
      </c>
      <c r="X790" s="2">
        <f>Raw_schedule!W788</f>
        <v>0</v>
      </c>
      <c r="Y790" s="2">
        <f>Raw_schedule!X788</f>
        <v>0</v>
      </c>
      <c r="Z790" s="2">
        <f>Raw_schedule!Y788</f>
        <v>0</v>
      </c>
      <c r="AA790" s="2">
        <f>Raw_schedule!Z788</f>
        <v>0</v>
      </c>
      <c r="AB790" s="2">
        <f>Raw_schedule!AA788</f>
        <v>0</v>
      </c>
    </row>
    <row r="791" spans="1:28" x14ac:dyDescent="0.25">
      <c r="A791" s="42">
        <f>Raw_schedule!B789</f>
        <v>0</v>
      </c>
      <c r="B791" s="42">
        <f>Raw_schedule!A789</f>
        <v>0</v>
      </c>
      <c r="C791" s="2">
        <f>Raw_schedule!C789</f>
        <v>0</v>
      </c>
      <c r="D791" s="2"/>
      <c r="E791" s="2">
        <f>Raw_schedule!D789</f>
        <v>0</v>
      </c>
      <c r="F791" s="2">
        <f>Raw_schedule!E789</f>
        <v>0</v>
      </c>
      <c r="G791" s="2">
        <f>Raw_schedule!F789</f>
        <v>0</v>
      </c>
      <c r="H791" s="2">
        <f>Raw_schedule!G789</f>
        <v>0</v>
      </c>
      <c r="I791" s="2">
        <f>Raw_schedule!H789</f>
        <v>0</v>
      </c>
      <c r="J791" s="2">
        <f>Raw_schedule!I789</f>
        <v>0</v>
      </c>
      <c r="K791" s="2">
        <f>Raw_schedule!J789</f>
        <v>0</v>
      </c>
      <c r="L791" s="2">
        <f>Raw_schedule!K789</f>
        <v>0</v>
      </c>
      <c r="M791" s="2">
        <f>Raw_schedule!L789</f>
        <v>0</v>
      </c>
      <c r="N791" s="2">
        <f>Raw_schedule!M789</f>
        <v>0</v>
      </c>
      <c r="O791" s="2">
        <f>Raw_schedule!N789</f>
        <v>0</v>
      </c>
      <c r="P791" s="2">
        <f>Raw_schedule!O789</f>
        <v>0</v>
      </c>
      <c r="Q791" s="2">
        <f>Raw_schedule!P789</f>
        <v>0</v>
      </c>
      <c r="R791" s="2">
        <f>Raw_schedule!Q789</f>
        <v>0</v>
      </c>
      <c r="S791" s="2">
        <f>Raw_schedule!R789</f>
        <v>0</v>
      </c>
      <c r="T791" s="2">
        <f>Raw_schedule!S789</f>
        <v>0</v>
      </c>
      <c r="U791" s="2">
        <f>Raw_schedule!T789</f>
        <v>0</v>
      </c>
      <c r="V791" s="2">
        <f>Raw_schedule!U789</f>
        <v>0</v>
      </c>
      <c r="W791" s="2">
        <f>Raw_schedule!V789</f>
        <v>0</v>
      </c>
      <c r="X791" s="2">
        <f>Raw_schedule!W789</f>
        <v>0</v>
      </c>
      <c r="Y791" s="2">
        <f>Raw_schedule!X789</f>
        <v>0</v>
      </c>
      <c r="Z791" s="2">
        <f>Raw_schedule!Y789</f>
        <v>0</v>
      </c>
      <c r="AA791" s="2">
        <f>Raw_schedule!Z789</f>
        <v>0</v>
      </c>
      <c r="AB791" s="2">
        <f>Raw_schedule!AA789</f>
        <v>0</v>
      </c>
    </row>
    <row r="792" spans="1:28" x14ac:dyDescent="0.25">
      <c r="A792" s="42">
        <f>Raw_schedule!B790</f>
        <v>0</v>
      </c>
      <c r="B792" s="42">
        <f>Raw_schedule!A790</f>
        <v>0</v>
      </c>
      <c r="C792" s="2">
        <f>Raw_schedule!C790</f>
        <v>0</v>
      </c>
      <c r="D792" s="2"/>
      <c r="E792" s="2">
        <f>Raw_schedule!D790</f>
        <v>0</v>
      </c>
      <c r="F792" s="2">
        <f>Raw_schedule!E790</f>
        <v>0</v>
      </c>
      <c r="G792" s="2">
        <f>Raw_schedule!F790</f>
        <v>0</v>
      </c>
      <c r="H792" s="2">
        <f>Raw_schedule!G790</f>
        <v>0</v>
      </c>
      <c r="I792" s="2">
        <f>Raw_schedule!H790</f>
        <v>0</v>
      </c>
      <c r="J792" s="2">
        <f>Raw_schedule!I790</f>
        <v>0</v>
      </c>
      <c r="K792" s="2">
        <f>Raw_schedule!J790</f>
        <v>0</v>
      </c>
      <c r="L792" s="2">
        <f>Raw_schedule!K790</f>
        <v>0</v>
      </c>
      <c r="M792" s="2">
        <f>Raw_schedule!L790</f>
        <v>0</v>
      </c>
      <c r="N792" s="2">
        <f>Raw_schedule!M790</f>
        <v>0</v>
      </c>
      <c r="O792" s="2">
        <f>Raw_schedule!N790</f>
        <v>0</v>
      </c>
      <c r="P792" s="2">
        <f>Raw_schedule!O790</f>
        <v>0</v>
      </c>
      <c r="Q792" s="2">
        <f>Raw_schedule!P790</f>
        <v>0</v>
      </c>
      <c r="R792" s="2">
        <f>Raw_schedule!Q790</f>
        <v>0</v>
      </c>
      <c r="S792" s="2">
        <f>Raw_schedule!R790</f>
        <v>0</v>
      </c>
      <c r="T792" s="2">
        <f>Raw_schedule!S790</f>
        <v>0</v>
      </c>
      <c r="U792" s="2">
        <f>Raw_schedule!T790</f>
        <v>0</v>
      </c>
      <c r="V792" s="2">
        <f>Raw_schedule!U790</f>
        <v>0</v>
      </c>
      <c r="W792" s="2">
        <f>Raw_schedule!V790</f>
        <v>0</v>
      </c>
      <c r="X792" s="2">
        <f>Raw_schedule!W790</f>
        <v>0</v>
      </c>
      <c r="Y792" s="2">
        <f>Raw_schedule!X790</f>
        <v>0</v>
      </c>
      <c r="Z792" s="2">
        <f>Raw_schedule!Y790</f>
        <v>0</v>
      </c>
      <c r="AA792" s="2">
        <f>Raw_schedule!Z790</f>
        <v>0</v>
      </c>
      <c r="AB792" s="2">
        <f>Raw_schedule!AA790</f>
        <v>0</v>
      </c>
    </row>
    <row r="793" spans="1:28" x14ac:dyDescent="0.25">
      <c r="A793" s="42">
        <f>Raw_schedule!B791</f>
        <v>0</v>
      </c>
      <c r="B793" s="42">
        <f>Raw_schedule!A791</f>
        <v>0</v>
      </c>
      <c r="C793" s="2">
        <f>Raw_schedule!C791</f>
        <v>0</v>
      </c>
      <c r="D793" s="2"/>
      <c r="E793" s="2">
        <f>Raw_schedule!D791</f>
        <v>0</v>
      </c>
      <c r="F793" s="2">
        <f>Raw_schedule!E791</f>
        <v>0</v>
      </c>
      <c r="G793" s="2">
        <f>Raw_schedule!F791</f>
        <v>0</v>
      </c>
      <c r="H793" s="2">
        <f>Raw_schedule!G791</f>
        <v>0</v>
      </c>
      <c r="I793" s="2">
        <f>Raw_schedule!H791</f>
        <v>0</v>
      </c>
      <c r="J793" s="2">
        <f>Raw_schedule!I791</f>
        <v>0</v>
      </c>
      <c r="K793" s="2">
        <f>Raw_schedule!J791</f>
        <v>0</v>
      </c>
      <c r="L793" s="2">
        <f>Raw_schedule!K791</f>
        <v>0</v>
      </c>
      <c r="M793" s="2">
        <f>Raw_schedule!L791</f>
        <v>0</v>
      </c>
      <c r="N793" s="2">
        <f>Raw_schedule!M791</f>
        <v>0</v>
      </c>
      <c r="O793" s="2">
        <f>Raw_schedule!N791</f>
        <v>0</v>
      </c>
      <c r="P793" s="2">
        <f>Raw_schedule!O791</f>
        <v>0</v>
      </c>
      <c r="Q793" s="2">
        <f>Raw_schedule!P791</f>
        <v>0</v>
      </c>
      <c r="R793" s="2">
        <f>Raw_schedule!Q791</f>
        <v>0</v>
      </c>
      <c r="S793" s="2">
        <f>Raw_schedule!R791</f>
        <v>0</v>
      </c>
      <c r="T793" s="2">
        <f>Raw_schedule!S791</f>
        <v>0</v>
      </c>
      <c r="U793" s="2">
        <f>Raw_schedule!T791</f>
        <v>0</v>
      </c>
      <c r="V793" s="2">
        <f>Raw_schedule!U791</f>
        <v>0</v>
      </c>
      <c r="W793" s="2">
        <f>Raw_schedule!V791</f>
        <v>0</v>
      </c>
      <c r="X793" s="2">
        <f>Raw_schedule!W791</f>
        <v>0</v>
      </c>
      <c r="Y793" s="2">
        <f>Raw_schedule!X791</f>
        <v>0</v>
      </c>
      <c r="Z793" s="2">
        <f>Raw_schedule!Y791</f>
        <v>0</v>
      </c>
      <c r="AA793" s="2">
        <f>Raw_schedule!Z791</f>
        <v>0</v>
      </c>
      <c r="AB793" s="2">
        <f>Raw_schedule!AA791</f>
        <v>0</v>
      </c>
    </row>
    <row r="794" spans="1:28" x14ac:dyDescent="0.25">
      <c r="A794" s="42">
        <f>Raw_schedule!B792</f>
        <v>0</v>
      </c>
      <c r="B794" s="42">
        <f>Raw_schedule!A792</f>
        <v>0</v>
      </c>
      <c r="C794" s="2">
        <f>Raw_schedule!C792</f>
        <v>0</v>
      </c>
      <c r="D794" s="2"/>
      <c r="E794" s="2">
        <f>Raw_schedule!D792</f>
        <v>0</v>
      </c>
      <c r="F794" s="2">
        <f>Raw_schedule!E792</f>
        <v>0</v>
      </c>
      <c r="G794" s="2">
        <f>Raw_schedule!F792</f>
        <v>0</v>
      </c>
      <c r="H794" s="2">
        <f>Raw_schedule!G792</f>
        <v>0</v>
      </c>
      <c r="I794" s="2">
        <f>Raw_schedule!H792</f>
        <v>0</v>
      </c>
      <c r="J794" s="2">
        <f>Raw_schedule!I792</f>
        <v>0</v>
      </c>
      <c r="K794" s="2">
        <f>Raw_schedule!J792</f>
        <v>0</v>
      </c>
      <c r="L794" s="2">
        <f>Raw_schedule!K792</f>
        <v>0</v>
      </c>
      <c r="M794" s="2">
        <f>Raw_schedule!L792</f>
        <v>0</v>
      </c>
      <c r="N794" s="2">
        <f>Raw_schedule!M792</f>
        <v>0</v>
      </c>
      <c r="O794" s="2">
        <f>Raw_schedule!N792</f>
        <v>0</v>
      </c>
      <c r="P794" s="2">
        <f>Raw_schedule!O792</f>
        <v>0</v>
      </c>
      <c r="Q794" s="2">
        <f>Raw_schedule!P792</f>
        <v>0</v>
      </c>
      <c r="R794" s="2">
        <f>Raw_schedule!Q792</f>
        <v>0</v>
      </c>
      <c r="S794" s="2">
        <f>Raw_schedule!R792</f>
        <v>0</v>
      </c>
      <c r="T794" s="2">
        <f>Raw_schedule!S792</f>
        <v>0</v>
      </c>
      <c r="U794" s="2">
        <f>Raw_schedule!T792</f>
        <v>0</v>
      </c>
      <c r="V794" s="2">
        <f>Raw_schedule!U792</f>
        <v>0</v>
      </c>
      <c r="W794" s="2">
        <f>Raw_schedule!V792</f>
        <v>0</v>
      </c>
      <c r="X794" s="2">
        <f>Raw_schedule!W792</f>
        <v>0</v>
      </c>
      <c r="Y794" s="2">
        <f>Raw_schedule!X792</f>
        <v>0</v>
      </c>
      <c r="Z794" s="2">
        <f>Raw_schedule!Y792</f>
        <v>0</v>
      </c>
      <c r="AA794" s="2">
        <f>Raw_schedule!Z792</f>
        <v>0</v>
      </c>
      <c r="AB794" s="2">
        <f>Raw_schedule!AA792</f>
        <v>0</v>
      </c>
    </row>
    <row r="795" spans="1:28" x14ac:dyDescent="0.25">
      <c r="A795" s="42">
        <f>Raw_schedule!B793</f>
        <v>0</v>
      </c>
      <c r="B795" s="42">
        <f>Raw_schedule!A793</f>
        <v>0</v>
      </c>
      <c r="C795" s="2">
        <f>Raw_schedule!C793</f>
        <v>0</v>
      </c>
      <c r="D795" s="2"/>
      <c r="E795" s="2">
        <f>Raw_schedule!D793</f>
        <v>0</v>
      </c>
      <c r="F795" s="2">
        <f>Raw_schedule!E793</f>
        <v>0</v>
      </c>
      <c r="G795" s="2">
        <f>Raw_schedule!F793</f>
        <v>0</v>
      </c>
      <c r="H795" s="2">
        <f>Raw_schedule!G793</f>
        <v>0</v>
      </c>
      <c r="I795" s="2">
        <f>Raw_schedule!H793</f>
        <v>0</v>
      </c>
      <c r="J795" s="2">
        <f>Raw_schedule!I793</f>
        <v>0</v>
      </c>
      <c r="K795" s="2">
        <f>Raw_schedule!J793</f>
        <v>0</v>
      </c>
      <c r="L795" s="2">
        <f>Raw_schedule!K793</f>
        <v>0</v>
      </c>
      <c r="M795" s="2">
        <f>Raw_schedule!L793</f>
        <v>0</v>
      </c>
      <c r="N795" s="2">
        <f>Raw_schedule!M793</f>
        <v>0</v>
      </c>
      <c r="O795" s="2">
        <f>Raw_schedule!N793</f>
        <v>0</v>
      </c>
      <c r="P795" s="2">
        <f>Raw_schedule!O793</f>
        <v>0</v>
      </c>
      <c r="Q795" s="2">
        <f>Raw_schedule!P793</f>
        <v>0</v>
      </c>
      <c r="R795" s="2">
        <f>Raw_schedule!Q793</f>
        <v>0</v>
      </c>
      <c r="S795" s="2">
        <f>Raw_schedule!R793</f>
        <v>0</v>
      </c>
      <c r="T795" s="2">
        <f>Raw_schedule!S793</f>
        <v>0</v>
      </c>
      <c r="U795" s="2">
        <f>Raw_schedule!T793</f>
        <v>0</v>
      </c>
      <c r="V795" s="2">
        <f>Raw_schedule!U793</f>
        <v>0</v>
      </c>
      <c r="W795" s="2">
        <f>Raw_schedule!V793</f>
        <v>0</v>
      </c>
      <c r="X795" s="2">
        <f>Raw_schedule!W793</f>
        <v>0</v>
      </c>
      <c r="Y795" s="2">
        <f>Raw_schedule!X793</f>
        <v>0</v>
      </c>
      <c r="Z795" s="2">
        <f>Raw_schedule!Y793</f>
        <v>0</v>
      </c>
      <c r="AA795" s="2">
        <f>Raw_schedule!Z793</f>
        <v>0</v>
      </c>
      <c r="AB795" s="2">
        <f>Raw_schedule!AA793</f>
        <v>0</v>
      </c>
    </row>
    <row r="796" spans="1:28" x14ac:dyDescent="0.25">
      <c r="A796" s="42">
        <f>Raw_schedule!B794</f>
        <v>0</v>
      </c>
      <c r="B796" s="42">
        <f>Raw_schedule!A794</f>
        <v>0</v>
      </c>
      <c r="C796" s="2">
        <f>Raw_schedule!C794</f>
        <v>0</v>
      </c>
      <c r="D796" s="2"/>
      <c r="E796" s="2">
        <f>Raw_schedule!D794</f>
        <v>0</v>
      </c>
      <c r="F796" s="2">
        <f>Raw_schedule!E794</f>
        <v>0</v>
      </c>
      <c r="G796" s="2">
        <f>Raw_schedule!F794</f>
        <v>0</v>
      </c>
      <c r="H796" s="2">
        <f>Raw_schedule!G794</f>
        <v>0</v>
      </c>
      <c r="I796" s="2">
        <f>Raw_schedule!H794</f>
        <v>0</v>
      </c>
      <c r="J796" s="2">
        <f>Raw_schedule!I794</f>
        <v>0</v>
      </c>
      <c r="K796" s="2">
        <f>Raw_schedule!J794</f>
        <v>0</v>
      </c>
      <c r="L796" s="2">
        <f>Raw_schedule!K794</f>
        <v>0</v>
      </c>
      <c r="M796" s="2">
        <f>Raw_schedule!L794</f>
        <v>0</v>
      </c>
      <c r="N796" s="2">
        <f>Raw_schedule!M794</f>
        <v>0</v>
      </c>
      <c r="O796" s="2">
        <f>Raw_schedule!N794</f>
        <v>0</v>
      </c>
      <c r="P796" s="2">
        <f>Raw_schedule!O794</f>
        <v>0</v>
      </c>
      <c r="Q796" s="2">
        <f>Raw_schedule!P794</f>
        <v>0</v>
      </c>
      <c r="R796" s="2">
        <f>Raw_schedule!Q794</f>
        <v>0</v>
      </c>
      <c r="S796" s="2">
        <f>Raw_schedule!R794</f>
        <v>0</v>
      </c>
      <c r="T796" s="2">
        <f>Raw_schedule!S794</f>
        <v>0</v>
      </c>
      <c r="U796" s="2">
        <f>Raw_schedule!T794</f>
        <v>0</v>
      </c>
      <c r="V796" s="2">
        <f>Raw_schedule!U794</f>
        <v>0</v>
      </c>
      <c r="W796" s="2">
        <f>Raw_schedule!V794</f>
        <v>0</v>
      </c>
      <c r="X796" s="2">
        <f>Raw_schedule!W794</f>
        <v>0</v>
      </c>
      <c r="Y796" s="2">
        <f>Raw_schedule!X794</f>
        <v>0</v>
      </c>
      <c r="Z796" s="2">
        <f>Raw_schedule!Y794</f>
        <v>0</v>
      </c>
      <c r="AA796" s="2">
        <f>Raw_schedule!Z794</f>
        <v>0</v>
      </c>
      <c r="AB796" s="2">
        <f>Raw_schedule!AA794</f>
        <v>0</v>
      </c>
    </row>
    <row r="797" spans="1:28" x14ac:dyDescent="0.25">
      <c r="A797" s="42">
        <f>Raw_schedule!B795</f>
        <v>0</v>
      </c>
      <c r="B797" s="42">
        <f>Raw_schedule!A795</f>
        <v>0</v>
      </c>
      <c r="C797" s="2">
        <f>Raw_schedule!C795</f>
        <v>0</v>
      </c>
      <c r="D797" s="2"/>
      <c r="E797" s="2">
        <f>Raw_schedule!D795</f>
        <v>0</v>
      </c>
      <c r="F797" s="2">
        <f>Raw_schedule!E795</f>
        <v>0</v>
      </c>
      <c r="G797" s="2">
        <f>Raw_schedule!F795</f>
        <v>0</v>
      </c>
      <c r="H797" s="2">
        <f>Raw_schedule!G795</f>
        <v>0</v>
      </c>
      <c r="I797" s="2">
        <f>Raw_schedule!H795</f>
        <v>0</v>
      </c>
      <c r="J797" s="2">
        <f>Raw_schedule!I795</f>
        <v>0</v>
      </c>
      <c r="K797" s="2">
        <f>Raw_schedule!J795</f>
        <v>0</v>
      </c>
      <c r="L797" s="2">
        <f>Raw_schedule!K795</f>
        <v>0</v>
      </c>
      <c r="M797" s="2">
        <f>Raw_schedule!L795</f>
        <v>0</v>
      </c>
      <c r="N797" s="2">
        <f>Raw_schedule!M795</f>
        <v>0</v>
      </c>
      <c r="O797" s="2">
        <f>Raw_schedule!N795</f>
        <v>0</v>
      </c>
      <c r="P797" s="2">
        <f>Raw_schedule!O795</f>
        <v>0</v>
      </c>
      <c r="Q797" s="2">
        <f>Raw_schedule!P795</f>
        <v>0</v>
      </c>
      <c r="R797" s="2">
        <f>Raw_schedule!Q795</f>
        <v>0</v>
      </c>
      <c r="S797" s="2">
        <f>Raw_schedule!R795</f>
        <v>0</v>
      </c>
      <c r="T797" s="2">
        <f>Raw_schedule!S795</f>
        <v>0</v>
      </c>
      <c r="U797" s="2">
        <f>Raw_schedule!T795</f>
        <v>0</v>
      </c>
      <c r="V797" s="2">
        <f>Raw_schedule!U795</f>
        <v>0</v>
      </c>
      <c r="W797" s="2">
        <f>Raw_schedule!V795</f>
        <v>0</v>
      </c>
      <c r="X797" s="2">
        <f>Raw_schedule!W795</f>
        <v>0</v>
      </c>
      <c r="Y797" s="2">
        <f>Raw_schedule!X795</f>
        <v>0</v>
      </c>
      <c r="Z797" s="2">
        <f>Raw_schedule!Y795</f>
        <v>0</v>
      </c>
      <c r="AA797" s="2">
        <f>Raw_schedule!Z795</f>
        <v>0</v>
      </c>
      <c r="AB797" s="2">
        <f>Raw_schedule!AA795</f>
        <v>0</v>
      </c>
    </row>
    <row r="798" spans="1:28" x14ac:dyDescent="0.25">
      <c r="A798" s="42">
        <f>Raw_schedule!B796</f>
        <v>0</v>
      </c>
      <c r="B798" s="42">
        <f>Raw_schedule!A796</f>
        <v>0</v>
      </c>
      <c r="C798" s="2">
        <f>Raw_schedule!C796</f>
        <v>0</v>
      </c>
      <c r="D798" s="2"/>
      <c r="E798" s="2">
        <f>Raw_schedule!D796</f>
        <v>0</v>
      </c>
      <c r="F798" s="2">
        <f>Raw_schedule!E796</f>
        <v>0</v>
      </c>
      <c r="G798" s="2">
        <f>Raw_schedule!F796</f>
        <v>0</v>
      </c>
      <c r="H798" s="2">
        <f>Raw_schedule!G796</f>
        <v>0</v>
      </c>
      <c r="I798" s="2">
        <f>Raw_schedule!H796</f>
        <v>0</v>
      </c>
      <c r="J798" s="2">
        <f>Raw_schedule!I796</f>
        <v>0</v>
      </c>
      <c r="K798" s="2">
        <f>Raw_schedule!J796</f>
        <v>0</v>
      </c>
      <c r="L798" s="2">
        <f>Raw_schedule!K796</f>
        <v>0</v>
      </c>
      <c r="M798" s="2">
        <f>Raw_schedule!L796</f>
        <v>0</v>
      </c>
      <c r="N798" s="2">
        <f>Raw_schedule!M796</f>
        <v>0</v>
      </c>
      <c r="O798" s="2">
        <f>Raw_schedule!N796</f>
        <v>0</v>
      </c>
      <c r="P798" s="2">
        <f>Raw_schedule!O796</f>
        <v>0</v>
      </c>
      <c r="Q798" s="2">
        <f>Raw_schedule!P796</f>
        <v>0</v>
      </c>
      <c r="R798" s="2">
        <f>Raw_schedule!Q796</f>
        <v>0</v>
      </c>
      <c r="S798" s="2">
        <f>Raw_schedule!R796</f>
        <v>0</v>
      </c>
      <c r="T798" s="2">
        <f>Raw_schedule!S796</f>
        <v>0</v>
      </c>
      <c r="U798" s="2">
        <f>Raw_schedule!T796</f>
        <v>0</v>
      </c>
      <c r="V798" s="2">
        <f>Raw_schedule!U796</f>
        <v>0</v>
      </c>
      <c r="W798" s="2">
        <f>Raw_schedule!V796</f>
        <v>0</v>
      </c>
      <c r="X798" s="2">
        <f>Raw_schedule!W796</f>
        <v>0</v>
      </c>
      <c r="Y798" s="2">
        <f>Raw_schedule!X796</f>
        <v>0</v>
      </c>
      <c r="Z798" s="2">
        <f>Raw_schedule!Y796</f>
        <v>0</v>
      </c>
      <c r="AA798" s="2">
        <f>Raw_schedule!Z796</f>
        <v>0</v>
      </c>
      <c r="AB798" s="2">
        <f>Raw_schedule!AA796</f>
        <v>0</v>
      </c>
    </row>
    <row r="799" spans="1:28" x14ac:dyDescent="0.25">
      <c r="A799" s="42">
        <f>Raw_schedule!B797</f>
        <v>0</v>
      </c>
      <c r="B799" s="42">
        <f>Raw_schedule!A797</f>
        <v>0</v>
      </c>
      <c r="C799" s="2">
        <f>Raw_schedule!C797</f>
        <v>0</v>
      </c>
      <c r="D799" s="2"/>
      <c r="E799" s="2">
        <f>Raw_schedule!D797</f>
        <v>0</v>
      </c>
      <c r="F799" s="2">
        <f>Raw_schedule!E797</f>
        <v>0</v>
      </c>
      <c r="G799" s="2">
        <f>Raw_schedule!F797</f>
        <v>0</v>
      </c>
      <c r="H799" s="2">
        <f>Raw_schedule!G797</f>
        <v>0</v>
      </c>
      <c r="I799" s="2">
        <f>Raw_schedule!H797</f>
        <v>0</v>
      </c>
      <c r="J799" s="2">
        <f>Raw_schedule!I797</f>
        <v>0</v>
      </c>
      <c r="K799" s="2">
        <f>Raw_schedule!J797</f>
        <v>0</v>
      </c>
      <c r="L799" s="2">
        <f>Raw_schedule!K797</f>
        <v>0</v>
      </c>
      <c r="M799" s="2">
        <f>Raw_schedule!L797</f>
        <v>0</v>
      </c>
      <c r="N799" s="2">
        <f>Raw_schedule!M797</f>
        <v>0</v>
      </c>
      <c r="O799" s="2">
        <f>Raw_schedule!N797</f>
        <v>0</v>
      </c>
      <c r="P799" s="2">
        <f>Raw_schedule!O797</f>
        <v>0</v>
      </c>
      <c r="Q799" s="2">
        <f>Raw_schedule!P797</f>
        <v>0</v>
      </c>
      <c r="R799" s="2">
        <f>Raw_schedule!Q797</f>
        <v>0</v>
      </c>
      <c r="S799" s="2">
        <f>Raw_schedule!R797</f>
        <v>0</v>
      </c>
      <c r="T799" s="2">
        <f>Raw_schedule!S797</f>
        <v>0</v>
      </c>
      <c r="U799" s="2">
        <f>Raw_schedule!T797</f>
        <v>0</v>
      </c>
      <c r="V799" s="2">
        <f>Raw_schedule!U797</f>
        <v>0</v>
      </c>
      <c r="W799" s="2">
        <f>Raw_schedule!V797</f>
        <v>0</v>
      </c>
      <c r="X799" s="2">
        <f>Raw_schedule!W797</f>
        <v>0</v>
      </c>
      <c r="Y799" s="2">
        <f>Raw_schedule!X797</f>
        <v>0</v>
      </c>
      <c r="Z799" s="2">
        <f>Raw_schedule!Y797</f>
        <v>0</v>
      </c>
      <c r="AA799" s="2">
        <f>Raw_schedule!Z797</f>
        <v>0</v>
      </c>
      <c r="AB799" s="2">
        <f>Raw_schedule!AA797</f>
        <v>0</v>
      </c>
    </row>
    <row r="800" spans="1:28" x14ac:dyDescent="0.25">
      <c r="A800" s="42">
        <f>Raw_schedule!B798</f>
        <v>0</v>
      </c>
      <c r="B800" s="42">
        <f>Raw_schedule!A798</f>
        <v>0</v>
      </c>
      <c r="C800" s="2">
        <f>Raw_schedule!C798</f>
        <v>0</v>
      </c>
      <c r="D800" s="2"/>
      <c r="E800" s="2">
        <f>Raw_schedule!D798</f>
        <v>0</v>
      </c>
      <c r="F800" s="2">
        <f>Raw_schedule!E798</f>
        <v>0</v>
      </c>
      <c r="G800" s="2">
        <f>Raw_schedule!F798</f>
        <v>0</v>
      </c>
      <c r="H800" s="2">
        <f>Raw_schedule!G798</f>
        <v>0</v>
      </c>
      <c r="I800" s="2">
        <f>Raw_schedule!H798</f>
        <v>0</v>
      </c>
      <c r="J800" s="2">
        <f>Raw_schedule!I798</f>
        <v>0</v>
      </c>
      <c r="K800" s="2">
        <f>Raw_schedule!J798</f>
        <v>0</v>
      </c>
      <c r="L800" s="2">
        <f>Raw_schedule!K798</f>
        <v>0</v>
      </c>
      <c r="M800" s="2">
        <f>Raw_schedule!L798</f>
        <v>0</v>
      </c>
      <c r="N800" s="2">
        <f>Raw_schedule!M798</f>
        <v>0</v>
      </c>
      <c r="O800" s="2">
        <f>Raw_schedule!N798</f>
        <v>0</v>
      </c>
      <c r="P800" s="2">
        <f>Raw_schedule!O798</f>
        <v>0</v>
      </c>
      <c r="Q800" s="2">
        <f>Raw_schedule!P798</f>
        <v>0</v>
      </c>
      <c r="R800" s="2">
        <f>Raw_schedule!Q798</f>
        <v>0</v>
      </c>
      <c r="S800" s="2">
        <f>Raw_schedule!R798</f>
        <v>0</v>
      </c>
      <c r="T800" s="2">
        <f>Raw_schedule!S798</f>
        <v>0</v>
      </c>
      <c r="U800" s="2">
        <f>Raw_schedule!T798</f>
        <v>0</v>
      </c>
      <c r="V800" s="2">
        <f>Raw_schedule!U798</f>
        <v>0</v>
      </c>
      <c r="W800" s="2">
        <f>Raw_schedule!V798</f>
        <v>0</v>
      </c>
      <c r="X800" s="2">
        <f>Raw_schedule!W798</f>
        <v>0</v>
      </c>
      <c r="Y800" s="2">
        <f>Raw_schedule!X798</f>
        <v>0</v>
      </c>
      <c r="Z800" s="2">
        <f>Raw_schedule!Y798</f>
        <v>0</v>
      </c>
      <c r="AA800" s="2">
        <f>Raw_schedule!Z798</f>
        <v>0</v>
      </c>
      <c r="AB800" s="2">
        <f>Raw_schedule!AA798</f>
        <v>0</v>
      </c>
    </row>
    <row r="801" spans="1:28" x14ac:dyDescent="0.25">
      <c r="A801" s="42">
        <f>Raw_schedule!B799</f>
        <v>0</v>
      </c>
      <c r="B801" s="42">
        <f>Raw_schedule!A799</f>
        <v>0</v>
      </c>
      <c r="C801" s="2">
        <f>Raw_schedule!C799</f>
        <v>0</v>
      </c>
      <c r="D801" s="2"/>
      <c r="E801" s="2">
        <f>Raw_schedule!D799</f>
        <v>0</v>
      </c>
      <c r="F801" s="2">
        <f>Raw_schedule!E799</f>
        <v>0</v>
      </c>
      <c r="G801" s="2">
        <f>Raw_schedule!F799</f>
        <v>0</v>
      </c>
      <c r="H801" s="2">
        <f>Raw_schedule!G799</f>
        <v>0</v>
      </c>
      <c r="I801" s="2">
        <f>Raw_schedule!H799</f>
        <v>0</v>
      </c>
      <c r="J801" s="2">
        <f>Raw_schedule!I799</f>
        <v>0</v>
      </c>
      <c r="K801" s="2">
        <f>Raw_schedule!J799</f>
        <v>0</v>
      </c>
      <c r="L801" s="2">
        <f>Raw_schedule!K799</f>
        <v>0</v>
      </c>
      <c r="M801" s="2">
        <f>Raw_schedule!L799</f>
        <v>0</v>
      </c>
      <c r="N801" s="2">
        <f>Raw_schedule!M799</f>
        <v>0</v>
      </c>
      <c r="O801" s="2">
        <f>Raw_schedule!N799</f>
        <v>0</v>
      </c>
      <c r="P801" s="2">
        <f>Raw_schedule!O799</f>
        <v>0</v>
      </c>
      <c r="Q801" s="2">
        <f>Raw_schedule!P799</f>
        <v>0</v>
      </c>
      <c r="R801" s="2">
        <f>Raw_schedule!Q799</f>
        <v>0</v>
      </c>
      <c r="S801" s="2">
        <f>Raw_schedule!R799</f>
        <v>0</v>
      </c>
      <c r="T801" s="2">
        <f>Raw_schedule!S799</f>
        <v>0</v>
      </c>
      <c r="U801" s="2">
        <f>Raw_schedule!T799</f>
        <v>0</v>
      </c>
      <c r="V801" s="2">
        <f>Raw_schedule!U799</f>
        <v>0</v>
      </c>
      <c r="W801" s="2">
        <f>Raw_schedule!V799</f>
        <v>0</v>
      </c>
      <c r="X801" s="2">
        <f>Raw_schedule!W799</f>
        <v>0</v>
      </c>
      <c r="Y801" s="2">
        <f>Raw_schedule!X799</f>
        <v>0</v>
      </c>
      <c r="Z801" s="2">
        <f>Raw_schedule!Y799</f>
        <v>0</v>
      </c>
      <c r="AA801" s="2">
        <f>Raw_schedule!Z799</f>
        <v>0</v>
      </c>
      <c r="AB801" s="2">
        <f>Raw_schedule!AA799</f>
        <v>0</v>
      </c>
    </row>
    <row r="802" spans="1:28" x14ac:dyDescent="0.25">
      <c r="A802" s="42">
        <f>Raw_schedule!B800</f>
        <v>0</v>
      </c>
      <c r="B802" s="42">
        <f>Raw_schedule!A800</f>
        <v>0</v>
      </c>
      <c r="C802" s="2">
        <f>Raw_schedule!C800</f>
        <v>0</v>
      </c>
      <c r="D802" s="2"/>
      <c r="E802" s="2">
        <f>Raw_schedule!D800</f>
        <v>0</v>
      </c>
      <c r="F802" s="2">
        <f>Raw_schedule!E800</f>
        <v>0</v>
      </c>
      <c r="G802" s="2">
        <f>Raw_schedule!F800</f>
        <v>0</v>
      </c>
      <c r="H802" s="2">
        <f>Raw_schedule!G800</f>
        <v>0</v>
      </c>
      <c r="I802" s="2">
        <f>Raw_schedule!H800</f>
        <v>0</v>
      </c>
      <c r="J802" s="2">
        <f>Raw_schedule!I800</f>
        <v>0</v>
      </c>
      <c r="K802" s="2">
        <f>Raw_schedule!J800</f>
        <v>0</v>
      </c>
      <c r="L802" s="2">
        <f>Raw_schedule!K800</f>
        <v>0</v>
      </c>
      <c r="M802" s="2">
        <f>Raw_schedule!L800</f>
        <v>0</v>
      </c>
      <c r="N802" s="2">
        <f>Raw_schedule!M800</f>
        <v>0</v>
      </c>
      <c r="O802" s="2">
        <f>Raw_schedule!N800</f>
        <v>0</v>
      </c>
      <c r="P802" s="2">
        <f>Raw_schedule!O800</f>
        <v>0</v>
      </c>
      <c r="Q802" s="2">
        <f>Raw_schedule!P800</f>
        <v>0</v>
      </c>
      <c r="R802" s="2">
        <f>Raw_schedule!Q800</f>
        <v>0</v>
      </c>
      <c r="S802" s="2">
        <f>Raw_schedule!R800</f>
        <v>0</v>
      </c>
      <c r="T802" s="2">
        <f>Raw_schedule!S800</f>
        <v>0</v>
      </c>
      <c r="U802" s="2">
        <f>Raw_schedule!T800</f>
        <v>0</v>
      </c>
      <c r="V802" s="2">
        <f>Raw_schedule!U800</f>
        <v>0</v>
      </c>
      <c r="W802" s="2">
        <f>Raw_schedule!V800</f>
        <v>0</v>
      </c>
      <c r="X802" s="2">
        <f>Raw_schedule!W800</f>
        <v>0</v>
      </c>
      <c r="Y802" s="2">
        <f>Raw_schedule!X800</f>
        <v>0</v>
      </c>
      <c r="Z802" s="2">
        <f>Raw_schedule!Y800</f>
        <v>0</v>
      </c>
      <c r="AA802" s="2">
        <f>Raw_schedule!Z800</f>
        <v>0</v>
      </c>
      <c r="AB802" s="2">
        <f>Raw_schedule!AA800</f>
        <v>0</v>
      </c>
    </row>
    <row r="803" spans="1:28" x14ac:dyDescent="0.25">
      <c r="A803" s="42">
        <f>Raw_schedule!B801</f>
        <v>0</v>
      </c>
      <c r="B803" s="42">
        <f>Raw_schedule!A801</f>
        <v>0</v>
      </c>
      <c r="C803" s="2">
        <f>Raw_schedule!C801</f>
        <v>0</v>
      </c>
      <c r="D803" s="2"/>
      <c r="E803" s="2">
        <f>Raw_schedule!D801</f>
        <v>0</v>
      </c>
      <c r="F803" s="2">
        <f>Raw_schedule!E801</f>
        <v>0</v>
      </c>
      <c r="G803" s="2">
        <f>Raw_schedule!F801</f>
        <v>0</v>
      </c>
      <c r="H803" s="2">
        <f>Raw_schedule!G801</f>
        <v>0</v>
      </c>
      <c r="I803" s="2">
        <f>Raw_schedule!H801</f>
        <v>0</v>
      </c>
      <c r="J803" s="2">
        <f>Raw_schedule!I801</f>
        <v>0</v>
      </c>
      <c r="K803" s="2">
        <f>Raw_schedule!J801</f>
        <v>0</v>
      </c>
      <c r="L803" s="2">
        <f>Raw_schedule!K801</f>
        <v>0</v>
      </c>
      <c r="M803" s="2">
        <f>Raw_schedule!L801</f>
        <v>0</v>
      </c>
      <c r="N803" s="2">
        <f>Raw_schedule!M801</f>
        <v>0</v>
      </c>
      <c r="O803" s="2">
        <f>Raw_schedule!N801</f>
        <v>0</v>
      </c>
      <c r="P803" s="2">
        <f>Raw_schedule!O801</f>
        <v>0</v>
      </c>
      <c r="Q803" s="2">
        <f>Raw_schedule!P801</f>
        <v>0</v>
      </c>
      <c r="R803" s="2">
        <f>Raw_schedule!Q801</f>
        <v>0</v>
      </c>
      <c r="S803" s="2">
        <f>Raw_schedule!R801</f>
        <v>0</v>
      </c>
      <c r="T803" s="2">
        <f>Raw_schedule!S801</f>
        <v>0</v>
      </c>
      <c r="U803" s="2">
        <f>Raw_schedule!T801</f>
        <v>0</v>
      </c>
      <c r="V803" s="2">
        <f>Raw_schedule!U801</f>
        <v>0</v>
      </c>
      <c r="W803" s="2">
        <f>Raw_schedule!V801</f>
        <v>0</v>
      </c>
      <c r="X803" s="2">
        <f>Raw_schedule!W801</f>
        <v>0</v>
      </c>
      <c r="Y803" s="2">
        <f>Raw_schedule!X801</f>
        <v>0</v>
      </c>
      <c r="Z803" s="2">
        <f>Raw_schedule!Y801</f>
        <v>0</v>
      </c>
      <c r="AA803" s="2">
        <f>Raw_schedule!Z801</f>
        <v>0</v>
      </c>
      <c r="AB803" s="2">
        <f>Raw_schedule!AA801</f>
        <v>0</v>
      </c>
    </row>
    <row r="804" spans="1:28" x14ac:dyDescent="0.25">
      <c r="A804" s="42">
        <f>Raw_schedule!B802</f>
        <v>0</v>
      </c>
      <c r="B804" s="42">
        <f>Raw_schedule!A802</f>
        <v>0</v>
      </c>
      <c r="C804" s="2">
        <f>Raw_schedule!C802</f>
        <v>0</v>
      </c>
      <c r="D804" s="2"/>
      <c r="E804" s="2">
        <f>Raw_schedule!D802</f>
        <v>0</v>
      </c>
      <c r="F804" s="2">
        <f>Raw_schedule!E802</f>
        <v>0</v>
      </c>
      <c r="G804" s="2">
        <f>Raw_schedule!F802</f>
        <v>0</v>
      </c>
      <c r="H804" s="2">
        <f>Raw_schedule!G802</f>
        <v>0</v>
      </c>
      <c r="I804" s="2">
        <f>Raw_schedule!H802</f>
        <v>0</v>
      </c>
      <c r="J804" s="2">
        <f>Raw_schedule!I802</f>
        <v>0</v>
      </c>
      <c r="K804" s="2">
        <f>Raw_schedule!J802</f>
        <v>0</v>
      </c>
      <c r="L804" s="2">
        <f>Raw_schedule!K802</f>
        <v>0</v>
      </c>
      <c r="M804" s="2">
        <f>Raw_schedule!L802</f>
        <v>0</v>
      </c>
      <c r="N804" s="2">
        <f>Raw_schedule!M802</f>
        <v>0</v>
      </c>
      <c r="O804" s="2">
        <f>Raw_schedule!N802</f>
        <v>0</v>
      </c>
      <c r="P804" s="2">
        <f>Raw_schedule!O802</f>
        <v>0</v>
      </c>
      <c r="Q804" s="2">
        <f>Raw_schedule!P802</f>
        <v>0</v>
      </c>
      <c r="R804" s="2">
        <f>Raw_schedule!Q802</f>
        <v>0</v>
      </c>
      <c r="S804" s="2">
        <f>Raw_schedule!R802</f>
        <v>0</v>
      </c>
      <c r="T804" s="2">
        <f>Raw_schedule!S802</f>
        <v>0</v>
      </c>
      <c r="U804" s="2">
        <f>Raw_schedule!T802</f>
        <v>0</v>
      </c>
      <c r="V804" s="2">
        <f>Raw_schedule!U802</f>
        <v>0</v>
      </c>
      <c r="W804" s="2">
        <f>Raw_schedule!V802</f>
        <v>0</v>
      </c>
      <c r="X804" s="2">
        <f>Raw_schedule!W802</f>
        <v>0</v>
      </c>
      <c r="Y804" s="2">
        <f>Raw_schedule!X802</f>
        <v>0</v>
      </c>
      <c r="Z804" s="2">
        <f>Raw_schedule!Y802</f>
        <v>0</v>
      </c>
      <c r="AA804" s="2">
        <f>Raw_schedule!Z802</f>
        <v>0</v>
      </c>
      <c r="AB804" s="2">
        <f>Raw_schedule!AA802</f>
        <v>0</v>
      </c>
    </row>
    <row r="805" spans="1:28" x14ac:dyDescent="0.25">
      <c r="A805" s="42">
        <f>Raw_schedule!B803</f>
        <v>0</v>
      </c>
      <c r="B805" s="42">
        <f>Raw_schedule!A803</f>
        <v>0</v>
      </c>
      <c r="C805" s="2">
        <f>Raw_schedule!C803</f>
        <v>0</v>
      </c>
      <c r="D805" s="2"/>
      <c r="E805" s="2">
        <f>Raw_schedule!D803</f>
        <v>0</v>
      </c>
      <c r="F805" s="2">
        <f>Raw_schedule!E803</f>
        <v>0</v>
      </c>
      <c r="G805" s="2">
        <f>Raw_schedule!F803</f>
        <v>0</v>
      </c>
      <c r="H805" s="2">
        <f>Raw_schedule!G803</f>
        <v>0</v>
      </c>
      <c r="I805" s="2">
        <f>Raw_schedule!H803</f>
        <v>0</v>
      </c>
      <c r="J805" s="2">
        <f>Raw_schedule!I803</f>
        <v>0</v>
      </c>
      <c r="K805" s="2">
        <f>Raw_schedule!J803</f>
        <v>0</v>
      </c>
      <c r="L805" s="2">
        <f>Raw_schedule!K803</f>
        <v>0</v>
      </c>
      <c r="M805" s="2">
        <f>Raw_schedule!L803</f>
        <v>0</v>
      </c>
      <c r="N805" s="2">
        <f>Raw_schedule!M803</f>
        <v>0</v>
      </c>
      <c r="O805" s="2">
        <f>Raw_schedule!N803</f>
        <v>0</v>
      </c>
      <c r="P805" s="2">
        <f>Raw_schedule!O803</f>
        <v>0</v>
      </c>
      <c r="Q805" s="2">
        <f>Raw_schedule!P803</f>
        <v>0</v>
      </c>
      <c r="R805" s="2">
        <f>Raw_schedule!Q803</f>
        <v>0</v>
      </c>
      <c r="S805" s="2">
        <f>Raw_schedule!R803</f>
        <v>0</v>
      </c>
      <c r="T805" s="2">
        <f>Raw_schedule!S803</f>
        <v>0</v>
      </c>
      <c r="U805" s="2">
        <f>Raw_schedule!T803</f>
        <v>0</v>
      </c>
      <c r="V805" s="2">
        <f>Raw_schedule!U803</f>
        <v>0</v>
      </c>
      <c r="W805" s="2">
        <f>Raw_schedule!V803</f>
        <v>0</v>
      </c>
      <c r="X805" s="2">
        <f>Raw_schedule!W803</f>
        <v>0</v>
      </c>
      <c r="Y805" s="2">
        <f>Raw_schedule!X803</f>
        <v>0</v>
      </c>
      <c r="Z805" s="2">
        <f>Raw_schedule!Y803</f>
        <v>0</v>
      </c>
      <c r="AA805" s="2">
        <f>Raw_schedule!Z803</f>
        <v>0</v>
      </c>
      <c r="AB805" s="2">
        <f>Raw_schedule!AA803</f>
        <v>0</v>
      </c>
    </row>
    <row r="806" spans="1:28" x14ac:dyDescent="0.25">
      <c r="A806" s="42">
        <f>Raw_schedule!B804</f>
        <v>0</v>
      </c>
      <c r="B806" s="42">
        <f>Raw_schedule!A804</f>
        <v>0</v>
      </c>
      <c r="C806" s="2">
        <f>Raw_schedule!C804</f>
        <v>0</v>
      </c>
      <c r="D806" s="2"/>
      <c r="E806" s="2">
        <f>Raw_schedule!D804</f>
        <v>0</v>
      </c>
      <c r="F806" s="2">
        <f>Raw_schedule!E804</f>
        <v>0</v>
      </c>
      <c r="G806" s="2">
        <f>Raw_schedule!F804</f>
        <v>0</v>
      </c>
      <c r="H806" s="2">
        <f>Raw_schedule!G804</f>
        <v>0</v>
      </c>
      <c r="I806" s="2">
        <f>Raw_schedule!H804</f>
        <v>0</v>
      </c>
      <c r="J806" s="2">
        <f>Raw_schedule!I804</f>
        <v>0</v>
      </c>
      <c r="K806" s="2">
        <f>Raw_schedule!J804</f>
        <v>0</v>
      </c>
      <c r="L806" s="2">
        <f>Raw_schedule!K804</f>
        <v>0</v>
      </c>
      <c r="M806" s="2">
        <f>Raw_schedule!L804</f>
        <v>0</v>
      </c>
      <c r="N806" s="2">
        <f>Raw_schedule!M804</f>
        <v>0</v>
      </c>
      <c r="O806" s="2">
        <f>Raw_schedule!N804</f>
        <v>0</v>
      </c>
      <c r="P806" s="2">
        <f>Raw_schedule!O804</f>
        <v>0</v>
      </c>
      <c r="Q806" s="2">
        <f>Raw_schedule!P804</f>
        <v>0</v>
      </c>
      <c r="R806" s="2">
        <f>Raw_schedule!Q804</f>
        <v>0</v>
      </c>
      <c r="S806" s="2">
        <f>Raw_schedule!R804</f>
        <v>0</v>
      </c>
      <c r="T806" s="2">
        <f>Raw_schedule!S804</f>
        <v>0</v>
      </c>
      <c r="U806" s="2">
        <f>Raw_schedule!T804</f>
        <v>0</v>
      </c>
      <c r="V806" s="2">
        <f>Raw_schedule!U804</f>
        <v>0</v>
      </c>
      <c r="W806" s="2">
        <f>Raw_schedule!V804</f>
        <v>0</v>
      </c>
      <c r="X806" s="2">
        <f>Raw_schedule!W804</f>
        <v>0</v>
      </c>
      <c r="Y806" s="2">
        <f>Raw_schedule!X804</f>
        <v>0</v>
      </c>
      <c r="Z806" s="2">
        <f>Raw_schedule!Y804</f>
        <v>0</v>
      </c>
      <c r="AA806" s="2">
        <f>Raw_schedule!Z804</f>
        <v>0</v>
      </c>
      <c r="AB806" s="2">
        <f>Raw_schedule!AA804</f>
        <v>0</v>
      </c>
    </row>
    <row r="807" spans="1:28" x14ac:dyDescent="0.25">
      <c r="A807" s="42">
        <f>Raw_schedule!B805</f>
        <v>0</v>
      </c>
      <c r="B807" s="42">
        <f>Raw_schedule!A805</f>
        <v>0</v>
      </c>
      <c r="C807" s="2">
        <f>Raw_schedule!C805</f>
        <v>0</v>
      </c>
      <c r="D807" s="2"/>
      <c r="E807" s="2">
        <f>Raw_schedule!D805</f>
        <v>0</v>
      </c>
      <c r="F807" s="2">
        <f>Raw_schedule!E805</f>
        <v>0</v>
      </c>
      <c r="G807" s="2">
        <f>Raw_schedule!F805</f>
        <v>0</v>
      </c>
      <c r="H807" s="2">
        <f>Raw_schedule!G805</f>
        <v>0</v>
      </c>
      <c r="I807" s="2">
        <f>Raw_schedule!H805</f>
        <v>0</v>
      </c>
      <c r="J807" s="2">
        <f>Raw_schedule!I805</f>
        <v>0</v>
      </c>
      <c r="K807" s="2">
        <f>Raw_schedule!J805</f>
        <v>0</v>
      </c>
      <c r="L807" s="2">
        <f>Raw_schedule!K805</f>
        <v>0</v>
      </c>
      <c r="M807" s="2">
        <f>Raw_schedule!L805</f>
        <v>0</v>
      </c>
      <c r="N807" s="2">
        <f>Raw_schedule!M805</f>
        <v>0</v>
      </c>
      <c r="O807" s="2">
        <f>Raw_schedule!N805</f>
        <v>0</v>
      </c>
      <c r="P807" s="2">
        <f>Raw_schedule!O805</f>
        <v>0</v>
      </c>
      <c r="Q807" s="2">
        <f>Raw_schedule!P805</f>
        <v>0</v>
      </c>
      <c r="R807" s="2">
        <f>Raw_schedule!Q805</f>
        <v>0</v>
      </c>
      <c r="S807" s="2">
        <f>Raw_schedule!R805</f>
        <v>0</v>
      </c>
      <c r="T807" s="2">
        <f>Raw_schedule!S805</f>
        <v>0</v>
      </c>
      <c r="U807" s="2">
        <f>Raw_schedule!T805</f>
        <v>0</v>
      </c>
      <c r="V807" s="2">
        <f>Raw_schedule!U805</f>
        <v>0</v>
      </c>
      <c r="W807" s="2">
        <f>Raw_schedule!V805</f>
        <v>0</v>
      </c>
      <c r="X807" s="2">
        <f>Raw_schedule!W805</f>
        <v>0</v>
      </c>
      <c r="Y807" s="2">
        <f>Raw_schedule!X805</f>
        <v>0</v>
      </c>
      <c r="Z807" s="2">
        <f>Raw_schedule!Y805</f>
        <v>0</v>
      </c>
      <c r="AA807" s="2">
        <f>Raw_schedule!Z805</f>
        <v>0</v>
      </c>
      <c r="AB807" s="2">
        <f>Raw_schedule!AA805</f>
        <v>0</v>
      </c>
    </row>
    <row r="808" spans="1:28" x14ac:dyDescent="0.25">
      <c r="A808" s="42">
        <f>Raw_schedule!B806</f>
        <v>0</v>
      </c>
      <c r="B808" s="42">
        <f>Raw_schedule!A806</f>
        <v>0</v>
      </c>
      <c r="C808" s="2">
        <f>Raw_schedule!C806</f>
        <v>0</v>
      </c>
      <c r="D808" s="2"/>
      <c r="E808" s="2">
        <f>Raw_schedule!D806</f>
        <v>0</v>
      </c>
      <c r="F808" s="2">
        <f>Raw_schedule!E806</f>
        <v>0</v>
      </c>
      <c r="G808" s="2">
        <f>Raw_schedule!F806</f>
        <v>0</v>
      </c>
      <c r="H808" s="2">
        <f>Raw_schedule!G806</f>
        <v>0</v>
      </c>
      <c r="I808" s="2">
        <f>Raw_schedule!H806</f>
        <v>0</v>
      </c>
      <c r="J808" s="2">
        <f>Raw_schedule!I806</f>
        <v>0</v>
      </c>
      <c r="K808" s="2">
        <f>Raw_schedule!J806</f>
        <v>0</v>
      </c>
      <c r="L808" s="2">
        <f>Raw_schedule!K806</f>
        <v>0</v>
      </c>
      <c r="M808" s="2">
        <f>Raw_schedule!L806</f>
        <v>0</v>
      </c>
      <c r="N808" s="2">
        <f>Raw_schedule!M806</f>
        <v>0</v>
      </c>
      <c r="O808" s="2">
        <f>Raw_schedule!N806</f>
        <v>0</v>
      </c>
      <c r="P808" s="2">
        <f>Raw_schedule!O806</f>
        <v>0</v>
      </c>
      <c r="Q808" s="2">
        <f>Raw_schedule!P806</f>
        <v>0</v>
      </c>
      <c r="R808" s="2">
        <f>Raw_schedule!Q806</f>
        <v>0</v>
      </c>
      <c r="S808" s="2">
        <f>Raw_schedule!R806</f>
        <v>0</v>
      </c>
      <c r="T808" s="2">
        <f>Raw_schedule!S806</f>
        <v>0</v>
      </c>
      <c r="U808" s="2">
        <f>Raw_schedule!T806</f>
        <v>0</v>
      </c>
      <c r="V808" s="2">
        <f>Raw_schedule!U806</f>
        <v>0</v>
      </c>
      <c r="W808" s="2">
        <f>Raw_schedule!V806</f>
        <v>0</v>
      </c>
      <c r="X808" s="2">
        <f>Raw_schedule!W806</f>
        <v>0</v>
      </c>
      <c r="Y808" s="2">
        <f>Raw_schedule!X806</f>
        <v>0</v>
      </c>
      <c r="Z808" s="2">
        <f>Raw_schedule!Y806</f>
        <v>0</v>
      </c>
      <c r="AA808" s="2">
        <f>Raw_schedule!Z806</f>
        <v>0</v>
      </c>
      <c r="AB808" s="2">
        <f>Raw_schedule!AA806</f>
        <v>0</v>
      </c>
    </row>
    <row r="809" spans="1:28" x14ac:dyDescent="0.25">
      <c r="A809" s="42">
        <f>Raw_schedule!B807</f>
        <v>0</v>
      </c>
      <c r="B809" s="42">
        <f>Raw_schedule!A807</f>
        <v>0</v>
      </c>
      <c r="C809" s="2">
        <f>Raw_schedule!C807</f>
        <v>0</v>
      </c>
      <c r="D809" s="2"/>
      <c r="E809" s="2">
        <f>Raw_schedule!D807</f>
        <v>0</v>
      </c>
      <c r="F809" s="2">
        <f>Raw_schedule!E807</f>
        <v>0</v>
      </c>
      <c r="G809" s="2">
        <f>Raw_schedule!F807</f>
        <v>0</v>
      </c>
      <c r="H809" s="2">
        <f>Raw_schedule!G807</f>
        <v>0</v>
      </c>
      <c r="I809" s="2">
        <f>Raw_schedule!H807</f>
        <v>0</v>
      </c>
      <c r="J809" s="2">
        <f>Raw_schedule!I807</f>
        <v>0</v>
      </c>
      <c r="K809" s="2">
        <f>Raw_schedule!J807</f>
        <v>0</v>
      </c>
      <c r="L809" s="2">
        <f>Raw_schedule!K807</f>
        <v>0</v>
      </c>
      <c r="M809" s="2">
        <f>Raw_schedule!L807</f>
        <v>0</v>
      </c>
      <c r="N809" s="2">
        <f>Raw_schedule!M807</f>
        <v>0</v>
      </c>
      <c r="O809" s="2">
        <f>Raw_schedule!N807</f>
        <v>0</v>
      </c>
      <c r="P809" s="2">
        <f>Raw_schedule!O807</f>
        <v>0</v>
      </c>
      <c r="Q809" s="2">
        <f>Raw_schedule!P807</f>
        <v>0</v>
      </c>
      <c r="R809" s="2">
        <f>Raw_schedule!Q807</f>
        <v>0</v>
      </c>
      <c r="S809" s="2">
        <f>Raw_schedule!R807</f>
        <v>0</v>
      </c>
      <c r="T809" s="2">
        <f>Raw_schedule!S807</f>
        <v>0</v>
      </c>
      <c r="U809" s="2">
        <f>Raw_schedule!T807</f>
        <v>0</v>
      </c>
      <c r="V809" s="2">
        <f>Raw_schedule!U807</f>
        <v>0</v>
      </c>
      <c r="W809" s="2">
        <f>Raw_schedule!V807</f>
        <v>0</v>
      </c>
      <c r="X809" s="2">
        <f>Raw_schedule!W807</f>
        <v>0</v>
      </c>
      <c r="Y809" s="2">
        <f>Raw_schedule!X807</f>
        <v>0</v>
      </c>
      <c r="Z809" s="2">
        <f>Raw_schedule!Y807</f>
        <v>0</v>
      </c>
      <c r="AA809" s="2">
        <f>Raw_schedule!Z807</f>
        <v>0</v>
      </c>
      <c r="AB809" s="2">
        <f>Raw_schedule!AA807</f>
        <v>0</v>
      </c>
    </row>
    <row r="810" spans="1:28" x14ac:dyDescent="0.25">
      <c r="A810" s="42">
        <f>Raw_schedule!B808</f>
        <v>0</v>
      </c>
      <c r="B810" s="42">
        <f>Raw_schedule!A808</f>
        <v>0</v>
      </c>
      <c r="C810" s="2">
        <f>Raw_schedule!C808</f>
        <v>0</v>
      </c>
      <c r="D810" s="2"/>
      <c r="E810" s="2">
        <f>Raw_schedule!D808</f>
        <v>0</v>
      </c>
      <c r="F810" s="2">
        <f>Raw_schedule!E808</f>
        <v>0</v>
      </c>
      <c r="G810" s="2">
        <f>Raw_schedule!F808</f>
        <v>0</v>
      </c>
      <c r="H810" s="2">
        <f>Raw_schedule!G808</f>
        <v>0</v>
      </c>
      <c r="I810" s="2">
        <f>Raw_schedule!H808</f>
        <v>0</v>
      </c>
      <c r="J810" s="2">
        <f>Raw_schedule!I808</f>
        <v>0</v>
      </c>
      <c r="K810" s="2">
        <f>Raw_schedule!J808</f>
        <v>0</v>
      </c>
      <c r="L810" s="2">
        <f>Raw_schedule!K808</f>
        <v>0</v>
      </c>
      <c r="M810" s="2">
        <f>Raw_schedule!L808</f>
        <v>0</v>
      </c>
      <c r="N810" s="2">
        <f>Raw_schedule!M808</f>
        <v>0</v>
      </c>
      <c r="O810" s="2">
        <f>Raw_schedule!N808</f>
        <v>0</v>
      </c>
      <c r="P810" s="2">
        <f>Raw_schedule!O808</f>
        <v>0</v>
      </c>
      <c r="Q810" s="2">
        <f>Raw_schedule!P808</f>
        <v>0</v>
      </c>
      <c r="R810" s="2">
        <f>Raw_schedule!Q808</f>
        <v>0</v>
      </c>
      <c r="S810" s="2">
        <f>Raw_schedule!R808</f>
        <v>0</v>
      </c>
      <c r="T810" s="2">
        <f>Raw_schedule!S808</f>
        <v>0</v>
      </c>
      <c r="U810" s="2">
        <f>Raw_schedule!T808</f>
        <v>0</v>
      </c>
      <c r="V810" s="2">
        <f>Raw_schedule!U808</f>
        <v>0</v>
      </c>
      <c r="W810" s="2">
        <f>Raw_schedule!V808</f>
        <v>0</v>
      </c>
      <c r="X810" s="2">
        <f>Raw_schedule!W808</f>
        <v>0</v>
      </c>
      <c r="Y810" s="2">
        <f>Raw_schedule!X808</f>
        <v>0</v>
      </c>
      <c r="Z810" s="2">
        <f>Raw_schedule!Y808</f>
        <v>0</v>
      </c>
      <c r="AA810" s="2">
        <f>Raw_schedule!Z808</f>
        <v>0</v>
      </c>
      <c r="AB810" s="2">
        <f>Raw_schedule!AA808</f>
        <v>0</v>
      </c>
    </row>
    <row r="811" spans="1:28" x14ac:dyDescent="0.25">
      <c r="A811" s="42">
        <f>Raw_schedule!B809</f>
        <v>0</v>
      </c>
      <c r="B811" s="42">
        <f>Raw_schedule!A809</f>
        <v>0</v>
      </c>
      <c r="C811" s="2">
        <f>Raw_schedule!C809</f>
        <v>0</v>
      </c>
      <c r="D811" s="2"/>
      <c r="E811" s="2">
        <f>Raw_schedule!D809</f>
        <v>0</v>
      </c>
      <c r="F811" s="2">
        <f>Raw_schedule!E809</f>
        <v>0</v>
      </c>
      <c r="G811" s="2">
        <f>Raw_schedule!F809</f>
        <v>0</v>
      </c>
      <c r="H811" s="2">
        <f>Raw_schedule!G809</f>
        <v>0</v>
      </c>
      <c r="I811" s="2">
        <f>Raw_schedule!H809</f>
        <v>0</v>
      </c>
      <c r="J811" s="2">
        <f>Raw_schedule!I809</f>
        <v>0</v>
      </c>
      <c r="K811" s="2">
        <f>Raw_schedule!J809</f>
        <v>0</v>
      </c>
      <c r="L811" s="2">
        <f>Raw_schedule!K809</f>
        <v>0</v>
      </c>
      <c r="M811" s="2">
        <f>Raw_schedule!L809</f>
        <v>0</v>
      </c>
      <c r="N811" s="2">
        <f>Raw_schedule!M809</f>
        <v>0</v>
      </c>
      <c r="O811" s="2">
        <f>Raw_schedule!N809</f>
        <v>0</v>
      </c>
      <c r="P811" s="2">
        <f>Raw_schedule!O809</f>
        <v>0</v>
      </c>
      <c r="Q811" s="2">
        <f>Raw_schedule!P809</f>
        <v>0</v>
      </c>
      <c r="R811" s="2">
        <f>Raw_schedule!Q809</f>
        <v>0</v>
      </c>
      <c r="S811" s="2">
        <f>Raw_schedule!R809</f>
        <v>0</v>
      </c>
      <c r="T811" s="2">
        <f>Raw_schedule!S809</f>
        <v>0</v>
      </c>
      <c r="U811" s="2">
        <f>Raw_schedule!T809</f>
        <v>0</v>
      </c>
      <c r="V811" s="2">
        <f>Raw_schedule!U809</f>
        <v>0</v>
      </c>
      <c r="W811" s="2">
        <f>Raw_schedule!V809</f>
        <v>0</v>
      </c>
      <c r="X811" s="2">
        <f>Raw_schedule!W809</f>
        <v>0</v>
      </c>
      <c r="Y811" s="2">
        <f>Raw_schedule!X809</f>
        <v>0</v>
      </c>
      <c r="Z811" s="2">
        <f>Raw_schedule!Y809</f>
        <v>0</v>
      </c>
      <c r="AA811" s="2">
        <f>Raw_schedule!Z809</f>
        <v>0</v>
      </c>
      <c r="AB811" s="2">
        <f>Raw_schedule!AA809</f>
        <v>0</v>
      </c>
    </row>
    <row r="812" spans="1:28" x14ac:dyDescent="0.25">
      <c r="A812" s="42">
        <f>Raw_schedule!B810</f>
        <v>0</v>
      </c>
      <c r="B812" s="42">
        <f>Raw_schedule!A810</f>
        <v>0</v>
      </c>
      <c r="C812" s="2">
        <f>Raw_schedule!C810</f>
        <v>0</v>
      </c>
      <c r="D812" s="2"/>
      <c r="E812" s="2">
        <f>Raw_schedule!D810</f>
        <v>0</v>
      </c>
      <c r="F812" s="2">
        <f>Raw_schedule!E810</f>
        <v>0</v>
      </c>
      <c r="G812" s="2">
        <f>Raw_schedule!F810</f>
        <v>0</v>
      </c>
      <c r="H812" s="2">
        <f>Raw_schedule!G810</f>
        <v>0</v>
      </c>
      <c r="I812" s="2">
        <f>Raw_schedule!H810</f>
        <v>0</v>
      </c>
      <c r="J812" s="2">
        <f>Raw_schedule!I810</f>
        <v>0</v>
      </c>
      <c r="K812" s="2">
        <f>Raw_schedule!J810</f>
        <v>0</v>
      </c>
      <c r="L812" s="2">
        <f>Raw_schedule!K810</f>
        <v>0</v>
      </c>
      <c r="M812" s="2">
        <f>Raw_schedule!L810</f>
        <v>0</v>
      </c>
      <c r="N812" s="2">
        <f>Raw_schedule!M810</f>
        <v>0</v>
      </c>
      <c r="O812" s="2">
        <f>Raw_schedule!N810</f>
        <v>0</v>
      </c>
      <c r="P812" s="2">
        <f>Raw_schedule!O810</f>
        <v>0</v>
      </c>
      <c r="Q812" s="2">
        <f>Raw_schedule!P810</f>
        <v>0</v>
      </c>
      <c r="R812" s="2">
        <f>Raw_schedule!Q810</f>
        <v>0</v>
      </c>
      <c r="S812" s="2">
        <f>Raw_schedule!R810</f>
        <v>0</v>
      </c>
      <c r="T812" s="2">
        <f>Raw_schedule!S810</f>
        <v>0</v>
      </c>
      <c r="U812" s="2">
        <f>Raw_schedule!T810</f>
        <v>0</v>
      </c>
      <c r="V812" s="2">
        <f>Raw_schedule!U810</f>
        <v>0</v>
      </c>
      <c r="W812" s="2">
        <f>Raw_schedule!V810</f>
        <v>0</v>
      </c>
      <c r="X812" s="2">
        <f>Raw_schedule!W810</f>
        <v>0</v>
      </c>
      <c r="Y812" s="2">
        <f>Raw_schedule!X810</f>
        <v>0</v>
      </c>
      <c r="Z812" s="2">
        <f>Raw_schedule!Y810</f>
        <v>0</v>
      </c>
      <c r="AA812" s="2">
        <f>Raw_schedule!Z810</f>
        <v>0</v>
      </c>
      <c r="AB812" s="2">
        <f>Raw_schedule!AA810</f>
        <v>0</v>
      </c>
    </row>
    <row r="813" spans="1:28" x14ac:dyDescent="0.25">
      <c r="A813" s="42">
        <f>Raw_schedule!B811</f>
        <v>0</v>
      </c>
      <c r="B813" s="42">
        <f>Raw_schedule!A811</f>
        <v>0</v>
      </c>
      <c r="C813" s="2">
        <f>Raw_schedule!C811</f>
        <v>0</v>
      </c>
      <c r="D813" s="2"/>
      <c r="E813" s="2">
        <f>Raw_schedule!D811</f>
        <v>0</v>
      </c>
      <c r="F813" s="2">
        <f>Raw_schedule!E811</f>
        <v>0</v>
      </c>
      <c r="G813" s="2">
        <f>Raw_schedule!F811</f>
        <v>0</v>
      </c>
      <c r="H813" s="2">
        <f>Raw_schedule!G811</f>
        <v>0</v>
      </c>
      <c r="I813" s="2">
        <f>Raw_schedule!H811</f>
        <v>0</v>
      </c>
      <c r="J813" s="2">
        <f>Raw_schedule!I811</f>
        <v>0</v>
      </c>
      <c r="K813" s="2">
        <f>Raw_schedule!J811</f>
        <v>0</v>
      </c>
      <c r="L813" s="2">
        <f>Raw_schedule!K811</f>
        <v>0</v>
      </c>
      <c r="M813" s="2">
        <f>Raw_schedule!L811</f>
        <v>0</v>
      </c>
      <c r="N813" s="2">
        <f>Raw_schedule!M811</f>
        <v>0</v>
      </c>
      <c r="O813" s="2">
        <f>Raw_schedule!N811</f>
        <v>0</v>
      </c>
      <c r="P813" s="2">
        <f>Raw_schedule!O811</f>
        <v>0</v>
      </c>
      <c r="Q813" s="2">
        <f>Raw_schedule!P811</f>
        <v>0</v>
      </c>
      <c r="R813" s="2">
        <f>Raw_schedule!Q811</f>
        <v>0</v>
      </c>
      <c r="S813" s="2">
        <f>Raw_schedule!R811</f>
        <v>0</v>
      </c>
      <c r="T813" s="2">
        <f>Raw_schedule!S811</f>
        <v>0</v>
      </c>
      <c r="U813" s="2">
        <f>Raw_schedule!T811</f>
        <v>0</v>
      </c>
      <c r="V813" s="2">
        <f>Raw_schedule!U811</f>
        <v>0</v>
      </c>
      <c r="W813" s="2">
        <f>Raw_schedule!V811</f>
        <v>0</v>
      </c>
      <c r="X813" s="2">
        <f>Raw_schedule!W811</f>
        <v>0</v>
      </c>
      <c r="Y813" s="2">
        <f>Raw_schedule!X811</f>
        <v>0</v>
      </c>
      <c r="Z813" s="2">
        <f>Raw_schedule!Y811</f>
        <v>0</v>
      </c>
      <c r="AA813" s="2">
        <f>Raw_schedule!Z811</f>
        <v>0</v>
      </c>
      <c r="AB813" s="2">
        <f>Raw_schedule!AA811</f>
        <v>0</v>
      </c>
    </row>
    <row r="814" spans="1:28" x14ac:dyDescent="0.25">
      <c r="A814" s="42">
        <f>Raw_schedule!B812</f>
        <v>0</v>
      </c>
      <c r="B814" s="42">
        <f>Raw_schedule!A812</f>
        <v>0</v>
      </c>
      <c r="C814" s="2">
        <f>Raw_schedule!C812</f>
        <v>0</v>
      </c>
      <c r="D814" s="2"/>
      <c r="E814" s="2">
        <f>Raw_schedule!D812</f>
        <v>0</v>
      </c>
      <c r="F814" s="2">
        <f>Raw_schedule!E812</f>
        <v>0</v>
      </c>
      <c r="G814" s="2">
        <f>Raw_schedule!F812</f>
        <v>0</v>
      </c>
      <c r="H814" s="2">
        <f>Raw_schedule!G812</f>
        <v>0</v>
      </c>
      <c r="I814" s="2">
        <f>Raw_schedule!H812</f>
        <v>0</v>
      </c>
      <c r="J814" s="2">
        <f>Raw_schedule!I812</f>
        <v>0</v>
      </c>
      <c r="K814" s="2">
        <f>Raw_schedule!J812</f>
        <v>0</v>
      </c>
      <c r="L814" s="2">
        <f>Raw_schedule!K812</f>
        <v>0</v>
      </c>
      <c r="M814" s="2">
        <f>Raw_schedule!L812</f>
        <v>0</v>
      </c>
      <c r="N814" s="2">
        <f>Raw_schedule!M812</f>
        <v>0</v>
      </c>
      <c r="O814" s="2">
        <f>Raw_schedule!N812</f>
        <v>0</v>
      </c>
      <c r="P814" s="2">
        <f>Raw_schedule!O812</f>
        <v>0</v>
      </c>
      <c r="Q814" s="2">
        <f>Raw_schedule!P812</f>
        <v>0</v>
      </c>
      <c r="R814" s="2">
        <f>Raw_schedule!Q812</f>
        <v>0</v>
      </c>
      <c r="S814" s="2">
        <f>Raw_schedule!R812</f>
        <v>0</v>
      </c>
      <c r="T814" s="2">
        <f>Raw_schedule!S812</f>
        <v>0</v>
      </c>
      <c r="U814" s="2">
        <f>Raw_schedule!T812</f>
        <v>0</v>
      </c>
      <c r="V814" s="2">
        <f>Raw_schedule!U812</f>
        <v>0</v>
      </c>
      <c r="W814" s="2">
        <f>Raw_schedule!V812</f>
        <v>0</v>
      </c>
      <c r="X814" s="2">
        <f>Raw_schedule!W812</f>
        <v>0</v>
      </c>
      <c r="Y814" s="2">
        <f>Raw_schedule!X812</f>
        <v>0</v>
      </c>
      <c r="Z814" s="2">
        <f>Raw_schedule!Y812</f>
        <v>0</v>
      </c>
      <c r="AA814" s="2">
        <f>Raw_schedule!Z812</f>
        <v>0</v>
      </c>
      <c r="AB814" s="2">
        <f>Raw_schedule!AA812</f>
        <v>0</v>
      </c>
    </row>
    <row r="815" spans="1:28" x14ac:dyDescent="0.25">
      <c r="A815" s="42">
        <f>Raw_schedule!B813</f>
        <v>0</v>
      </c>
      <c r="B815" s="42">
        <f>Raw_schedule!A813</f>
        <v>0</v>
      </c>
      <c r="C815" s="2">
        <f>Raw_schedule!C813</f>
        <v>0</v>
      </c>
      <c r="D815" s="2"/>
      <c r="E815" s="2">
        <f>Raw_schedule!D813</f>
        <v>0</v>
      </c>
      <c r="F815" s="2">
        <f>Raw_schedule!E813</f>
        <v>0</v>
      </c>
      <c r="G815" s="2">
        <f>Raw_schedule!F813</f>
        <v>0</v>
      </c>
      <c r="H815" s="2">
        <f>Raw_schedule!G813</f>
        <v>0</v>
      </c>
      <c r="I815" s="2">
        <f>Raw_schedule!H813</f>
        <v>0</v>
      </c>
      <c r="J815" s="2">
        <f>Raw_schedule!I813</f>
        <v>0</v>
      </c>
      <c r="K815" s="2">
        <f>Raw_schedule!J813</f>
        <v>0</v>
      </c>
      <c r="L815" s="2">
        <f>Raw_schedule!K813</f>
        <v>0</v>
      </c>
      <c r="M815" s="2">
        <f>Raw_schedule!L813</f>
        <v>0</v>
      </c>
      <c r="N815" s="2">
        <f>Raw_schedule!M813</f>
        <v>0</v>
      </c>
      <c r="O815" s="2">
        <f>Raw_schedule!N813</f>
        <v>0</v>
      </c>
      <c r="P815" s="2">
        <f>Raw_schedule!O813</f>
        <v>0</v>
      </c>
      <c r="Q815" s="2">
        <f>Raw_schedule!P813</f>
        <v>0</v>
      </c>
      <c r="R815" s="2">
        <f>Raw_schedule!Q813</f>
        <v>0</v>
      </c>
      <c r="S815" s="2">
        <f>Raw_schedule!R813</f>
        <v>0</v>
      </c>
      <c r="T815" s="2">
        <f>Raw_schedule!S813</f>
        <v>0</v>
      </c>
      <c r="U815" s="2">
        <f>Raw_schedule!T813</f>
        <v>0</v>
      </c>
      <c r="V815" s="2">
        <f>Raw_schedule!U813</f>
        <v>0</v>
      </c>
      <c r="W815" s="2">
        <f>Raw_schedule!V813</f>
        <v>0</v>
      </c>
      <c r="X815" s="2">
        <f>Raw_schedule!W813</f>
        <v>0</v>
      </c>
      <c r="Y815" s="2">
        <f>Raw_schedule!X813</f>
        <v>0</v>
      </c>
      <c r="Z815" s="2">
        <f>Raw_schedule!Y813</f>
        <v>0</v>
      </c>
      <c r="AA815" s="2">
        <f>Raw_schedule!Z813</f>
        <v>0</v>
      </c>
      <c r="AB815" s="2">
        <f>Raw_schedule!AA813</f>
        <v>0</v>
      </c>
    </row>
    <row r="816" spans="1:28" x14ac:dyDescent="0.25">
      <c r="A816" s="42">
        <f>Raw_schedule!B814</f>
        <v>0</v>
      </c>
      <c r="B816" s="42">
        <f>Raw_schedule!A814</f>
        <v>0</v>
      </c>
      <c r="C816" s="2">
        <f>Raw_schedule!C814</f>
        <v>0</v>
      </c>
      <c r="D816" s="2"/>
      <c r="E816" s="2">
        <f>Raw_schedule!D814</f>
        <v>0</v>
      </c>
      <c r="F816" s="2">
        <f>Raw_schedule!E814</f>
        <v>0</v>
      </c>
      <c r="G816" s="2">
        <f>Raw_schedule!F814</f>
        <v>0</v>
      </c>
      <c r="H816" s="2">
        <f>Raw_schedule!G814</f>
        <v>0</v>
      </c>
      <c r="I816" s="2">
        <f>Raw_schedule!H814</f>
        <v>0</v>
      </c>
      <c r="J816" s="2">
        <f>Raw_schedule!I814</f>
        <v>0</v>
      </c>
      <c r="K816" s="2">
        <f>Raw_schedule!J814</f>
        <v>0</v>
      </c>
      <c r="L816" s="2">
        <f>Raw_schedule!K814</f>
        <v>0</v>
      </c>
      <c r="M816" s="2">
        <f>Raw_schedule!L814</f>
        <v>0</v>
      </c>
      <c r="N816" s="2">
        <f>Raw_schedule!M814</f>
        <v>0</v>
      </c>
      <c r="O816" s="2">
        <f>Raw_schedule!N814</f>
        <v>0</v>
      </c>
      <c r="P816" s="2">
        <f>Raw_schedule!O814</f>
        <v>0</v>
      </c>
      <c r="Q816" s="2">
        <f>Raw_schedule!P814</f>
        <v>0</v>
      </c>
      <c r="R816" s="2">
        <f>Raw_schedule!Q814</f>
        <v>0</v>
      </c>
      <c r="S816" s="2">
        <f>Raw_schedule!R814</f>
        <v>0</v>
      </c>
      <c r="T816" s="2">
        <f>Raw_schedule!S814</f>
        <v>0</v>
      </c>
      <c r="U816" s="2">
        <f>Raw_schedule!T814</f>
        <v>0</v>
      </c>
      <c r="V816" s="2">
        <f>Raw_schedule!U814</f>
        <v>0</v>
      </c>
      <c r="W816" s="2">
        <f>Raw_schedule!V814</f>
        <v>0</v>
      </c>
      <c r="X816" s="2">
        <f>Raw_schedule!W814</f>
        <v>0</v>
      </c>
      <c r="Y816" s="2">
        <f>Raw_schedule!X814</f>
        <v>0</v>
      </c>
      <c r="Z816" s="2">
        <f>Raw_schedule!Y814</f>
        <v>0</v>
      </c>
      <c r="AA816" s="2">
        <f>Raw_schedule!Z814</f>
        <v>0</v>
      </c>
      <c r="AB816" s="2">
        <f>Raw_schedule!AA814</f>
        <v>0</v>
      </c>
    </row>
    <row r="817" spans="1:28" x14ac:dyDescent="0.25">
      <c r="A817" s="42">
        <f>Raw_schedule!B815</f>
        <v>0</v>
      </c>
      <c r="B817" s="42">
        <f>Raw_schedule!A815</f>
        <v>0</v>
      </c>
      <c r="C817" s="2">
        <f>Raw_schedule!C815</f>
        <v>0</v>
      </c>
      <c r="D817" s="2"/>
      <c r="E817" s="2">
        <f>Raw_schedule!D815</f>
        <v>0</v>
      </c>
      <c r="F817" s="2">
        <f>Raw_schedule!E815</f>
        <v>0</v>
      </c>
      <c r="G817" s="2">
        <f>Raw_schedule!F815</f>
        <v>0</v>
      </c>
      <c r="H817" s="2">
        <f>Raw_schedule!G815</f>
        <v>0</v>
      </c>
      <c r="I817" s="2">
        <f>Raw_schedule!H815</f>
        <v>0</v>
      </c>
      <c r="J817" s="2">
        <f>Raw_schedule!I815</f>
        <v>0</v>
      </c>
      <c r="K817" s="2">
        <f>Raw_schedule!J815</f>
        <v>0</v>
      </c>
      <c r="L817" s="2">
        <f>Raw_schedule!K815</f>
        <v>0</v>
      </c>
      <c r="M817" s="2">
        <f>Raw_schedule!L815</f>
        <v>0</v>
      </c>
      <c r="N817" s="2">
        <f>Raw_schedule!M815</f>
        <v>0</v>
      </c>
      <c r="O817" s="2">
        <f>Raw_schedule!N815</f>
        <v>0</v>
      </c>
      <c r="P817" s="2">
        <f>Raw_schedule!O815</f>
        <v>0</v>
      </c>
      <c r="Q817" s="2">
        <f>Raw_schedule!P815</f>
        <v>0</v>
      </c>
      <c r="R817" s="2">
        <f>Raw_schedule!Q815</f>
        <v>0</v>
      </c>
      <c r="S817" s="2">
        <f>Raw_schedule!R815</f>
        <v>0</v>
      </c>
      <c r="T817" s="2">
        <f>Raw_schedule!S815</f>
        <v>0</v>
      </c>
      <c r="U817" s="2">
        <f>Raw_schedule!T815</f>
        <v>0</v>
      </c>
      <c r="V817" s="2">
        <f>Raw_schedule!U815</f>
        <v>0</v>
      </c>
      <c r="W817" s="2">
        <f>Raw_schedule!V815</f>
        <v>0</v>
      </c>
      <c r="X817" s="2">
        <f>Raw_schedule!W815</f>
        <v>0</v>
      </c>
      <c r="Y817" s="2">
        <f>Raw_schedule!X815</f>
        <v>0</v>
      </c>
      <c r="Z817" s="2">
        <f>Raw_schedule!Y815</f>
        <v>0</v>
      </c>
      <c r="AA817" s="2">
        <f>Raw_schedule!Z815</f>
        <v>0</v>
      </c>
      <c r="AB817" s="2">
        <f>Raw_schedule!AA815</f>
        <v>0</v>
      </c>
    </row>
    <row r="818" spans="1:28" x14ac:dyDescent="0.25">
      <c r="A818" s="42">
        <f>Raw_schedule!B816</f>
        <v>0</v>
      </c>
      <c r="B818" s="42">
        <f>Raw_schedule!A816</f>
        <v>0</v>
      </c>
      <c r="C818" s="2">
        <f>Raw_schedule!C816</f>
        <v>0</v>
      </c>
      <c r="D818" s="2"/>
      <c r="E818" s="2">
        <f>Raw_schedule!D816</f>
        <v>0</v>
      </c>
      <c r="F818" s="2">
        <f>Raw_schedule!E816</f>
        <v>0</v>
      </c>
      <c r="G818" s="2">
        <f>Raw_schedule!F816</f>
        <v>0</v>
      </c>
      <c r="H818" s="2">
        <f>Raw_schedule!G816</f>
        <v>0</v>
      </c>
      <c r="I818" s="2">
        <f>Raw_schedule!H816</f>
        <v>0</v>
      </c>
      <c r="J818" s="2">
        <f>Raw_schedule!I816</f>
        <v>0</v>
      </c>
      <c r="K818" s="2">
        <f>Raw_schedule!J816</f>
        <v>0</v>
      </c>
      <c r="L818" s="2">
        <f>Raw_schedule!K816</f>
        <v>0</v>
      </c>
      <c r="M818" s="2">
        <f>Raw_schedule!L816</f>
        <v>0</v>
      </c>
      <c r="N818" s="2">
        <f>Raw_schedule!M816</f>
        <v>0</v>
      </c>
      <c r="O818" s="2">
        <f>Raw_schedule!N816</f>
        <v>0</v>
      </c>
      <c r="P818" s="2">
        <f>Raw_schedule!O816</f>
        <v>0</v>
      </c>
      <c r="Q818" s="2">
        <f>Raw_schedule!P816</f>
        <v>0</v>
      </c>
      <c r="R818" s="2">
        <f>Raw_schedule!Q816</f>
        <v>0</v>
      </c>
      <c r="S818" s="2">
        <f>Raw_schedule!R816</f>
        <v>0</v>
      </c>
      <c r="T818" s="2">
        <f>Raw_schedule!S816</f>
        <v>0</v>
      </c>
      <c r="U818" s="2">
        <f>Raw_schedule!T816</f>
        <v>0</v>
      </c>
      <c r="V818" s="2">
        <f>Raw_schedule!U816</f>
        <v>0</v>
      </c>
      <c r="W818" s="2">
        <f>Raw_schedule!V816</f>
        <v>0</v>
      </c>
      <c r="X818" s="2">
        <f>Raw_schedule!W816</f>
        <v>0</v>
      </c>
      <c r="Y818" s="2">
        <f>Raw_schedule!X816</f>
        <v>0</v>
      </c>
      <c r="Z818" s="2">
        <f>Raw_schedule!Y816</f>
        <v>0</v>
      </c>
      <c r="AA818" s="2">
        <f>Raw_schedule!Z816</f>
        <v>0</v>
      </c>
      <c r="AB818" s="2">
        <f>Raw_schedule!AA816</f>
        <v>0</v>
      </c>
    </row>
    <row r="819" spans="1:28" x14ac:dyDescent="0.25">
      <c r="A819" s="42">
        <f>Raw_schedule!B817</f>
        <v>0</v>
      </c>
      <c r="B819" s="42">
        <f>Raw_schedule!A817</f>
        <v>0</v>
      </c>
      <c r="C819" s="2">
        <f>Raw_schedule!C817</f>
        <v>0</v>
      </c>
      <c r="D819" s="2"/>
      <c r="E819" s="2">
        <f>Raw_schedule!D817</f>
        <v>0</v>
      </c>
      <c r="F819" s="2">
        <f>Raw_schedule!E817</f>
        <v>0</v>
      </c>
      <c r="G819" s="2">
        <f>Raw_schedule!F817</f>
        <v>0</v>
      </c>
      <c r="H819" s="2">
        <f>Raw_schedule!G817</f>
        <v>0</v>
      </c>
      <c r="I819" s="2">
        <f>Raw_schedule!H817</f>
        <v>0</v>
      </c>
      <c r="J819" s="2">
        <f>Raw_schedule!I817</f>
        <v>0</v>
      </c>
      <c r="K819" s="2">
        <f>Raw_schedule!J817</f>
        <v>0</v>
      </c>
      <c r="L819" s="2">
        <f>Raw_schedule!K817</f>
        <v>0</v>
      </c>
      <c r="M819" s="2">
        <f>Raw_schedule!L817</f>
        <v>0</v>
      </c>
      <c r="N819" s="2">
        <f>Raw_schedule!M817</f>
        <v>0</v>
      </c>
      <c r="O819" s="2">
        <f>Raw_schedule!N817</f>
        <v>0</v>
      </c>
      <c r="P819" s="2">
        <f>Raw_schedule!O817</f>
        <v>0</v>
      </c>
      <c r="Q819" s="2">
        <f>Raw_schedule!P817</f>
        <v>0</v>
      </c>
      <c r="R819" s="2">
        <f>Raw_schedule!Q817</f>
        <v>0</v>
      </c>
      <c r="S819" s="2">
        <f>Raw_schedule!R817</f>
        <v>0</v>
      </c>
      <c r="T819" s="2">
        <f>Raw_schedule!S817</f>
        <v>0</v>
      </c>
      <c r="U819" s="2">
        <f>Raw_schedule!T817</f>
        <v>0</v>
      </c>
      <c r="V819" s="2">
        <f>Raw_schedule!U817</f>
        <v>0</v>
      </c>
      <c r="W819" s="2">
        <f>Raw_schedule!V817</f>
        <v>0</v>
      </c>
      <c r="X819" s="2">
        <f>Raw_schedule!W817</f>
        <v>0</v>
      </c>
      <c r="Y819" s="2">
        <f>Raw_schedule!X817</f>
        <v>0</v>
      </c>
      <c r="Z819" s="2">
        <f>Raw_schedule!Y817</f>
        <v>0</v>
      </c>
      <c r="AA819" s="2">
        <f>Raw_schedule!Z817</f>
        <v>0</v>
      </c>
      <c r="AB819" s="2">
        <f>Raw_schedule!AA817</f>
        <v>0</v>
      </c>
    </row>
    <row r="820" spans="1:28" x14ac:dyDescent="0.25">
      <c r="A820" s="42">
        <f>Raw_schedule!B818</f>
        <v>0</v>
      </c>
      <c r="B820" s="42">
        <f>Raw_schedule!A818</f>
        <v>0</v>
      </c>
      <c r="C820" s="2">
        <f>Raw_schedule!C818</f>
        <v>0</v>
      </c>
      <c r="D820" s="2"/>
      <c r="E820" s="2">
        <f>Raw_schedule!D818</f>
        <v>0</v>
      </c>
      <c r="F820" s="2">
        <f>Raw_schedule!E818</f>
        <v>0</v>
      </c>
      <c r="G820" s="2">
        <f>Raw_schedule!F818</f>
        <v>0</v>
      </c>
      <c r="H820" s="2">
        <f>Raw_schedule!G818</f>
        <v>0</v>
      </c>
      <c r="I820" s="2">
        <f>Raw_schedule!H818</f>
        <v>0</v>
      </c>
      <c r="J820" s="2">
        <f>Raw_schedule!I818</f>
        <v>0</v>
      </c>
      <c r="K820" s="2">
        <f>Raw_schedule!J818</f>
        <v>0</v>
      </c>
      <c r="L820" s="2">
        <f>Raw_schedule!K818</f>
        <v>0</v>
      </c>
      <c r="M820" s="2">
        <f>Raw_schedule!L818</f>
        <v>0</v>
      </c>
      <c r="N820" s="2">
        <f>Raw_schedule!M818</f>
        <v>0</v>
      </c>
      <c r="O820" s="2">
        <f>Raw_schedule!N818</f>
        <v>0</v>
      </c>
      <c r="P820" s="2">
        <f>Raw_schedule!O818</f>
        <v>0</v>
      </c>
      <c r="Q820" s="2">
        <f>Raw_schedule!P818</f>
        <v>0</v>
      </c>
      <c r="R820" s="2">
        <f>Raw_schedule!Q818</f>
        <v>0</v>
      </c>
      <c r="S820" s="2">
        <f>Raw_schedule!R818</f>
        <v>0</v>
      </c>
      <c r="T820" s="2">
        <f>Raw_schedule!S818</f>
        <v>0</v>
      </c>
      <c r="U820" s="2">
        <f>Raw_schedule!T818</f>
        <v>0</v>
      </c>
      <c r="V820" s="2">
        <f>Raw_schedule!U818</f>
        <v>0</v>
      </c>
      <c r="W820" s="2">
        <f>Raw_schedule!V818</f>
        <v>0</v>
      </c>
      <c r="X820" s="2">
        <f>Raw_schedule!W818</f>
        <v>0</v>
      </c>
      <c r="Y820" s="2">
        <f>Raw_schedule!X818</f>
        <v>0</v>
      </c>
      <c r="Z820" s="2">
        <f>Raw_schedule!Y818</f>
        <v>0</v>
      </c>
      <c r="AA820" s="2">
        <f>Raw_schedule!Z818</f>
        <v>0</v>
      </c>
      <c r="AB820" s="2">
        <f>Raw_schedule!AA818</f>
        <v>0</v>
      </c>
    </row>
    <row r="821" spans="1:28" x14ac:dyDescent="0.25">
      <c r="A821" s="42">
        <f>Raw_schedule!B819</f>
        <v>0</v>
      </c>
      <c r="B821" s="42">
        <f>Raw_schedule!A819</f>
        <v>0</v>
      </c>
      <c r="C821" s="2">
        <f>Raw_schedule!C819</f>
        <v>0</v>
      </c>
      <c r="D821" s="2"/>
      <c r="E821" s="2">
        <f>Raw_schedule!D819</f>
        <v>0</v>
      </c>
      <c r="F821" s="2">
        <f>Raw_schedule!E819</f>
        <v>0</v>
      </c>
      <c r="G821" s="2">
        <f>Raw_schedule!F819</f>
        <v>0</v>
      </c>
      <c r="H821" s="2">
        <f>Raw_schedule!G819</f>
        <v>0</v>
      </c>
      <c r="I821" s="2">
        <f>Raw_schedule!H819</f>
        <v>0</v>
      </c>
      <c r="J821" s="2">
        <f>Raw_schedule!I819</f>
        <v>0</v>
      </c>
      <c r="K821" s="2">
        <f>Raw_schedule!J819</f>
        <v>0</v>
      </c>
      <c r="L821" s="2">
        <f>Raw_schedule!K819</f>
        <v>0</v>
      </c>
      <c r="M821" s="2">
        <f>Raw_schedule!L819</f>
        <v>0</v>
      </c>
      <c r="N821" s="2">
        <f>Raw_schedule!M819</f>
        <v>0</v>
      </c>
      <c r="O821" s="2">
        <f>Raw_schedule!N819</f>
        <v>0</v>
      </c>
      <c r="P821" s="2">
        <f>Raw_schedule!O819</f>
        <v>0</v>
      </c>
      <c r="Q821" s="2">
        <f>Raw_schedule!P819</f>
        <v>0</v>
      </c>
      <c r="R821" s="2">
        <f>Raw_schedule!Q819</f>
        <v>0</v>
      </c>
      <c r="S821" s="2">
        <f>Raw_schedule!R819</f>
        <v>0</v>
      </c>
      <c r="T821" s="2">
        <f>Raw_schedule!S819</f>
        <v>0</v>
      </c>
      <c r="U821" s="2">
        <f>Raw_schedule!T819</f>
        <v>0</v>
      </c>
      <c r="V821" s="2">
        <f>Raw_schedule!U819</f>
        <v>0</v>
      </c>
      <c r="W821" s="2">
        <f>Raw_schedule!V819</f>
        <v>0</v>
      </c>
      <c r="X821" s="2">
        <f>Raw_schedule!W819</f>
        <v>0</v>
      </c>
      <c r="Y821" s="2">
        <f>Raw_schedule!X819</f>
        <v>0</v>
      </c>
      <c r="Z821" s="2">
        <f>Raw_schedule!Y819</f>
        <v>0</v>
      </c>
      <c r="AA821" s="2">
        <f>Raw_schedule!Z819</f>
        <v>0</v>
      </c>
      <c r="AB821" s="2">
        <f>Raw_schedule!AA819</f>
        <v>0</v>
      </c>
    </row>
    <row r="822" spans="1:28" x14ac:dyDescent="0.25">
      <c r="A822" s="42">
        <f>Raw_schedule!B820</f>
        <v>0</v>
      </c>
      <c r="B822" s="42">
        <f>Raw_schedule!A820</f>
        <v>0</v>
      </c>
      <c r="C822" s="2">
        <f>Raw_schedule!C820</f>
        <v>0</v>
      </c>
      <c r="D822" s="2"/>
      <c r="E822" s="2">
        <f>Raw_schedule!D820</f>
        <v>0</v>
      </c>
      <c r="F822" s="2">
        <f>Raw_schedule!E820</f>
        <v>0</v>
      </c>
      <c r="G822" s="2">
        <f>Raw_schedule!F820</f>
        <v>0</v>
      </c>
      <c r="H822" s="2">
        <f>Raw_schedule!G820</f>
        <v>0</v>
      </c>
      <c r="I822" s="2">
        <f>Raw_schedule!H820</f>
        <v>0</v>
      </c>
      <c r="J822" s="2">
        <f>Raw_schedule!I820</f>
        <v>0</v>
      </c>
      <c r="K822" s="2">
        <f>Raw_schedule!J820</f>
        <v>0</v>
      </c>
      <c r="L822" s="2">
        <f>Raw_schedule!K820</f>
        <v>0</v>
      </c>
      <c r="M822" s="2">
        <f>Raw_schedule!L820</f>
        <v>0</v>
      </c>
      <c r="N822" s="2">
        <f>Raw_schedule!M820</f>
        <v>0</v>
      </c>
      <c r="O822" s="2">
        <f>Raw_schedule!N820</f>
        <v>0</v>
      </c>
      <c r="P822" s="2">
        <f>Raw_schedule!O820</f>
        <v>0</v>
      </c>
      <c r="Q822" s="2">
        <f>Raw_schedule!P820</f>
        <v>0</v>
      </c>
      <c r="R822" s="2">
        <f>Raw_schedule!Q820</f>
        <v>0</v>
      </c>
      <c r="S822" s="2">
        <f>Raw_schedule!R820</f>
        <v>0</v>
      </c>
      <c r="T822" s="2">
        <f>Raw_schedule!S820</f>
        <v>0</v>
      </c>
      <c r="U822" s="2">
        <f>Raw_schedule!T820</f>
        <v>0</v>
      </c>
      <c r="V822" s="2">
        <f>Raw_schedule!U820</f>
        <v>0</v>
      </c>
      <c r="W822" s="2">
        <f>Raw_schedule!V820</f>
        <v>0</v>
      </c>
      <c r="X822" s="2">
        <f>Raw_schedule!W820</f>
        <v>0</v>
      </c>
      <c r="Y822" s="2">
        <f>Raw_schedule!X820</f>
        <v>0</v>
      </c>
      <c r="Z822" s="2">
        <f>Raw_schedule!Y820</f>
        <v>0</v>
      </c>
      <c r="AA822" s="2">
        <f>Raw_schedule!Z820</f>
        <v>0</v>
      </c>
      <c r="AB822" s="2">
        <f>Raw_schedule!AA820</f>
        <v>0</v>
      </c>
    </row>
    <row r="823" spans="1:28" x14ac:dyDescent="0.25">
      <c r="A823" s="42">
        <f>Raw_schedule!B821</f>
        <v>0</v>
      </c>
      <c r="B823" s="42">
        <f>Raw_schedule!A821</f>
        <v>0</v>
      </c>
      <c r="C823" s="2">
        <f>Raw_schedule!C821</f>
        <v>0</v>
      </c>
      <c r="D823" s="2"/>
      <c r="E823" s="2">
        <f>Raw_schedule!D821</f>
        <v>0</v>
      </c>
      <c r="F823" s="2">
        <f>Raw_schedule!E821</f>
        <v>0</v>
      </c>
      <c r="G823" s="2">
        <f>Raw_schedule!F821</f>
        <v>0</v>
      </c>
      <c r="H823" s="2">
        <f>Raw_schedule!G821</f>
        <v>0</v>
      </c>
      <c r="I823" s="2">
        <f>Raw_schedule!H821</f>
        <v>0</v>
      </c>
      <c r="J823" s="2">
        <f>Raw_schedule!I821</f>
        <v>0</v>
      </c>
      <c r="K823" s="2">
        <f>Raw_schedule!J821</f>
        <v>0</v>
      </c>
      <c r="L823" s="2">
        <f>Raw_schedule!K821</f>
        <v>0</v>
      </c>
      <c r="M823" s="2">
        <f>Raw_schedule!L821</f>
        <v>0</v>
      </c>
      <c r="N823" s="2">
        <f>Raw_schedule!M821</f>
        <v>0</v>
      </c>
      <c r="O823" s="2">
        <f>Raw_schedule!N821</f>
        <v>0</v>
      </c>
      <c r="P823" s="2">
        <f>Raw_schedule!O821</f>
        <v>0</v>
      </c>
      <c r="Q823" s="2">
        <f>Raw_schedule!P821</f>
        <v>0</v>
      </c>
      <c r="R823" s="2">
        <f>Raw_schedule!Q821</f>
        <v>0</v>
      </c>
      <c r="S823" s="2">
        <f>Raw_schedule!R821</f>
        <v>0</v>
      </c>
      <c r="T823" s="2">
        <f>Raw_schedule!S821</f>
        <v>0</v>
      </c>
      <c r="U823" s="2">
        <f>Raw_schedule!T821</f>
        <v>0</v>
      </c>
      <c r="V823" s="2">
        <f>Raw_schedule!U821</f>
        <v>0</v>
      </c>
      <c r="W823" s="2">
        <f>Raw_schedule!V821</f>
        <v>0</v>
      </c>
      <c r="X823" s="2">
        <f>Raw_schedule!W821</f>
        <v>0</v>
      </c>
      <c r="Y823" s="2">
        <f>Raw_schedule!X821</f>
        <v>0</v>
      </c>
      <c r="Z823" s="2">
        <f>Raw_schedule!Y821</f>
        <v>0</v>
      </c>
      <c r="AA823" s="2">
        <f>Raw_schedule!Z821</f>
        <v>0</v>
      </c>
      <c r="AB823" s="2">
        <f>Raw_schedule!AA821</f>
        <v>0</v>
      </c>
    </row>
    <row r="824" spans="1:28" x14ac:dyDescent="0.25">
      <c r="A824" s="42">
        <f>Raw_schedule!B822</f>
        <v>0</v>
      </c>
      <c r="B824" s="42">
        <f>Raw_schedule!A822</f>
        <v>0</v>
      </c>
      <c r="C824" s="2">
        <f>Raw_schedule!C822</f>
        <v>0</v>
      </c>
      <c r="D824" s="2"/>
      <c r="E824" s="2">
        <f>Raw_schedule!D822</f>
        <v>0</v>
      </c>
      <c r="F824" s="2">
        <f>Raw_schedule!E822</f>
        <v>0</v>
      </c>
      <c r="G824" s="2">
        <f>Raw_schedule!F822</f>
        <v>0</v>
      </c>
      <c r="H824" s="2">
        <f>Raw_schedule!G822</f>
        <v>0</v>
      </c>
      <c r="I824" s="2">
        <f>Raw_schedule!H822</f>
        <v>0</v>
      </c>
      <c r="J824" s="2">
        <f>Raw_schedule!I822</f>
        <v>0</v>
      </c>
      <c r="K824" s="2">
        <f>Raw_schedule!J822</f>
        <v>0</v>
      </c>
      <c r="L824" s="2">
        <f>Raw_schedule!K822</f>
        <v>0</v>
      </c>
      <c r="M824" s="2">
        <f>Raw_schedule!L822</f>
        <v>0</v>
      </c>
      <c r="N824" s="2">
        <f>Raw_schedule!M822</f>
        <v>0</v>
      </c>
      <c r="O824" s="2">
        <f>Raw_schedule!N822</f>
        <v>0</v>
      </c>
      <c r="P824" s="2">
        <f>Raw_schedule!O822</f>
        <v>0</v>
      </c>
      <c r="Q824" s="2">
        <f>Raw_schedule!P822</f>
        <v>0</v>
      </c>
      <c r="R824" s="2">
        <f>Raw_schedule!Q822</f>
        <v>0</v>
      </c>
      <c r="S824" s="2">
        <f>Raw_schedule!R822</f>
        <v>0</v>
      </c>
      <c r="T824" s="2">
        <f>Raw_schedule!S822</f>
        <v>0</v>
      </c>
      <c r="U824" s="2">
        <f>Raw_schedule!T822</f>
        <v>0</v>
      </c>
      <c r="V824" s="2">
        <f>Raw_schedule!U822</f>
        <v>0</v>
      </c>
      <c r="W824" s="2">
        <f>Raw_schedule!V822</f>
        <v>0</v>
      </c>
      <c r="X824" s="2">
        <f>Raw_schedule!W822</f>
        <v>0</v>
      </c>
      <c r="Y824" s="2">
        <f>Raw_schedule!X822</f>
        <v>0</v>
      </c>
      <c r="Z824" s="2">
        <f>Raw_schedule!Y822</f>
        <v>0</v>
      </c>
      <c r="AA824" s="2">
        <f>Raw_schedule!Z822</f>
        <v>0</v>
      </c>
      <c r="AB824" s="2">
        <f>Raw_schedule!AA822</f>
        <v>0</v>
      </c>
    </row>
    <row r="825" spans="1:28" x14ac:dyDescent="0.25">
      <c r="A825" s="42">
        <f>Raw_schedule!B823</f>
        <v>0</v>
      </c>
      <c r="B825" s="42">
        <f>Raw_schedule!A823</f>
        <v>0</v>
      </c>
      <c r="C825" s="2">
        <f>Raw_schedule!C823</f>
        <v>0</v>
      </c>
      <c r="D825" s="2"/>
      <c r="E825" s="2">
        <f>Raw_schedule!D823</f>
        <v>0</v>
      </c>
      <c r="F825" s="2">
        <f>Raw_schedule!E823</f>
        <v>0</v>
      </c>
      <c r="G825" s="2">
        <f>Raw_schedule!F823</f>
        <v>0</v>
      </c>
      <c r="H825" s="2">
        <f>Raw_schedule!G823</f>
        <v>0</v>
      </c>
      <c r="I825" s="2">
        <f>Raw_schedule!H823</f>
        <v>0</v>
      </c>
      <c r="J825" s="2">
        <f>Raw_schedule!I823</f>
        <v>0</v>
      </c>
      <c r="K825" s="2">
        <f>Raw_schedule!J823</f>
        <v>0</v>
      </c>
      <c r="L825" s="2">
        <f>Raw_schedule!K823</f>
        <v>0</v>
      </c>
      <c r="M825" s="2">
        <f>Raw_schedule!L823</f>
        <v>0</v>
      </c>
      <c r="N825" s="2">
        <f>Raw_schedule!M823</f>
        <v>0</v>
      </c>
      <c r="O825" s="2">
        <f>Raw_schedule!N823</f>
        <v>0</v>
      </c>
      <c r="P825" s="2">
        <f>Raw_schedule!O823</f>
        <v>0</v>
      </c>
      <c r="Q825" s="2">
        <f>Raw_schedule!P823</f>
        <v>0</v>
      </c>
      <c r="R825" s="2">
        <f>Raw_schedule!Q823</f>
        <v>0</v>
      </c>
      <c r="S825" s="2">
        <f>Raw_schedule!R823</f>
        <v>0</v>
      </c>
      <c r="T825" s="2">
        <f>Raw_schedule!S823</f>
        <v>0</v>
      </c>
      <c r="U825" s="2">
        <f>Raw_schedule!T823</f>
        <v>0</v>
      </c>
      <c r="V825" s="2">
        <f>Raw_schedule!U823</f>
        <v>0</v>
      </c>
      <c r="W825" s="2">
        <f>Raw_schedule!V823</f>
        <v>0</v>
      </c>
      <c r="X825" s="2">
        <f>Raw_schedule!W823</f>
        <v>0</v>
      </c>
      <c r="Y825" s="2">
        <f>Raw_schedule!X823</f>
        <v>0</v>
      </c>
      <c r="Z825" s="2">
        <f>Raw_schedule!Y823</f>
        <v>0</v>
      </c>
      <c r="AA825" s="2">
        <f>Raw_schedule!Z823</f>
        <v>0</v>
      </c>
      <c r="AB825" s="2">
        <f>Raw_schedule!AA823</f>
        <v>0</v>
      </c>
    </row>
    <row r="826" spans="1:28" x14ac:dyDescent="0.25">
      <c r="A826" s="42">
        <f>Raw_schedule!B824</f>
        <v>0</v>
      </c>
      <c r="B826" s="42">
        <f>Raw_schedule!A824</f>
        <v>0</v>
      </c>
      <c r="C826" s="2">
        <f>Raw_schedule!C824</f>
        <v>0</v>
      </c>
      <c r="D826" s="2"/>
      <c r="E826" s="2">
        <f>Raw_schedule!D824</f>
        <v>0</v>
      </c>
      <c r="F826" s="2">
        <f>Raw_schedule!E824</f>
        <v>0</v>
      </c>
      <c r="G826" s="2">
        <f>Raw_schedule!F824</f>
        <v>0</v>
      </c>
      <c r="H826" s="2">
        <f>Raw_schedule!G824</f>
        <v>0</v>
      </c>
      <c r="I826" s="2">
        <f>Raw_schedule!H824</f>
        <v>0</v>
      </c>
      <c r="J826" s="2">
        <f>Raw_schedule!I824</f>
        <v>0</v>
      </c>
      <c r="K826" s="2">
        <f>Raw_schedule!J824</f>
        <v>0</v>
      </c>
      <c r="L826" s="2">
        <f>Raw_schedule!K824</f>
        <v>0</v>
      </c>
      <c r="M826" s="2">
        <f>Raw_schedule!L824</f>
        <v>0</v>
      </c>
      <c r="N826" s="2">
        <f>Raw_schedule!M824</f>
        <v>0</v>
      </c>
      <c r="O826" s="2">
        <f>Raw_schedule!N824</f>
        <v>0</v>
      </c>
      <c r="P826" s="2">
        <f>Raw_schedule!O824</f>
        <v>0</v>
      </c>
      <c r="Q826" s="2">
        <f>Raw_schedule!P824</f>
        <v>0</v>
      </c>
      <c r="R826" s="2">
        <f>Raw_schedule!Q824</f>
        <v>0</v>
      </c>
      <c r="S826" s="2">
        <f>Raw_schedule!R824</f>
        <v>0</v>
      </c>
      <c r="T826" s="2">
        <f>Raw_schedule!S824</f>
        <v>0</v>
      </c>
      <c r="U826" s="2">
        <f>Raw_schedule!T824</f>
        <v>0</v>
      </c>
      <c r="V826" s="2">
        <f>Raw_schedule!U824</f>
        <v>0</v>
      </c>
      <c r="W826" s="2">
        <f>Raw_schedule!V824</f>
        <v>0</v>
      </c>
      <c r="X826" s="2">
        <f>Raw_schedule!W824</f>
        <v>0</v>
      </c>
      <c r="Y826" s="2">
        <f>Raw_schedule!X824</f>
        <v>0</v>
      </c>
      <c r="Z826" s="2">
        <f>Raw_schedule!Y824</f>
        <v>0</v>
      </c>
      <c r="AA826" s="2">
        <f>Raw_schedule!Z824</f>
        <v>0</v>
      </c>
      <c r="AB826" s="2">
        <f>Raw_schedule!AA824</f>
        <v>0</v>
      </c>
    </row>
    <row r="827" spans="1:28" x14ac:dyDescent="0.25">
      <c r="A827" s="42">
        <f>Raw_schedule!B825</f>
        <v>0</v>
      </c>
      <c r="B827" s="42">
        <f>Raw_schedule!A825</f>
        <v>0</v>
      </c>
      <c r="C827" s="2">
        <f>Raw_schedule!C825</f>
        <v>0</v>
      </c>
      <c r="D827" s="2"/>
      <c r="E827" s="2">
        <f>Raw_schedule!D825</f>
        <v>0</v>
      </c>
      <c r="F827" s="2">
        <f>Raw_schedule!E825</f>
        <v>0</v>
      </c>
      <c r="G827" s="2">
        <f>Raw_schedule!F825</f>
        <v>0</v>
      </c>
      <c r="H827" s="2">
        <f>Raw_schedule!G825</f>
        <v>0</v>
      </c>
      <c r="I827" s="2">
        <f>Raw_schedule!H825</f>
        <v>0</v>
      </c>
      <c r="J827" s="2">
        <f>Raw_schedule!I825</f>
        <v>0</v>
      </c>
      <c r="K827" s="2">
        <f>Raw_schedule!J825</f>
        <v>0</v>
      </c>
      <c r="L827" s="2">
        <f>Raw_schedule!K825</f>
        <v>0</v>
      </c>
      <c r="M827" s="2">
        <f>Raw_schedule!L825</f>
        <v>0</v>
      </c>
      <c r="N827" s="2">
        <f>Raw_schedule!M825</f>
        <v>0</v>
      </c>
      <c r="O827" s="2">
        <f>Raw_schedule!N825</f>
        <v>0</v>
      </c>
      <c r="P827" s="2">
        <f>Raw_schedule!O825</f>
        <v>0</v>
      </c>
      <c r="Q827" s="2">
        <f>Raw_schedule!P825</f>
        <v>0</v>
      </c>
      <c r="R827" s="2">
        <f>Raw_schedule!Q825</f>
        <v>0</v>
      </c>
      <c r="S827" s="2">
        <f>Raw_schedule!R825</f>
        <v>0</v>
      </c>
      <c r="T827" s="2">
        <f>Raw_schedule!S825</f>
        <v>0</v>
      </c>
      <c r="U827" s="2">
        <f>Raw_schedule!T825</f>
        <v>0</v>
      </c>
      <c r="V827" s="2">
        <f>Raw_schedule!U825</f>
        <v>0</v>
      </c>
      <c r="W827" s="2">
        <f>Raw_schedule!V825</f>
        <v>0</v>
      </c>
      <c r="X827" s="2">
        <f>Raw_schedule!W825</f>
        <v>0</v>
      </c>
      <c r="Y827" s="2">
        <f>Raw_schedule!X825</f>
        <v>0</v>
      </c>
      <c r="Z827" s="2">
        <f>Raw_schedule!Y825</f>
        <v>0</v>
      </c>
      <c r="AA827" s="2">
        <f>Raw_schedule!Z825</f>
        <v>0</v>
      </c>
      <c r="AB827" s="2">
        <f>Raw_schedule!AA825</f>
        <v>0</v>
      </c>
    </row>
    <row r="828" spans="1:28" x14ac:dyDescent="0.25">
      <c r="A828" s="42">
        <f>Raw_schedule!B826</f>
        <v>0</v>
      </c>
      <c r="B828" s="42">
        <f>Raw_schedule!A826</f>
        <v>0</v>
      </c>
      <c r="C828" s="2">
        <f>Raw_schedule!C826</f>
        <v>0</v>
      </c>
      <c r="D828" s="2"/>
      <c r="E828" s="2">
        <f>Raw_schedule!D826</f>
        <v>0</v>
      </c>
      <c r="F828" s="2">
        <f>Raw_schedule!E826</f>
        <v>0</v>
      </c>
      <c r="G828" s="2">
        <f>Raw_schedule!F826</f>
        <v>0</v>
      </c>
      <c r="H828" s="2">
        <f>Raw_schedule!G826</f>
        <v>0</v>
      </c>
      <c r="I828" s="2">
        <f>Raw_schedule!H826</f>
        <v>0</v>
      </c>
      <c r="J828" s="2">
        <f>Raw_schedule!I826</f>
        <v>0</v>
      </c>
      <c r="K828" s="2">
        <f>Raw_schedule!J826</f>
        <v>0</v>
      </c>
      <c r="L828" s="2">
        <f>Raw_schedule!K826</f>
        <v>0</v>
      </c>
      <c r="M828" s="2">
        <f>Raw_schedule!L826</f>
        <v>0</v>
      </c>
      <c r="N828" s="2">
        <f>Raw_schedule!M826</f>
        <v>0</v>
      </c>
      <c r="O828" s="2">
        <f>Raw_schedule!N826</f>
        <v>0</v>
      </c>
      <c r="P828" s="2">
        <f>Raw_schedule!O826</f>
        <v>0</v>
      </c>
      <c r="Q828" s="2">
        <f>Raw_schedule!P826</f>
        <v>0</v>
      </c>
      <c r="R828" s="2">
        <f>Raw_schedule!Q826</f>
        <v>0</v>
      </c>
      <c r="S828" s="2">
        <f>Raw_schedule!R826</f>
        <v>0</v>
      </c>
      <c r="T828" s="2">
        <f>Raw_schedule!S826</f>
        <v>0</v>
      </c>
      <c r="U828" s="2">
        <f>Raw_schedule!T826</f>
        <v>0</v>
      </c>
      <c r="V828" s="2">
        <f>Raw_schedule!U826</f>
        <v>0</v>
      </c>
      <c r="W828" s="2">
        <f>Raw_schedule!V826</f>
        <v>0</v>
      </c>
      <c r="X828" s="2">
        <f>Raw_schedule!W826</f>
        <v>0</v>
      </c>
      <c r="Y828" s="2">
        <f>Raw_schedule!X826</f>
        <v>0</v>
      </c>
      <c r="Z828" s="2">
        <f>Raw_schedule!Y826</f>
        <v>0</v>
      </c>
      <c r="AA828" s="2">
        <f>Raw_schedule!Z826</f>
        <v>0</v>
      </c>
      <c r="AB828" s="2">
        <f>Raw_schedule!AA826</f>
        <v>0</v>
      </c>
    </row>
    <row r="829" spans="1:28" x14ac:dyDescent="0.25">
      <c r="A829" s="42">
        <f>Raw_schedule!B827</f>
        <v>0</v>
      </c>
      <c r="B829" s="42">
        <f>Raw_schedule!A827</f>
        <v>0</v>
      </c>
      <c r="C829" s="2">
        <f>Raw_schedule!C827</f>
        <v>0</v>
      </c>
      <c r="D829" s="2"/>
      <c r="E829" s="2">
        <f>Raw_schedule!D827</f>
        <v>0</v>
      </c>
      <c r="F829" s="2">
        <f>Raw_schedule!E827</f>
        <v>0</v>
      </c>
      <c r="G829" s="2">
        <f>Raw_schedule!F827</f>
        <v>0</v>
      </c>
      <c r="H829" s="2">
        <f>Raw_schedule!G827</f>
        <v>0</v>
      </c>
      <c r="I829" s="2">
        <f>Raw_schedule!H827</f>
        <v>0</v>
      </c>
      <c r="J829" s="2">
        <f>Raw_schedule!I827</f>
        <v>0</v>
      </c>
      <c r="K829" s="2">
        <f>Raw_schedule!J827</f>
        <v>0</v>
      </c>
      <c r="L829" s="2">
        <f>Raw_schedule!K827</f>
        <v>0</v>
      </c>
      <c r="M829" s="2">
        <f>Raw_schedule!L827</f>
        <v>0</v>
      </c>
      <c r="N829" s="2">
        <f>Raw_schedule!M827</f>
        <v>0</v>
      </c>
      <c r="O829" s="2">
        <f>Raw_schedule!N827</f>
        <v>0</v>
      </c>
      <c r="P829" s="2">
        <f>Raw_schedule!O827</f>
        <v>0</v>
      </c>
      <c r="Q829" s="2">
        <f>Raw_schedule!P827</f>
        <v>0</v>
      </c>
      <c r="R829" s="2">
        <f>Raw_schedule!Q827</f>
        <v>0</v>
      </c>
      <c r="S829" s="2">
        <f>Raw_schedule!R827</f>
        <v>0</v>
      </c>
      <c r="T829" s="2">
        <f>Raw_schedule!S827</f>
        <v>0</v>
      </c>
      <c r="U829" s="2">
        <f>Raw_schedule!T827</f>
        <v>0</v>
      </c>
      <c r="V829" s="2">
        <f>Raw_schedule!U827</f>
        <v>0</v>
      </c>
      <c r="W829" s="2">
        <f>Raw_schedule!V827</f>
        <v>0</v>
      </c>
      <c r="X829" s="2">
        <f>Raw_schedule!W827</f>
        <v>0</v>
      </c>
      <c r="Y829" s="2">
        <f>Raw_schedule!X827</f>
        <v>0</v>
      </c>
      <c r="Z829" s="2">
        <f>Raw_schedule!Y827</f>
        <v>0</v>
      </c>
      <c r="AA829" s="2">
        <f>Raw_schedule!Z827</f>
        <v>0</v>
      </c>
      <c r="AB829" s="2">
        <f>Raw_schedule!AA827</f>
        <v>0</v>
      </c>
    </row>
    <row r="830" spans="1:28" x14ac:dyDescent="0.25">
      <c r="A830" s="42">
        <f>Raw_schedule!B828</f>
        <v>0</v>
      </c>
      <c r="B830" s="42">
        <f>Raw_schedule!A828</f>
        <v>0</v>
      </c>
      <c r="C830" s="2">
        <f>Raw_schedule!C828</f>
        <v>0</v>
      </c>
      <c r="D830" s="2"/>
      <c r="E830" s="2">
        <f>Raw_schedule!D828</f>
        <v>0</v>
      </c>
      <c r="F830" s="2">
        <f>Raw_schedule!E828</f>
        <v>0</v>
      </c>
      <c r="G830" s="2">
        <f>Raw_schedule!F828</f>
        <v>0</v>
      </c>
      <c r="H830" s="2">
        <f>Raw_schedule!G828</f>
        <v>0</v>
      </c>
      <c r="I830" s="2">
        <f>Raw_schedule!H828</f>
        <v>0</v>
      </c>
      <c r="J830" s="2">
        <f>Raw_schedule!I828</f>
        <v>0</v>
      </c>
      <c r="K830" s="2">
        <f>Raw_schedule!J828</f>
        <v>0</v>
      </c>
      <c r="L830" s="2">
        <f>Raw_schedule!K828</f>
        <v>0</v>
      </c>
      <c r="M830" s="2">
        <f>Raw_schedule!L828</f>
        <v>0</v>
      </c>
      <c r="N830" s="2">
        <f>Raw_schedule!M828</f>
        <v>0</v>
      </c>
      <c r="O830" s="2">
        <f>Raw_schedule!N828</f>
        <v>0</v>
      </c>
      <c r="P830" s="2">
        <f>Raw_schedule!O828</f>
        <v>0</v>
      </c>
      <c r="Q830" s="2">
        <f>Raw_schedule!P828</f>
        <v>0</v>
      </c>
      <c r="R830" s="2">
        <f>Raw_schedule!Q828</f>
        <v>0</v>
      </c>
      <c r="S830" s="2">
        <f>Raw_schedule!R828</f>
        <v>0</v>
      </c>
      <c r="T830" s="2">
        <f>Raw_schedule!S828</f>
        <v>0</v>
      </c>
      <c r="U830" s="2">
        <f>Raw_schedule!T828</f>
        <v>0</v>
      </c>
      <c r="V830" s="2">
        <f>Raw_schedule!U828</f>
        <v>0</v>
      </c>
      <c r="W830" s="2">
        <f>Raw_schedule!V828</f>
        <v>0</v>
      </c>
      <c r="X830" s="2">
        <f>Raw_schedule!W828</f>
        <v>0</v>
      </c>
      <c r="Y830" s="2">
        <f>Raw_schedule!X828</f>
        <v>0</v>
      </c>
      <c r="Z830" s="2">
        <f>Raw_schedule!Y828</f>
        <v>0</v>
      </c>
      <c r="AA830" s="2">
        <f>Raw_schedule!Z828</f>
        <v>0</v>
      </c>
      <c r="AB830" s="2">
        <f>Raw_schedule!AA828</f>
        <v>0</v>
      </c>
    </row>
    <row r="831" spans="1:28" x14ac:dyDescent="0.25">
      <c r="A831" s="42">
        <f>Raw_schedule!B829</f>
        <v>0</v>
      </c>
      <c r="B831" s="42">
        <f>Raw_schedule!A829</f>
        <v>0</v>
      </c>
      <c r="C831" s="2">
        <f>Raw_schedule!C829</f>
        <v>0</v>
      </c>
      <c r="D831" s="2"/>
      <c r="E831" s="2">
        <f>Raw_schedule!D829</f>
        <v>0</v>
      </c>
      <c r="F831" s="2">
        <f>Raw_schedule!E829</f>
        <v>0</v>
      </c>
      <c r="G831" s="2">
        <f>Raw_schedule!F829</f>
        <v>0</v>
      </c>
      <c r="H831" s="2">
        <f>Raw_schedule!G829</f>
        <v>0</v>
      </c>
      <c r="I831" s="2">
        <f>Raw_schedule!H829</f>
        <v>0</v>
      </c>
      <c r="J831" s="2">
        <f>Raw_schedule!I829</f>
        <v>0</v>
      </c>
      <c r="K831" s="2">
        <f>Raw_schedule!J829</f>
        <v>0</v>
      </c>
      <c r="L831" s="2">
        <f>Raw_schedule!K829</f>
        <v>0</v>
      </c>
      <c r="M831" s="2">
        <f>Raw_schedule!L829</f>
        <v>0</v>
      </c>
      <c r="N831" s="2">
        <f>Raw_schedule!M829</f>
        <v>0</v>
      </c>
      <c r="O831" s="2">
        <f>Raw_schedule!N829</f>
        <v>0</v>
      </c>
      <c r="P831" s="2">
        <f>Raw_schedule!O829</f>
        <v>0</v>
      </c>
      <c r="Q831" s="2">
        <f>Raw_schedule!P829</f>
        <v>0</v>
      </c>
      <c r="R831" s="2">
        <f>Raw_schedule!Q829</f>
        <v>0</v>
      </c>
      <c r="S831" s="2">
        <f>Raw_schedule!R829</f>
        <v>0</v>
      </c>
      <c r="T831" s="2">
        <f>Raw_schedule!S829</f>
        <v>0</v>
      </c>
      <c r="U831" s="2">
        <f>Raw_schedule!T829</f>
        <v>0</v>
      </c>
      <c r="V831" s="2">
        <f>Raw_schedule!U829</f>
        <v>0</v>
      </c>
      <c r="W831" s="2">
        <f>Raw_schedule!V829</f>
        <v>0</v>
      </c>
      <c r="X831" s="2">
        <f>Raw_schedule!W829</f>
        <v>0</v>
      </c>
      <c r="Y831" s="2">
        <f>Raw_schedule!X829</f>
        <v>0</v>
      </c>
      <c r="Z831" s="2">
        <f>Raw_schedule!Y829</f>
        <v>0</v>
      </c>
      <c r="AA831" s="2">
        <f>Raw_schedule!Z829</f>
        <v>0</v>
      </c>
      <c r="AB831" s="2">
        <f>Raw_schedule!AA829</f>
        <v>0</v>
      </c>
    </row>
    <row r="832" spans="1:28" x14ac:dyDescent="0.25">
      <c r="A832" s="42">
        <f>Raw_schedule!B830</f>
        <v>0</v>
      </c>
      <c r="B832" s="42">
        <f>Raw_schedule!A830</f>
        <v>0</v>
      </c>
      <c r="C832" s="2">
        <f>Raw_schedule!C830</f>
        <v>0</v>
      </c>
      <c r="D832" s="2"/>
      <c r="E832" s="2">
        <f>Raw_schedule!D830</f>
        <v>0</v>
      </c>
      <c r="F832" s="2">
        <f>Raw_schedule!E830</f>
        <v>0</v>
      </c>
      <c r="G832" s="2">
        <f>Raw_schedule!F830</f>
        <v>0</v>
      </c>
      <c r="H832" s="2">
        <f>Raw_schedule!G830</f>
        <v>0</v>
      </c>
      <c r="I832" s="2">
        <f>Raw_schedule!H830</f>
        <v>0</v>
      </c>
      <c r="J832" s="2">
        <f>Raw_schedule!I830</f>
        <v>0</v>
      </c>
      <c r="K832" s="2">
        <f>Raw_schedule!J830</f>
        <v>0</v>
      </c>
      <c r="L832" s="2">
        <f>Raw_schedule!K830</f>
        <v>0</v>
      </c>
      <c r="M832" s="2">
        <f>Raw_schedule!L830</f>
        <v>0</v>
      </c>
      <c r="N832" s="2">
        <f>Raw_schedule!M830</f>
        <v>0</v>
      </c>
      <c r="O832" s="2">
        <f>Raw_schedule!N830</f>
        <v>0</v>
      </c>
      <c r="P832" s="2">
        <f>Raw_schedule!O830</f>
        <v>0</v>
      </c>
      <c r="Q832" s="2">
        <f>Raw_schedule!P830</f>
        <v>0</v>
      </c>
      <c r="R832" s="2">
        <f>Raw_schedule!Q830</f>
        <v>0</v>
      </c>
      <c r="S832" s="2">
        <f>Raw_schedule!R830</f>
        <v>0</v>
      </c>
      <c r="T832" s="2">
        <f>Raw_schedule!S830</f>
        <v>0</v>
      </c>
      <c r="U832" s="2">
        <f>Raw_schedule!T830</f>
        <v>0</v>
      </c>
      <c r="V832" s="2">
        <f>Raw_schedule!U830</f>
        <v>0</v>
      </c>
      <c r="W832" s="2">
        <f>Raw_schedule!V830</f>
        <v>0</v>
      </c>
      <c r="X832" s="2">
        <f>Raw_schedule!W830</f>
        <v>0</v>
      </c>
      <c r="Y832" s="2">
        <f>Raw_schedule!X830</f>
        <v>0</v>
      </c>
      <c r="Z832" s="2">
        <f>Raw_schedule!Y830</f>
        <v>0</v>
      </c>
      <c r="AA832" s="2">
        <f>Raw_schedule!Z830</f>
        <v>0</v>
      </c>
      <c r="AB832" s="2">
        <f>Raw_schedule!AA830</f>
        <v>0</v>
      </c>
    </row>
    <row r="833" spans="1:28" x14ac:dyDescent="0.25">
      <c r="A833" s="42">
        <f>Raw_schedule!B831</f>
        <v>0</v>
      </c>
      <c r="B833" s="42">
        <f>Raw_schedule!A831</f>
        <v>0</v>
      </c>
      <c r="C833" s="2">
        <f>Raw_schedule!C831</f>
        <v>0</v>
      </c>
      <c r="D833" s="2"/>
      <c r="E833" s="2">
        <f>Raw_schedule!D831</f>
        <v>0</v>
      </c>
      <c r="F833" s="2">
        <f>Raw_schedule!E831</f>
        <v>0</v>
      </c>
      <c r="G833" s="2">
        <f>Raw_schedule!F831</f>
        <v>0</v>
      </c>
      <c r="H833" s="2">
        <f>Raw_schedule!G831</f>
        <v>0</v>
      </c>
      <c r="I833" s="2">
        <f>Raw_schedule!H831</f>
        <v>0</v>
      </c>
      <c r="J833" s="2">
        <f>Raw_schedule!I831</f>
        <v>0</v>
      </c>
      <c r="K833" s="2">
        <f>Raw_schedule!J831</f>
        <v>0</v>
      </c>
      <c r="L833" s="2">
        <f>Raw_schedule!K831</f>
        <v>0</v>
      </c>
      <c r="M833" s="2">
        <f>Raw_schedule!L831</f>
        <v>0</v>
      </c>
      <c r="N833" s="2">
        <f>Raw_schedule!M831</f>
        <v>0</v>
      </c>
      <c r="O833" s="2">
        <f>Raw_schedule!N831</f>
        <v>0</v>
      </c>
      <c r="P833" s="2">
        <f>Raw_schedule!O831</f>
        <v>0</v>
      </c>
      <c r="Q833" s="2">
        <f>Raw_schedule!P831</f>
        <v>0</v>
      </c>
      <c r="R833" s="2">
        <f>Raw_schedule!Q831</f>
        <v>0</v>
      </c>
      <c r="S833" s="2">
        <f>Raw_schedule!R831</f>
        <v>0</v>
      </c>
      <c r="T833" s="2">
        <f>Raw_schedule!S831</f>
        <v>0</v>
      </c>
      <c r="U833" s="2">
        <f>Raw_schedule!T831</f>
        <v>0</v>
      </c>
      <c r="V833" s="2">
        <f>Raw_schedule!U831</f>
        <v>0</v>
      </c>
      <c r="W833" s="2">
        <f>Raw_schedule!V831</f>
        <v>0</v>
      </c>
      <c r="X833" s="2">
        <f>Raw_schedule!W831</f>
        <v>0</v>
      </c>
      <c r="Y833" s="2">
        <f>Raw_schedule!X831</f>
        <v>0</v>
      </c>
      <c r="Z833" s="2">
        <f>Raw_schedule!Y831</f>
        <v>0</v>
      </c>
      <c r="AA833" s="2">
        <f>Raw_schedule!Z831</f>
        <v>0</v>
      </c>
      <c r="AB833" s="2">
        <f>Raw_schedule!AA831</f>
        <v>0</v>
      </c>
    </row>
    <row r="834" spans="1:28" x14ac:dyDescent="0.25">
      <c r="A834" s="42">
        <f>Raw_schedule!B832</f>
        <v>0</v>
      </c>
      <c r="B834" s="42">
        <f>Raw_schedule!A832</f>
        <v>0</v>
      </c>
      <c r="C834" s="2">
        <f>Raw_schedule!C832</f>
        <v>0</v>
      </c>
      <c r="D834" s="2"/>
      <c r="E834" s="2">
        <f>Raw_schedule!D832</f>
        <v>0</v>
      </c>
      <c r="F834" s="2">
        <f>Raw_schedule!E832</f>
        <v>0</v>
      </c>
      <c r="G834" s="2">
        <f>Raw_schedule!F832</f>
        <v>0</v>
      </c>
      <c r="H834" s="2">
        <f>Raw_schedule!G832</f>
        <v>0</v>
      </c>
      <c r="I834" s="2">
        <f>Raw_schedule!H832</f>
        <v>0</v>
      </c>
      <c r="J834" s="2">
        <f>Raw_schedule!I832</f>
        <v>0</v>
      </c>
      <c r="K834" s="2">
        <f>Raw_schedule!J832</f>
        <v>0</v>
      </c>
      <c r="L834" s="2">
        <f>Raw_schedule!K832</f>
        <v>0</v>
      </c>
      <c r="M834" s="2">
        <f>Raw_schedule!L832</f>
        <v>0</v>
      </c>
      <c r="N834" s="2">
        <f>Raw_schedule!M832</f>
        <v>0</v>
      </c>
      <c r="O834" s="2">
        <f>Raw_schedule!N832</f>
        <v>0</v>
      </c>
      <c r="P834" s="2">
        <f>Raw_schedule!O832</f>
        <v>0</v>
      </c>
      <c r="Q834" s="2">
        <f>Raw_schedule!P832</f>
        <v>0</v>
      </c>
      <c r="R834" s="2">
        <f>Raw_schedule!Q832</f>
        <v>0</v>
      </c>
      <c r="S834" s="2">
        <f>Raw_schedule!R832</f>
        <v>0</v>
      </c>
      <c r="T834" s="2">
        <f>Raw_schedule!S832</f>
        <v>0</v>
      </c>
      <c r="U834" s="2">
        <f>Raw_schedule!T832</f>
        <v>0</v>
      </c>
      <c r="V834" s="2">
        <f>Raw_schedule!U832</f>
        <v>0</v>
      </c>
      <c r="W834" s="2">
        <f>Raw_schedule!V832</f>
        <v>0</v>
      </c>
      <c r="X834" s="2">
        <f>Raw_schedule!W832</f>
        <v>0</v>
      </c>
      <c r="Y834" s="2">
        <f>Raw_schedule!X832</f>
        <v>0</v>
      </c>
      <c r="Z834" s="2">
        <f>Raw_schedule!Y832</f>
        <v>0</v>
      </c>
      <c r="AA834" s="2">
        <f>Raw_schedule!Z832</f>
        <v>0</v>
      </c>
      <c r="AB834" s="2">
        <f>Raw_schedule!AA832</f>
        <v>0</v>
      </c>
    </row>
    <row r="835" spans="1:28" x14ac:dyDescent="0.25">
      <c r="A835" s="42">
        <f>Raw_schedule!B833</f>
        <v>0</v>
      </c>
      <c r="B835" s="42">
        <f>Raw_schedule!A833</f>
        <v>0</v>
      </c>
      <c r="C835" s="2">
        <f>Raw_schedule!C833</f>
        <v>0</v>
      </c>
      <c r="D835" s="2"/>
      <c r="E835" s="2">
        <f>Raw_schedule!D833</f>
        <v>0</v>
      </c>
      <c r="F835" s="2">
        <f>Raw_schedule!E833</f>
        <v>0</v>
      </c>
      <c r="G835" s="2">
        <f>Raw_schedule!F833</f>
        <v>0</v>
      </c>
      <c r="H835" s="2">
        <f>Raw_schedule!G833</f>
        <v>0</v>
      </c>
      <c r="I835" s="2">
        <f>Raw_schedule!H833</f>
        <v>0</v>
      </c>
      <c r="J835" s="2">
        <f>Raw_schedule!I833</f>
        <v>0</v>
      </c>
      <c r="K835" s="2">
        <f>Raw_schedule!J833</f>
        <v>0</v>
      </c>
      <c r="L835" s="2">
        <f>Raw_schedule!K833</f>
        <v>0</v>
      </c>
      <c r="M835" s="2">
        <f>Raw_schedule!L833</f>
        <v>0</v>
      </c>
      <c r="N835" s="2">
        <f>Raw_schedule!M833</f>
        <v>0</v>
      </c>
      <c r="O835" s="2">
        <f>Raw_schedule!N833</f>
        <v>0</v>
      </c>
      <c r="P835" s="2">
        <f>Raw_schedule!O833</f>
        <v>0</v>
      </c>
      <c r="Q835" s="2">
        <f>Raw_schedule!P833</f>
        <v>0</v>
      </c>
      <c r="R835" s="2">
        <f>Raw_schedule!Q833</f>
        <v>0</v>
      </c>
      <c r="S835" s="2">
        <f>Raw_schedule!R833</f>
        <v>0</v>
      </c>
      <c r="T835" s="2">
        <f>Raw_schedule!S833</f>
        <v>0</v>
      </c>
      <c r="U835" s="2">
        <f>Raw_schedule!T833</f>
        <v>0</v>
      </c>
      <c r="V835" s="2">
        <f>Raw_schedule!U833</f>
        <v>0</v>
      </c>
      <c r="W835" s="2">
        <f>Raw_schedule!V833</f>
        <v>0</v>
      </c>
      <c r="X835" s="2">
        <f>Raw_schedule!W833</f>
        <v>0</v>
      </c>
      <c r="Y835" s="2">
        <f>Raw_schedule!X833</f>
        <v>0</v>
      </c>
      <c r="Z835" s="2">
        <f>Raw_schedule!Y833</f>
        <v>0</v>
      </c>
      <c r="AA835" s="2">
        <f>Raw_schedule!Z833</f>
        <v>0</v>
      </c>
      <c r="AB835" s="2">
        <f>Raw_schedule!AA833</f>
        <v>0</v>
      </c>
    </row>
    <row r="836" spans="1:28" x14ac:dyDescent="0.25">
      <c r="A836" s="42">
        <f>Raw_schedule!B834</f>
        <v>0</v>
      </c>
      <c r="B836" s="42">
        <f>Raw_schedule!A834</f>
        <v>0</v>
      </c>
      <c r="C836" s="2">
        <f>Raw_schedule!C834</f>
        <v>0</v>
      </c>
      <c r="D836" s="2"/>
      <c r="E836" s="2">
        <f>Raw_schedule!D834</f>
        <v>0</v>
      </c>
      <c r="F836" s="2">
        <f>Raw_schedule!E834</f>
        <v>0</v>
      </c>
      <c r="G836" s="2">
        <f>Raw_schedule!F834</f>
        <v>0</v>
      </c>
      <c r="H836" s="2">
        <f>Raw_schedule!G834</f>
        <v>0</v>
      </c>
      <c r="I836" s="2">
        <f>Raw_schedule!H834</f>
        <v>0</v>
      </c>
      <c r="J836" s="2">
        <f>Raw_schedule!I834</f>
        <v>0</v>
      </c>
      <c r="K836" s="2">
        <f>Raw_schedule!J834</f>
        <v>0</v>
      </c>
      <c r="L836" s="2">
        <f>Raw_schedule!K834</f>
        <v>0</v>
      </c>
      <c r="M836" s="2">
        <f>Raw_schedule!L834</f>
        <v>0</v>
      </c>
      <c r="N836" s="2">
        <f>Raw_schedule!M834</f>
        <v>0</v>
      </c>
      <c r="O836" s="2">
        <f>Raw_schedule!N834</f>
        <v>0</v>
      </c>
      <c r="P836" s="2">
        <f>Raw_schedule!O834</f>
        <v>0</v>
      </c>
      <c r="Q836" s="2">
        <f>Raw_schedule!P834</f>
        <v>0</v>
      </c>
      <c r="R836" s="2">
        <f>Raw_schedule!Q834</f>
        <v>0</v>
      </c>
      <c r="S836" s="2">
        <f>Raw_schedule!R834</f>
        <v>0</v>
      </c>
      <c r="T836" s="2">
        <f>Raw_schedule!S834</f>
        <v>0</v>
      </c>
      <c r="U836" s="2">
        <f>Raw_schedule!T834</f>
        <v>0</v>
      </c>
      <c r="V836" s="2">
        <f>Raw_schedule!U834</f>
        <v>0</v>
      </c>
      <c r="W836" s="2">
        <f>Raw_schedule!V834</f>
        <v>0</v>
      </c>
      <c r="X836" s="2">
        <f>Raw_schedule!W834</f>
        <v>0</v>
      </c>
      <c r="Y836" s="2">
        <f>Raw_schedule!X834</f>
        <v>0</v>
      </c>
      <c r="Z836" s="2">
        <f>Raw_schedule!Y834</f>
        <v>0</v>
      </c>
      <c r="AA836" s="2">
        <f>Raw_schedule!Z834</f>
        <v>0</v>
      </c>
      <c r="AB836" s="2">
        <f>Raw_schedule!AA834</f>
        <v>0</v>
      </c>
    </row>
    <row r="837" spans="1:28" x14ac:dyDescent="0.25">
      <c r="A837" s="42">
        <f>Raw_schedule!B835</f>
        <v>0</v>
      </c>
      <c r="B837" s="42">
        <f>Raw_schedule!A835</f>
        <v>0</v>
      </c>
      <c r="C837" s="2">
        <f>Raw_schedule!C835</f>
        <v>0</v>
      </c>
      <c r="D837" s="2"/>
      <c r="E837" s="2">
        <f>Raw_schedule!D835</f>
        <v>0</v>
      </c>
      <c r="F837" s="2">
        <f>Raw_schedule!E835</f>
        <v>0</v>
      </c>
      <c r="G837" s="2">
        <f>Raw_schedule!F835</f>
        <v>0</v>
      </c>
      <c r="H837" s="2">
        <f>Raw_schedule!G835</f>
        <v>0</v>
      </c>
      <c r="I837" s="2">
        <f>Raw_schedule!H835</f>
        <v>0</v>
      </c>
      <c r="J837" s="2">
        <f>Raw_schedule!I835</f>
        <v>0</v>
      </c>
      <c r="K837" s="2">
        <f>Raw_schedule!J835</f>
        <v>0</v>
      </c>
      <c r="L837" s="2">
        <f>Raw_schedule!K835</f>
        <v>0</v>
      </c>
      <c r="M837" s="2">
        <f>Raw_schedule!L835</f>
        <v>0</v>
      </c>
      <c r="N837" s="2">
        <f>Raw_schedule!M835</f>
        <v>0</v>
      </c>
      <c r="O837" s="2">
        <f>Raw_schedule!N835</f>
        <v>0</v>
      </c>
      <c r="P837" s="2">
        <f>Raw_schedule!O835</f>
        <v>0</v>
      </c>
      <c r="Q837" s="2">
        <f>Raw_schedule!P835</f>
        <v>0</v>
      </c>
      <c r="R837" s="2">
        <f>Raw_schedule!Q835</f>
        <v>0</v>
      </c>
      <c r="S837" s="2">
        <f>Raw_schedule!R835</f>
        <v>0</v>
      </c>
      <c r="T837" s="2">
        <f>Raw_schedule!S835</f>
        <v>0</v>
      </c>
      <c r="U837" s="2">
        <f>Raw_schedule!T835</f>
        <v>0</v>
      </c>
      <c r="V837" s="2">
        <f>Raw_schedule!U835</f>
        <v>0</v>
      </c>
      <c r="W837" s="2">
        <f>Raw_schedule!V835</f>
        <v>0</v>
      </c>
      <c r="X837" s="2">
        <f>Raw_schedule!W835</f>
        <v>0</v>
      </c>
      <c r="Y837" s="2">
        <f>Raw_schedule!X835</f>
        <v>0</v>
      </c>
      <c r="Z837" s="2">
        <f>Raw_schedule!Y835</f>
        <v>0</v>
      </c>
      <c r="AA837" s="2">
        <f>Raw_schedule!Z835</f>
        <v>0</v>
      </c>
      <c r="AB837" s="2">
        <f>Raw_schedule!AA835</f>
        <v>0</v>
      </c>
    </row>
    <row r="838" spans="1:28" x14ac:dyDescent="0.25">
      <c r="A838" s="42">
        <f>Raw_schedule!B836</f>
        <v>0</v>
      </c>
      <c r="B838" s="42">
        <f>Raw_schedule!A836</f>
        <v>0</v>
      </c>
      <c r="C838" s="2">
        <f>Raw_schedule!C836</f>
        <v>0</v>
      </c>
      <c r="D838" s="2"/>
      <c r="E838" s="2">
        <f>Raw_schedule!D836</f>
        <v>0</v>
      </c>
      <c r="F838" s="2">
        <f>Raw_schedule!E836</f>
        <v>0</v>
      </c>
      <c r="G838" s="2">
        <f>Raw_schedule!F836</f>
        <v>0</v>
      </c>
      <c r="H838" s="2">
        <f>Raw_schedule!G836</f>
        <v>0</v>
      </c>
      <c r="I838" s="2">
        <f>Raw_schedule!H836</f>
        <v>0</v>
      </c>
      <c r="J838" s="2">
        <f>Raw_schedule!I836</f>
        <v>0</v>
      </c>
      <c r="K838" s="2">
        <f>Raw_schedule!J836</f>
        <v>0</v>
      </c>
      <c r="L838" s="2">
        <f>Raw_schedule!K836</f>
        <v>0</v>
      </c>
      <c r="M838" s="2">
        <f>Raw_schedule!L836</f>
        <v>0</v>
      </c>
      <c r="N838" s="2">
        <f>Raw_schedule!M836</f>
        <v>0</v>
      </c>
      <c r="O838" s="2">
        <f>Raw_schedule!N836</f>
        <v>0</v>
      </c>
      <c r="P838" s="2">
        <f>Raw_schedule!O836</f>
        <v>0</v>
      </c>
      <c r="Q838" s="2">
        <f>Raw_schedule!P836</f>
        <v>0</v>
      </c>
      <c r="R838" s="2">
        <f>Raw_schedule!Q836</f>
        <v>0</v>
      </c>
      <c r="S838" s="2">
        <f>Raw_schedule!R836</f>
        <v>0</v>
      </c>
      <c r="T838" s="2">
        <f>Raw_schedule!S836</f>
        <v>0</v>
      </c>
      <c r="U838" s="2">
        <f>Raw_schedule!T836</f>
        <v>0</v>
      </c>
      <c r="V838" s="2">
        <f>Raw_schedule!U836</f>
        <v>0</v>
      </c>
      <c r="W838" s="2">
        <f>Raw_schedule!V836</f>
        <v>0</v>
      </c>
      <c r="X838" s="2">
        <f>Raw_schedule!W836</f>
        <v>0</v>
      </c>
      <c r="Y838" s="2">
        <f>Raw_schedule!X836</f>
        <v>0</v>
      </c>
      <c r="Z838" s="2">
        <f>Raw_schedule!Y836</f>
        <v>0</v>
      </c>
      <c r="AA838" s="2">
        <f>Raw_schedule!Z836</f>
        <v>0</v>
      </c>
      <c r="AB838" s="2">
        <f>Raw_schedule!AA836</f>
        <v>0</v>
      </c>
    </row>
    <row r="839" spans="1:28" x14ac:dyDescent="0.25">
      <c r="A839" s="42">
        <f>Raw_schedule!B837</f>
        <v>0</v>
      </c>
      <c r="B839" s="42">
        <f>Raw_schedule!A837</f>
        <v>0</v>
      </c>
      <c r="C839" s="2">
        <f>Raw_schedule!C837</f>
        <v>0</v>
      </c>
      <c r="D839" s="2"/>
      <c r="E839" s="2">
        <f>Raw_schedule!D837</f>
        <v>0</v>
      </c>
      <c r="F839" s="2">
        <f>Raw_schedule!E837</f>
        <v>0</v>
      </c>
      <c r="G839" s="2">
        <f>Raw_schedule!F837</f>
        <v>0</v>
      </c>
      <c r="H839" s="2">
        <f>Raw_schedule!G837</f>
        <v>0</v>
      </c>
      <c r="I839" s="2">
        <f>Raw_schedule!H837</f>
        <v>0</v>
      </c>
      <c r="J839" s="2">
        <f>Raw_schedule!I837</f>
        <v>0</v>
      </c>
      <c r="K839" s="2">
        <f>Raw_schedule!J837</f>
        <v>0</v>
      </c>
      <c r="L839" s="2">
        <f>Raw_schedule!K837</f>
        <v>0</v>
      </c>
      <c r="M839" s="2">
        <f>Raw_schedule!L837</f>
        <v>0</v>
      </c>
      <c r="N839" s="2">
        <f>Raw_schedule!M837</f>
        <v>0</v>
      </c>
      <c r="O839" s="2">
        <f>Raw_schedule!N837</f>
        <v>0</v>
      </c>
      <c r="P839" s="2">
        <f>Raw_schedule!O837</f>
        <v>0</v>
      </c>
      <c r="Q839" s="2">
        <f>Raw_schedule!P837</f>
        <v>0</v>
      </c>
      <c r="R839" s="2">
        <f>Raw_schedule!Q837</f>
        <v>0</v>
      </c>
      <c r="S839" s="2">
        <f>Raw_schedule!R837</f>
        <v>0</v>
      </c>
      <c r="T839" s="2">
        <f>Raw_schedule!S837</f>
        <v>0</v>
      </c>
      <c r="U839" s="2">
        <f>Raw_schedule!T837</f>
        <v>0</v>
      </c>
      <c r="V839" s="2">
        <f>Raw_schedule!U837</f>
        <v>0</v>
      </c>
      <c r="W839" s="2">
        <f>Raw_schedule!V837</f>
        <v>0</v>
      </c>
      <c r="X839" s="2">
        <f>Raw_schedule!W837</f>
        <v>0</v>
      </c>
      <c r="Y839" s="2">
        <f>Raw_schedule!X837</f>
        <v>0</v>
      </c>
      <c r="Z839" s="2">
        <f>Raw_schedule!Y837</f>
        <v>0</v>
      </c>
      <c r="AA839" s="2">
        <f>Raw_schedule!Z837</f>
        <v>0</v>
      </c>
      <c r="AB839" s="2">
        <f>Raw_schedule!AA837</f>
        <v>0</v>
      </c>
    </row>
    <row r="840" spans="1:28" x14ac:dyDescent="0.25">
      <c r="A840" s="42">
        <f>Raw_schedule!B838</f>
        <v>0</v>
      </c>
      <c r="B840" s="42">
        <f>Raw_schedule!A838</f>
        <v>0</v>
      </c>
      <c r="C840" s="2">
        <f>Raw_schedule!C838</f>
        <v>0</v>
      </c>
      <c r="D840" s="2"/>
      <c r="E840" s="2">
        <f>Raw_schedule!D838</f>
        <v>0</v>
      </c>
      <c r="F840" s="2">
        <f>Raw_schedule!E838</f>
        <v>0</v>
      </c>
      <c r="G840" s="2">
        <f>Raw_schedule!F838</f>
        <v>0</v>
      </c>
      <c r="H840" s="2">
        <f>Raw_schedule!G838</f>
        <v>0</v>
      </c>
      <c r="I840" s="2">
        <f>Raw_schedule!H838</f>
        <v>0</v>
      </c>
      <c r="J840" s="2">
        <f>Raw_schedule!I838</f>
        <v>0</v>
      </c>
      <c r="K840" s="2">
        <f>Raw_schedule!J838</f>
        <v>0</v>
      </c>
      <c r="L840" s="2">
        <f>Raw_schedule!K838</f>
        <v>0</v>
      </c>
      <c r="M840" s="2">
        <f>Raw_schedule!L838</f>
        <v>0</v>
      </c>
      <c r="N840" s="2">
        <f>Raw_schedule!M838</f>
        <v>0</v>
      </c>
      <c r="O840" s="2">
        <f>Raw_schedule!N838</f>
        <v>0</v>
      </c>
      <c r="P840" s="2">
        <f>Raw_schedule!O838</f>
        <v>0</v>
      </c>
      <c r="Q840" s="2">
        <f>Raw_schedule!P838</f>
        <v>0</v>
      </c>
      <c r="R840" s="2">
        <f>Raw_schedule!Q838</f>
        <v>0</v>
      </c>
      <c r="S840" s="2">
        <f>Raw_schedule!R838</f>
        <v>0</v>
      </c>
      <c r="T840" s="2">
        <f>Raw_schedule!S838</f>
        <v>0</v>
      </c>
      <c r="U840" s="2">
        <f>Raw_schedule!T838</f>
        <v>0</v>
      </c>
      <c r="V840" s="2">
        <f>Raw_schedule!U838</f>
        <v>0</v>
      </c>
      <c r="W840" s="2">
        <f>Raw_schedule!V838</f>
        <v>0</v>
      </c>
      <c r="X840" s="2">
        <f>Raw_schedule!W838</f>
        <v>0</v>
      </c>
      <c r="Y840" s="2">
        <f>Raw_schedule!X838</f>
        <v>0</v>
      </c>
      <c r="Z840" s="2">
        <f>Raw_schedule!Y838</f>
        <v>0</v>
      </c>
      <c r="AA840" s="2">
        <f>Raw_schedule!Z838</f>
        <v>0</v>
      </c>
      <c r="AB840" s="2">
        <f>Raw_schedule!AA838</f>
        <v>0</v>
      </c>
    </row>
    <row r="841" spans="1:28" x14ac:dyDescent="0.25">
      <c r="A841" s="42">
        <f>Raw_schedule!B839</f>
        <v>0</v>
      </c>
      <c r="B841" s="42">
        <f>Raw_schedule!A839</f>
        <v>0</v>
      </c>
      <c r="C841" s="2">
        <f>Raw_schedule!C839</f>
        <v>0</v>
      </c>
      <c r="D841" s="2"/>
      <c r="E841" s="2">
        <f>Raw_schedule!D839</f>
        <v>0</v>
      </c>
      <c r="F841" s="2">
        <f>Raw_schedule!E839</f>
        <v>0</v>
      </c>
      <c r="G841" s="2">
        <f>Raw_schedule!F839</f>
        <v>0</v>
      </c>
      <c r="H841" s="2">
        <f>Raw_schedule!G839</f>
        <v>0</v>
      </c>
      <c r="I841" s="2">
        <f>Raw_schedule!H839</f>
        <v>0</v>
      </c>
      <c r="J841" s="2">
        <f>Raw_schedule!I839</f>
        <v>0</v>
      </c>
      <c r="K841" s="2">
        <f>Raw_schedule!J839</f>
        <v>0</v>
      </c>
      <c r="L841" s="2">
        <f>Raw_schedule!K839</f>
        <v>0</v>
      </c>
      <c r="M841" s="2">
        <f>Raw_schedule!L839</f>
        <v>0</v>
      </c>
      <c r="N841" s="2">
        <f>Raw_schedule!M839</f>
        <v>0</v>
      </c>
      <c r="O841" s="2">
        <f>Raw_schedule!N839</f>
        <v>0</v>
      </c>
      <c r="P841" s="2">
        <f>Raw_schedule!O839</f>
        <v>0</v>
      </c>
      <c r="Q841" s="2">
        <f>Raw_schedule!P839</f>
        <v>0</v>
      </c>
      <c r="R841" s="2">
        <f>Raw_schedule!Q839</f>
        <v>0</v>
      </c>
      <c r="S841" s="2">
        <f>Raw_schedule!R839</f>
        <v>0</v>
      </c>
      <c r="T841" s="2">
        <f>Raw_schedule!S839</f>
        <v>0</v>
      </c>
      <c r="U841" s="2">
        <f>Raw_schedule!T839</f>
        <v>0</v>
      </c>
      <c r="V841" s="2">
        <f>Raw_schedule!U839</f>
        <v>0</v>
      </c>
      <c r="W841" s="2">
        <f>Raw_schedule!V839</f>
        <v>0</v>
      </c>
      <c r="X841" s="2">
        <f>Raw_schedule!W839</f>
        <v>0</v>
      </c>
      <c r="Y841" s="2">
        <f>Raw_schedule!X839</f>
        <v>0</v>
      </c>
      <c r="Z841" s="2">
        <f>Raw_schedule!Y839</f>
        <v>0</v>
      </c>
      <c r="AA841" s="2">
        <f>Raw_schedule!Z839</f>
        <v>0</v>
      </c>
      <c r="AB841" s="2">
        <f>Raw_schedule!AA839</f>
        <v>0</v>
      </c>
    </row>
    <row r="842" spans="1:28" x14ac:dyDescent="0.25">
      <c r="A842" s="42">
        <f>Raw_schedule!B840</f>
        <v>0</v>
      </c>
      <c r="B842" s="42">
        <f>Raw_schedule!A840</f>
        <v>0</v>
      </c>
      <c r="C842" s="2">
        <f>Raw_schedule!C840</f>
        <v>0</v>
      </c>
      <c r="D842" s="2"/>
      <c r="E842" s="2">
        <f>Raw_schedule!D840</f>
        <v>0</v>
      </c>
      <c r="F842" s="2">
        <f>Raw_schedule!E840</f>
        <v>0</v>
      </c>
      <c r="G842" s="2">
        <f>Raw_schedule!F840</f>
        <v>0</v>
      </c>
      <c r="H842" s="2">
        <f>Raw_schedule!G840</f>
        <v>0</v>
      </c>
      <c r="I842" s="2">
        <f>Raw_schedule!H840</f>
        <v>0</v>
      </c>
      <c r="J842" s="2">
        <f>Raw_schedule!I840</f>
        <v>0</v>
      </c>
      <c r="K842" s="2">
        <f>Raw_schedule!J840</f>
        <v>0</v>
      </c>
      <c r="L842" s="2">
        <f>Raw_schedule!K840</f>
        <v>0</v>
      </c>
      <c r="M842" s="2">
        <f>Raw_schedule!L840</f>
        <v>0</v>
      </c>
      <c r="N842" s="2">
        <f>Raw_schedule!M840</f>
        <v>0</v>
      </c>
      <c r="O842" s="2">
        <f>Raw_schedule!N840</f>
        <v>0</v>
      </c>
      <c r="P842" s="2">
        <f>Raw_schedule!O840</f>
        <v>0</v>
      </c>
      <c r="Q842" s="2">
        <f>Raw_schedule!P840</f>
        <v>0</v>
      </c>
      <c r="R842" s="2">
        <f>Raw_schedule!Q840</f>
        <v>0</v>
      </c>
      <c r="S842" s="2">
        <f>Raw_schedule!R840</f>
        <v>0</v>
      </c>
      <c r="T842" s="2">
        <f>Raw_schedule!S840</f>
        <v>0</v>
      </c>
      <c r="U842" s="2">
        <f>Raw_schedule!T840</f>
        <v>0</v>
      </c>
      <c r="V842" s="2">
        <f>Raw_schedule!U840</f>
        <v>0</v>
      </c>
      <c r="W842" s="2">
        <f>Raw_schedule!V840</f>
        <v>0</v>
      </c>
      <c r="X842" s="2">
        <f>Raw_schedule!W840</f>
        <v>0</v>
      </c>
      <c r="Y842" s="2">
        <f>Raw_schedule!X840</f>
        <v>0</v>
      </c>
      <c r="Z842" s="2">
        <f>Raw_schedule!Y840</f>
        <v>0</v>
      </c>
      <c r="AA842" s="2">
        <f>Raw_schedule!Z840</f>
        <v>0</v>
      </c>
      <c r="AB842" s="2">
        <f>Raw_schedule!AA840</f>
        <v>0</v>
      </c>
    </row>
    <row r="843" spans="1:28" x14ac:dyDescent="0.25">
      <c r="A843" s="42">
        <f>Raw_schedule!B841</f>
        <v>0</v>
      </c>
      <c r="B843" s="42">
        <f>Raw_schedule!A841</f>
        <v>0</v>
      </c>
      <c r="C843" s="2">
        <f>Raw_schedule!C841</f>
        <v>0</v>
      </c>
      <c r="D843" s="2"/>
      <c r="E843" s="2">
        <f>Raw_schedule!D841</f>
        <v>0</v>
      </c>
      <c r="F843" s="2">
        <f>Raw_schedule!E841</f>
        <v>0</v>
      </c>
      <c r="G843" s="2">
        <f>Raw_schedule!F841</f>
        <v>0</v>
      </c>
      <c r="H843" s="2">
        <f>Raw_schedule!G841</f>
        <v>0</v>
      </c>
      <c r="I843" s="2">
        <f>Raw_schedule!H841</f>
        <v>0</v>
      </c>
      <c r="J843" s="2">
        <f>Raw_schedule!I841</f>
        <v>0</v>
      </c>
      <c r="K843" s="2">
        <f>Raw_schedule!J841</f>
        <v>0</v>
      </c>
      <c r="L843" s="2">
        <f>Raw_schedule!K841</f>
        <v>0</v>
      </c>
      <c r="M843" s="2">
        <f>Raw_schedule!L841</f>
        <v>0</v>
      </c>
      <c r="N843" s="2">
        <f>Raw_schedule!M841</f>
        <v>0</v>
      </c>
      <c r="O843" s="2">
        <f>Raw_schedule!N841</f>
        <v>0</v>
      </c>
      <c r="P843" s="2">
        <f>Raw_schedule!O841</f>
        <v>0</v>
      </c>
      <c r="Q843" s="2">
        <f>Raw_schedule!P841</f>
        <v>0</v>
      </c>
      <c r="R843" s="2">
        <f>Raw_schedule!Q841</f>
        <v>0</v>
      </c>
      <c r="S843" s="2">
        <f>Raw_schedule!R841</f>
        <v>0</v>
      </c>
      <c r="T843" s="2">
        <f>Raw_schedule!S841</f>
        <v>0</v>
      </c>
      <c r="U843" s="2">
        <f>Raw_schedule!T841</f>
        <v>0</v>
      </c>
      <c r="V843" s="2">
        <f>Raw_schedule!U841</f>
        <v>0</v>
      </c>
      <c r="W843" s="2">
        <f>Raw_schedule!V841</f>
        <v>0</v>
      </c>
      <c r="X843" s="2">
        <f>Raw_schedule!W841</f>
        <v>0</v>
      </c>
      <c r="Y843" s="2">
        <f>Raw_schedule!X841</f>
        <v>0</v>
      </c>
      <c r="Z843" s="2">
        <f>Raw_schedule!Y841</f>
        <v>0</v>
      </c>
      <c r="AA843" s="2">
        <f>Raw_schedule!Z841</f>
        <v>0</v>
      </c>
      <c r="AB843" s="2">
        <f>Raw_schedule!AA841</f>
        <v>0</v>
      </c>
    </row>
    <row r="844" spans="1:28" x14ac:dyDescent="0.25">
      <c r="A844" s="42">
        <f>Raw_schedule!B842</f>
        <v>0</v>
      </c>
      <c r="B844" s="42">
        <f>Raw_schedule!A842</f>
        <v>0</v>
      </c>
      <c r="C844" s="2">
        <f>Raw_schedule!C842</f>
        <v>0</v>
      </c>
      <c r="D844" s="2"/>
      <c r="E844" s="2">
        <f>Raw_schedule!D842</f>
        <v>0</v>
      </c>
      <c r="F844" s="2">
        <f>Raw_schedule!E842</f>
        <v>0</v>
      </c>
      <c r="G844" s="2">
        <f>Raw_schedule!F842</f>
        <v>0</v>
      </c>
      <c r="H844" s="2">
        <f>Raw_schedule!G842</f>
        <v>0</v>
      </c>
      <c r="I844" s="2">
        <f>Raw_schedule!H842</f>
        <v>0</v>
      </c>
      <c r="J844" s="2">
        <f>Raw_schedule!I842</f>
        <v>0</v>
      </c>
      <c r="K844" s="2">
        <f>Raw_schedule!J842</f>
        <v>0</v>
      </c>
      <c r="L844" s="2">
        <f>Raw_schedule!K842</f>
        <v>0</v>
      </c>
      <c r="M844" s="2">
        <f>Raw_schedule!L842</f>
        <v>0</v>
      </c>
      <c r="N844" s="2">
        <f>Raw_schedule!M842</f>
        <v>0</v>
      </c>
      <c r="O844" s="2">
        <f>Raw_schedule!N842</f>
        <v>0</v>
      </c>
      <c r="P844" s="2">
        <f>Raw_schedule!O842</f>
        <v>0</v>
      </c>
      <c r="Q844" s="2">
        <f>Raw_schedule!P842</f>
        <v>0</v>
      </c>
      <c r="R844" s="2">
        <f>Raw_schedule!Q842</f>
        <v>0</v>
      </c>
      <c r="S844" s="2">
        <f>Raw_schedule!R842</f>
        <v>0</v>
      </c>
      <c r="T844" s="2">
        <f>Raw_schedule!S842</f>
        <v>0</v>
      </c>
      <c r="U844" s="2">
        <f>Raw_schedule!T842</f>
        <v>0</v>
      </c>
      <c r="V844" s="2">
        <f>Raw_schedule!U842</f>
        <v>0</v>
      </c>
      <c r="W844" s="2">
        <f>Raw_schedule!V842</f>
        <v>0</v>
      </c>
      <c r="X844" s="2">
        <f>Raw_schedule!W842</f>
        <v>0</v>
      </c>
      <c r="Y844" s="2">
        <f>Raw_schedule!X842</f>
        <v>0</v>
      </c>
      <c r="Z844" s="2">
        <f>Raw_schedule!Y842</f>
        <v>0</v>
      </c>
      <c r="AA844" s="2">
        <f>Raw_schedule!Z842</f>
        <v>0</v>
      </c>
      <c r="AB844" s="2">
        <f>Raw_schedule!AA842</f>
        <v>0</v>
      </c>
    </row>
    <row r="845" spans="1:28" x14ac:dyDescent="0.25">
      <c r="A845" s="42">
        <f>Raw_schedule!B843</f>
        <v>0</v>
      </c>
      <c r="B845" s="42">
        <f>Raw_schedule!A843</f>
        <v>0</v>
      </c>
      <c r="C845" s="2">
        <f>Raw_schedule!C843</f>
        <v>0</v>
      </c>
      <c r="D845" s="2"/>
      <c r="E845" s="2">
        <f>Raw_schedule!D843</f>
        <v>0</v>
      </c>
      <c r="F845" s="2">
        <f>Raw_schedule!E843</f>
        <v>0</v>
      </c>
      <c r="G845" s="2">
        <f>Raw_schedule!F843</f>
        <v>0</v>
      </c>
      <c r="H845" s="2">
        <f>Raw_schedule!G843</f>
        <v>0</v>
      </c>
      <c r="I845" s="2">
        <f>Raw_schedule!H843</f>
        <v>0</v>
      </c>
      <c r="J845" s="2">
        <f>Raw_schedule!I843</f>
        <v>0</v>
      </c>
      <c r="K845" s="2">
        <f>Raw_schedule!J843</f>
        <v>0</v>
      </c>
      <c r="L845" s="2">
        <f>Raw_schedule!K843</f>
        <v>0</v>
      </c>
      <c r="M845" s="2">
        <f>Raw_schedule!L843</f>
        <v>0</v>
      </c>
      <c r="N845" s="2">
        <f>Raw_schedule!M843</f>
        <v>0</v>
      </c>
      <c r="O845" s="2">
        <f>Raw_schedule!N843</f>
        <v>0</v>
      </c>
      <c r="P845" s="2">
        <f>Raw_schedule!O843</f>
        <v>0</v>
      </c>
      <c r="Q845" s="2">
        <f>Raw_schedule!P843</f>
        <v>0</v>
      </c>
      <c r="R845" s="2">
        <f>Raw_schedule!Q843</f>
        <v>0</v>
      </c>
      <c r="S845" s="2">
        <f>Raw_schedule!R843</f>
        <v>0</v>
      </c>
      <c r="T845" s="2">
        <f>Raw_schedule!S843</f>
        <v>0</v>
      </c>
      <c r="U845" s="2">
        <f>Raw_schedule!T843</f>
        <v>0</v>
      </c>
      <c r="V845" s="2">
        <f>Raw_schedule!U843</f>
        <v>0</v>
      </c>
      <c r="W845" s="2">
        <f>Raw_schedule!V843</f>
        <v>0</v>
      </c>
      <c r="X845" s="2">
        <f>Raw_schedule!W843</f>
        <v>0</v>
      </c>
      <c r="Y845" s="2">
        <f>Raw_schedule!X843</f>
        <v>0</v>
      </c>
      <c r="Z845" s="2">
        <f>Raw_schedule!Y843</f>
        <v>0</v>
      </c>
      <c r="AA845" s="2">
        <f>Raw_schedule!Z843</f>
        <v>0</v>
      </c>
      <c r="AB845" s="2">
        <f>Raw_schedule!AA843</f>
        <v>0</v>
      </c>
    </row>
    <row r="846" spans="1:28" x14ac:dyDescent="0.25">
      <c r="A846" s="42">
        <f>Raw_schedule!B844</f>
        <v>0</v>
      </c>
      <c r="B846" s="42">
        <f>Raw_schedule!A844</f>
        <v>0</v>
      </c>
      <c r="C846" s="2">
        <f>Raw_schedule!C844</f>
        <v>0</v>
      </c>
      <c r="D846" s="2"/>
      <c r="E846" s="2">
        <f>Raw_schedule!D844</f>
        <v>0</v>
      </c>
      <c r="F846" s="2">
        <f>Raw_schedule!E844</f>
        <v>0</v>
      </c>
      <c r="G846" s="2">
        <f>Raw_schedule!F844</f>
        <v>0</v>
      </c>
      <c r="H846" s="2">
        <f>Raw_schedule!G844</f>
        <v>0</v>
      </c>
      <c r="I846" s="2">
        <f>Raw_schedule!H844</f>
        <v>0</v>
      </c>
      <c r="J846" s="2">
        <f>Raw_schedule!I844</f>
        <v>0</v>
      </c>
      <c r="K846" s="2">
        <f>Raw_schedule!J844</f>
        <v>0</v>
      </c>
      <c r="L846" s="2">
        <f>Raw_schedule!K844</f>
        <v>0</v>
      </c>
      <c r="M846" s="2">
        <f>Raw_schedule!L844</f>
        <v>0</v>
      </c>
      <c r="N846" s="2">
        <f>Raw_schedule!M844</f>
        <v>0</v>
      </c>
      <c r="O846" s="2">
        <f>Raw_schedule!N844</f>
        <v>0</v>
      </c>
      <c r="P846" s="2">
        <f>Raw_schedule!O844</f>
        <v>0</v>
      </c>
      <c r="Q846" s="2">
        <f>Raw_schedule!P844</f>
        <v>0</v>
      </c>
      <c r="R846" s="2">
        <f>Raw_schedule!Q844</f>
        <v>0</v>
      </c>
      <c r="S846" s="2">
        <f>Raw_schedule!R844</f>
        <v>0</v>
      </c>
      <c r="T846" s="2">
        <f>Raw_schedule!S844</f>
        <v>0</v>
      </c>
      <c r="U846" s="2">
        <f>Raw_schedule!T844</f>
        <v>0</v>
      </c>
      <c r="V846" s="2">
        <f>Raw_schedule!U844</f>
        <v>0</v>
      </c>
      <c r="W846" s="2">
        <f>Raw_schedule!V844</f>
        <v>0</v>
      </c>
      <c r="X846" s="2">
        <f>Raw_schedule!W844</f>
        <v>0</v>
      </c>
      <c r="Y846" s="2">
        <f>Raw_schedule!X844</f>
        <v>0</v>
      </c>
      <c r="Z846" s="2">
        <f>Raw_schedule!Y844</f>
        <v>0</v>
      </c>
      <c r="AA846" s="2">
        <f>Raw_schedule!Z844</f>
        <v>0</v>
      </c>
      <c r="AB846" s="2">
        <f>Raw_schedule!AA844</f>
        <v>0</v>
      </c>
    </row>
    <row r="847" spans="1:28" x14ac:dyDescent="0.25">
      <c r="A847" s="42">
        <f>Raw_schedule!B845</f>
        <v>0</v>
      </c>
      <c r="B847" s="42">
        <f>Raw_schedule!A845</f>
        <v>0</v>
      </c>
      <c r="C847" s="2">
        <f>Raw_schedule!C845</f>
        <v>0</v>
      </c>
      <c r="D847" s="2"/>
      <c r="E847" s="2">
        <f>Raw_schedule!D845</f>
        <v>0</v>
      </c>
      <c r="F847" s="2">
        <f>Raw_schedule!E845</f>
        <v>0</v>
      </c>
      <c r="G847" s="2">
        <f>Raw_schedule!F845</f>
        <v>0</v>
      </c>
      <c r="H847" s="2">
        <f>Raw_schedule!G845</f>
        <v>0</v>
      </c>
      <c r="I847" s="2">
        <f>Raw_schedule!H845</f>
        <v>0</v>
      </c>
      <c r="J847" s="2">
        <f>Raw_schedule!I845</f>
        <v>0</v>
      </c>
      <c r="K847" s="2">
        <f>Raw_schedule!J845</f>
        <v>0</v>
      </c>
      <c r="L847" s="2">
        <f>Raw_schedule!K845</f>
        <v>0</v>
      </c>
      <c r="M847" s="2">
        <f>Raw_schedule!L845</f>
        <v>0</v>
      </c>
      <c r="N847" s="2">
        <f>Raw_schedule!M845</f>
        <v>0</v>
      </c>
      <c r="O847" s="2">
        <f>Raw_schedule!N845</f>
        <v>0</v>
      </c>
      <c r="P847" s="2">
        <f>Raw_schedule!O845</f>
        <v>0</v>
      </c>
      <c r="Q847" s="2">
        <f>Raw_schedule!P845</f>
        <v>0</v>
      </c>
      <c r="R847" s="2">
        <f>Raw_schedule!Q845</f>
        <v>0</v>
      </c>
      <c r="S847" s="2">
        <f>Raw_schedule!R845</f>
        <v>0</v>
      </c>
      <c r="T847" s="2">
        <f>Raw_schedule!S845</f>
        <v>0</v>
      </c>
      <c r="U847" s="2">
        <f>Raw_schedule!T845</f>
        <v>0</v>
      </c>
      <c r="V847" s="2">
        <f>Raw_schedule!U845</f>
        <v>0</v>
      </c>
      <c r="W847" s="2">
        <f>Raw_schedule!V845</f>
        <v>0</v>
      </c>
      <c r="X847" s="2">
        <f>Raw_schedule!W845</f>
        <v>0</v>
      </c>
      <c r="Y847" s="2">
        <f>Raw_schedule!X845</f>
        <v>0</v>
      </c>
      <c r="Z847" s="2">
        <f>Raw_schedule!Y845</f>
        <v>0</v>
      </c>
      <c r="AA847" s="2">
        <f>Raw_schedule!Z845</f>
        <v>0</v>
      </c>
      <c r="AB847" s="2">
        <f>Raw_schedule!AA845</f>
        <v>0</v>
      </c>
    </row>
    <row r="848" spans="1:28" x14ac:dyDescent="0.25">
      <c r="A848" s="42">
        <f>Raw_schedule!B846</f>
        <v>0</v>
      </c>
      <c r="B848" s="42">
        <f>Raw_schedule!A846</f>
        <v>0</v>
      </c>
      <c r="C848" s="2">
        <f>Raw_schedule!C846</f>
        <v>0</v>
      </c>
      <c r="D848" s="2"/>
      <c r="E848" s="2">
        <f>Raw_schedule!D846</f>
        <v>0</v>
      </c>
      <c r="F848" s="2">
        <f>Raw_schedule!E846</f>
        <v>0</v>
      </c>
      <c r="G848" s="2">
        <f>Raw_schedule!F846</f>
        <v>0</v>
      </c>
      <c r="H848" s="2">
        <f>Raw_schedule!G846</f>
        <v>0</v>
      </c>
      <c r="I848" s="2">
        <f>Raw_schedule!H846</f>
        <v>0</v>
      </c>
      <c r="J848" s="2">
        <f>Raw_schedule!I846</f>
        <v>0</v>
      </c>
      <c r="K848" s="2">
        <f>Raw_schedule!J846</f>
        <v>0</v>
      </c>
      <c r="L848" s="2">
        <f>Raw_schedule!K846</f>
        <v>0</v>
      </c>
      <c r="M848" s="2">
        <f>Raw_schedule!L846</f>
        <v>0</v>
      </c>
      <c r="N848" s="2">
        <f>Raw_schedule!M846</f>
        <v>0</v>
      </c>
      <c r="O848" s="2">
        <f>Raw_schedule!N846</f>
        <v>0</v>
      </c>
      <c r="P848" s="2">
        <f>Raw_schedule!O846</f>
        <v>0</v>
      </c>
      <c r="Q848" s="2">
        <f>Raw_schedule!P846</f>
        <v>0</v>
      </c>
      <c r="R848" s="2">
        <f>Raw_schedule!Q846</f>
        <v>0</v>
      </c>
      <c r="S848" s="2">
        <f>Raw_schedule!R846</f>
        <v>0</v>
      </c>
      <c r="T848" s="2">
        <f>Raw_schedule!S846</f>
        <v>0</v>
      </c>
      <c r="U848" s="2">
        <f>Raw_schedule!T846</f>
        <v>0</v>
      </c>
      <c r="V848" s="2">
        <f>Raw_schedule!U846</f>
        <v>0</v>
      </c>
      <c r="W848" s="2">
        <f>Raw_schedule!V846</f>
        <v>0</v>
      </c>
      <c r="X848" s="2">
        <f>Raw_schedule!W846</f>
        <v>0</v>
      </c>
      <c r="Y848" s="2">
        <f>Raw_schedule!X846</f>
        <v>0</v>
      </c>
      <c r="Z848" s="2">
        <f>Raw_schedule!Y846</f>
        <v>0</v>
      </c>
      <c r="AA848" s="2">
        <f>Raw_schedule!Z846</f>
        <v>0</v>
      </c>
      <c r="AB848" s="2">
        <f>Raw_schedule!AA846</f>
        <v>0</v>
      </c>
    </row>
    <row r="849" spans="1:28" x14ac:dyDescent="0.25">
      <c r="A849" s="42">
        <f>Raw_schedule!B847</f>
        <v>0</v>
      </c>
      <c r="B849" s="42">
        <f>Raw_schedule!A847</f>
        <v>0</v>
      </c>
      <c r="C849" s="2">
        <f>Raw_schedule!C847</f>
        <v>0</v>
      </c>
      <c r="D849" s="2"/>
      <c r="E849" s="2">
        <f>Raw_schedule!D847</f>
        <v>0</v>
      </c>
      <c r="F849" s="2">
        <f>Raw_schedule!E847</f>
        <v>0</v>
      </c>
      <c r="G849" s="2">
        <f>Raw_schedule!F847</f>
        <v>0</v>
      </c>
      <c r="H849" s="2">
        <f>Raw_schedule!G847</f>
        <v>0</v>
      </c>
      <c r="I849" s="2">
        <f>Raw_schedule!H847</f>
        <v>0</v>
      </c>
      <c r="J849" s="2">
        <f>Raw_schedule!I847</f>
        <v>0</v>
      </c>
      <c r="K849" s="2">
        <f>Raw_schedule!J847</f>
        <v>0</v>
      </c>
      <c r="L849" s="2">
        <f>Raw_schedule!K847</f>
        <v>0</v>
      </c>
      <c r="M849" s="2">
        <f>Raw_schedule!L847</f>
        <v>0</v>
      </c>
      <c r="N849" s="2">
        <f>Raw_schedule!M847</f>
        <v>0</v>
      </c>
      <c r="O849" s="2">
        <f>Raw_schedule!N847</f>
        <v>0</v>
      </c>
      <c r="P849" s="2">
        <f>Raw_schedule!O847</f>
        <v>0</v>
      </c>
      <c r="Q849" s="2">
        <f>Raw_schedule!P847</f>
        <v>0</v>
      </c>
      <c r="R849" s="2">
        <f>Raw_schedule!Q847</f>
        <v>0</v>
      </c>
      <c r="S849" s="2">
        <f>Raw_schedule!R847</f>
        <v>0</v>
      </c>
      <c r="T849" s="2">
        <f>Raw_schedule!S847</f>
        <v>0</v>
      </c>
      <c r="U849" s="2">
        <f>Raw_schedule!T847</f>
        <v>0</v>
      </c>
      <c r="V849" s="2">
        <f>Raw_schedule!U847</f>
        <v>0</v>
      </c>
      <c r="W849" s="2">
        <f>Raw_schedule!V847</f>
        <v>0</v>
      </c>
      <c r="X849" s="2">
        <f>Raw_schedule!W847</f>
        <v>0</v>
      </c>
      <c r="Y849" s="2">
        <f>Raw_schedule!X847</f>
        <v>0</v>
      </c>
      <c r="Z849" s="2">
        <f>Raw_schedule!Y847</f>
        <v>0</v>
      </c>
      <c r="AA849" s="2">
        <f>Raw_schedule!Z847</f>
        <v>0</v>
      </c>
      <c r="AB849" s="2">
        <f>Raw_schedule!AA847</f>
        <v>0</v>
      </c>
    </row>
    <row r="850" spans="1:28" x14ac:dyDescent="0.25">
      <c r="A850" s="42">
        <f>Raw_schedule!B848</f>
        <v>0</v>
      </c>
      <c r="B850" s="42">
        <f>Raw_schedule!A848</f>
        <v>0</v>
      </c>
      <c r="C850" s="2">
        <f>Raw_schedule!C848</f>
        <v>0</v>
      </c>
      <c r="D850" s="2"/>
      <c r="E850" s="2">
        <f>Raw_schedule!D848</f>
        <v>0</v>
      </c>
      <c r="F850" s="2">
        <f>Raw_schedule!E848</f>
        <v>0</v>
      </c>
      <c r="G850" s="2">
        <f>Raw_schedule!F848</f>
        <v>0</v>
      </c>
      <c r="H850" s="2">
        <f>Raw_schedule!G848</f>
        <v>0</v>
      </c>
      <c r="I850" s="2">
        <f>Raw_schedule!H848</f>
        <v>0</v>
      </c>
      <c r="J850" s="2">
        <f>Raw_schedule!I848</f>
        <v>0</v>
      </c>
      <c r="K850" s="2">
        <f>Raw_schedule!J848</f>
        <v>0</v>
      </c>
      <c r="L850" s="2">
        <f>Raw_schedule!K848</f>
        <v>0</v>
      </c>
      <c r="M850" s="2">
        <f>Raw_schedule!L848</f>
        <v>0</v>
      </c>
      <c r="N850" s="2">
        <f>Raw_schedule!M848</f>
        <v>0</v>
      </c>
      <c r="O850" s="2">
        <f>Raw_schedule!N848</f>
        <v>0</v>
      </c>
      <c r="P850" s="2">
        <f>Raw_schedule!O848</f>
        <v>0</v>
      </c>
      <c r="Q850" s="2">
        <f>Raw_schedule!P848</f>
        <v>0</v>
      </c>
      <c r="R850" s="2">
        <f>Raw_schedule!Q848</f>
        <v>0</v>
      </c>
      <c r="S850" s="2">
        <f>Raw_schedule!R848</f>
        <v>0</v>
      </c>
      <c r="T850" s="2">
        <f>Raw_schedule!S848</f>
        <v>0</v>
      </c>
      <c r="U850" s="2">
        <f>Raw_schedule!T848</f>
        <v>0</v>
      </c>
      <c r="V850" s="2">
        <f>Raw_schedule!U848</f>
        <v>0</v>
      </c>
      <c r="W850" s="2">
        <f>Raw_schedule!V848</f>
        <v>0</v>
      </c>
      <c r="X850" s="2">
        <f>Raw_schedule!W848</f>
        <v>0</v>
      </c>
      <c r="Y850" s="2">
        <f>Raw_schedule!X848</f>
        <v>0</v>
      </c>
      <c r="Z850" s="2">
        <f>Raw_schedule!Y848</f>
        <v>0</v>
      </c>
      <c r="AA850" s="2">
        <f>Raw_schedule!Z848</f>
        <v>0</v>
      </c>
      <c r="AB850" s="2">
        <f>Raw_schedule!AA848</f>
        <v>0</v>
      </c>
    </row>
    <row r="851" spans="1:28" x14ac:dyDescent="0.25">
      <c r="A851" s="42">
        <f>Raw_schedule!B849</f>
        <v>0</v>
      </c>
      <c r="B851" s="42">
        <f>Raw_schedule!A849</f>
        <v>0</v>
      </c>
      <c r="C851" s="2">
        <f>Raw_schedule!C849</f>
        <v>0</v>
      </c>
      <c r="D851" s="2"/>
      <c r="E851" s="2">
        <f>Raw_schedule!D849</f>
        <v>0</v>
      </c>
      <c r="F851" s="2">
        <f>Raw_schedule!E849</f>
        <v>0</v>
      </c>
      <c r="G851" s="2">
        <f>Raw_schedule!F849</f>
        <v>0</v>
      </c>
      <c r="H851" s="2">
        <f>Raw_schedule!G849</f>
        <v>0</v>
      </c>
      <c r="I851" s="2">
        <f>Raw_schedule!H849</f>
        <v>0</v>
      </c>
      <c r="J851" s="2">
        <f>Raw_schedule!I849</f>
        <v>0</v>
      </c>
      <c r="K851" s="2">
        <f>Raw_schedule!J849</f>
        <v>0</v>
      </c>
      <c r="L851" s="2">
        <f>Raw_schedule!K849</f>
        <v>0</v>
      </c>
      <c r="M851" s="2">
        <f>Raw_schedule!L849</f>
        <v>0</v>
      </c>
      <c r="N851" s="2">
        <f>Raw_schedule!M849</f>
        <v>0</v>
      </c>
      <c r="O851" s="2">
        <f>Raw_schedule!N849</f>
        <v>0</v>
      </c>
      <c r="P851" s="2">
        <f>Raw_schedule!O849</f>
        <v>0</v>
      </c>
      <c r="Q851" s="2">
        <f>Raw_schedule!P849</f>
        <v>0</v>
      </c>
      <c r="R851" s="2">
        <f>Raw_schedule!Q849</f>
        <v>0</v>
      </c>
      <c r="S851" s="2">
        <f>Raw_schedule!R849</f>
        <v>0</v>
      </c>
      <c r="T851" s="2">
        <f>Raw_schedule!S849</f>
        <v>0</v>
      </c>
      <c r="U851" s="2">
        <f>Raw_schedule!T849</f>
        <v>0</v>
      </c>
      <c r="V851" s="2">
        <f>Raw_schedule!U849</f>
        <v>0</v>
      </c>
      <c r="W851" s="2">
        <f>Raw_schedule!V849</f>
        <v>0</v>
      </c>
      <c r="X851" s="2">
        <f>Raw_schedule!W849</f>
        <v>0</v>
      </c>
      <c r="Y851" s="2">
        <f>Raw_schedule!X849</f>
        <v>0</v>
      </c>
      <c r="Z851" s="2">
        <f>Raw_schedule!Y849</f>
        <v>0</v>
      </c>
      <c r="AA851" s="2">
        <f>Raw_schedule!Z849</f>
        <v>0</v>
      </c>
      <c r="AB851" s="2">
        <f>Raw_schedule!AA849</f>
        <v>0</v>
      </c>
    </row>
    <row r="852" spans="1:28" x14ac:dyDescent="0.25">
      <c r="A852" s="42">
        <f>Raw_schedule!B850</f>
        <v>0</v>
      </c>
      <c r="B852" s="42">
        <f>Raw_schedule!A850</f>
        <v>0</v>
      </c>
      <c r="C852" s="2">
        <f>Raw_schedule!C850</f>
        <v>0</v>
      </c>
      <c r="D852" s="2"/>
      <c r="E852" s="2">
        <f>Raw_schedule!D850</f>
        <v>0</v>
      </c>
      <c r="F852" s="2">
        <f>Raw_schedule!E850</f>
        <v>0</v>
      </c>
      <c r="G852" s="2">
        <f>Raw_schedule!F850</f>
        <v>0</v>
      </c>
      <c r="H852" s="2">
        <f>Raw_schedule!G850</f>
        <v>0</v>
      </c>
      <c r="I852" s="2">
        <f>Raw_schedule!H850</f>
        <v>0</v>
      </c>
      <c r="J852" s="2">
        <f>Raw_schedule!I850</f>
        <v>0</v>
      </c>
      <c r="K852" s="2">
        <f>Raw_schedule!J850</f>
        <v>0</v>
      </c>
      <c r="L852" s="2">
        <f>Raw_schedule!K850</f>
        <v>0</v>
      </c>
      <c r="M852" s="2">
        <f>Raw_schedule!L850</f>
        <v>0</v>
      </c>
      <c r="N852" s="2">
        <f>Raw_schedule!M850</f>
        <v>0</v>
      </c>
      <c r="O852" s="2">
        <f>Raw_schedule!N850</f>
        <v>0</v>
      </c>
      <c r="P852" s="2">
        <f>Raw_schedule!O850</f>
        <v>0</v>
      </c>
      <c r="Q852" s="2">
        <f>Raw_schedule!P850</f>
        <v>0</v>
      </c>
      <c r="R852" s="2">
        <f>Raw_schedule!Q850</f>
        <v>0</v>
      </c>
      <c r="S852" s="2">
        <f>Raw_schedule!R850</f>
        <v>0</v>
      </c>
      <c r="T852" s="2">
        <f>Raw_schedule!S850</f>
        <v>0</v>
      </c>
      <c r="U852" s="2">
        <f>Raw_schedule!T850</f>
        <v>0</v>
      </c>
      <c r="V852" s="2">
        <f>Raw_schedule!U850</f>
        <v>0</v>
      </c>
      <c r="W852" s="2">
        <f>Raw_schedule!V850</f>
        <v>0</v>
      </c>
      <c r="X852" s="2">
        <f>Raw_schedule!W850</f>
        <v>0</v>
      </c>
      <c r="Y852" s="2">
        <f>Raw_schedule!X850</f>
        <v>0</v>
      </c>
      <c r="Z852" s="2">
        <f>Raw_schedule!Y850</f>
        <v>0</v>
      </c>
      <c r="AA852" s="2">
        <f>Raw_schedule!Z850</f>
        <v>0</v>
      </c>
      <c r="AB852" s="2">
        <f>Raw_schedule!AA850</f>
        <v>0</v>
      </c>
    </row>
    <row r="853" spans="1:28" x14ac:dyDescent="0.25">
      <c r="A853" s="42">
        <f>Raw_schedule!B851</f>
        <v>0</v>
      </c>
      <c r="B853" s="42">
        <f>Raw_schedule!A851</f>
        <v>0</v>
      </c>
      <c r="C853" s="2">
        <f>Raw_schedule!C851</f>
        <v>0</v>
      </c>
      <c r="D853" s="2"/>
      <c r="E853" s="2">
        <f>Raw_schedule!D851</f>
        <v>0</v>
      </c>
      <c r="F853" s="2">
        <f>Raw_schedule!E851</f>
        <v>0</v>
      </c>
      <c r="G853" s="2">
        <f>Raw_schedule!F851</f>
        <v>0</v>
      </c>
      <c r="H853" s="2">
        <f>Raw_schedule!G851</f>
        <v>0</v>
      </c>
      <c r="I853" s="2">
        <f>Raw_schedule!H851</f>
        <v>0</v>
      </c>
      <c r="J853" s="2">
        <f>Raw_schedule!I851</f>
        <v>0</v>
      </c>
      <c r="K853" s="2">
        <f>Raw_schedule!J851</f>
        <v>0</v>
      </c>
      <c r="L853" s="2">
        <f>Raw_schedule!K851</f>
        <v>0</v>
      </c>
      <c r="M853" s="2">
        <f>Raw_schedule!L851</f>
        <v>0</v>
      </c>
      <c r="N853" s="2">
        <f>Raw_schedule!M851</f>
        <v>0</v>
      </c>
      <c r="O853" s="2">
        <f>Raw_schedule!N851</f>
        <v>0</v>
      </c>
      <c r="P853" s="2">
        <f>Raw_schedule!O851</f>
        <v>0</v>
      </c>
      <c r="Q853" s="2">
        <f>Raw_schedule!P851</f>
        <v>0</v>
      </c>
      <c r="R853" s="2">
        <f>Raw_schedule!Q851</f>
        <v>0</v>
      </c>
      <c r="S853" s="2">
        <f>Raw_schedule!R851</f>
        <v>0</v>
      </c>
      <c r="T853" s="2">
        <f>Raw_schedule!S851</f>
        <v>0</v>
      </c>
      <c r="U853" s="2">
        <f>Raw_schedule!T851</f>
        <v>0</v>
      </c>
      <c r="V853" s="2">
        <f>Raw_schedule!U851</f>
        <v>0</v>
      </c>
      <c r="W853" s="2">
        <f>Raw_schedule!V851</f>
        <v>0</v>
      </c>
      <c r="X853" s="2">
        <f>Raw_schedule!W851</f>
        <v>0</v>
      </c>
      <c r="Y853" s="2">
        <f>Raw_schedule!X851</f>
        <v>0</v>
      </c>
      <c r="Z853" s="2">
        <f>Raw_schedule!Y851</f>
        <v>0</v>
      </c>
      <c r="AA853" s="2">
        <f>Raw_schedule!Z851</f>
        <v>0</v>
      </c>
      <c r="AB853" s="2">
        <f>Raw_schedule!AA851</f>
        <v>0</v>
      </c>
    </row>
    <row r="854" spans="1:28" x14ac:dyDescent="0.25">
      <c r="A854" s="42">
        <f>Raw_schedule!B852</f>
        <v>0</v>
      </c>
      <c r="B854" s="42">
        <f>Raw_schedule!A852</f>
        <v>0</v>
      </c>
      <c r="C854" s="2">
        <f>Raw_schedule!C852</f>
        <v>0</v>
      </c>
      <c r="D854" s="2"/>
      <c r="E854" s="2">
        <f>Raw_schedule!D852</f>
        <v>0</v>
      </c>
      <c r="F854" s="2">
        <f>Raw_schedule!E852</f>
        <v>0</v>
      </c>
      <c r="G854" s="2">
        <f>Raw_schedule!F852</f>
        <v>0</v>
      </c>
      <c r="H854" s="2">
        <f>Raw_schedule!G852</f>
        <v>0</v>
      </c>
      <c r="I854" s="2">
        <f>Raw_schedule!H852</f>
        <v>0</v>
      </c>
      <c r="J854" s="2">
        <f>Raw_schedule!I852</f>
        <v>0</v>
      </c>
      <c r="K854" s="2">
        <f>Raw_schedule!J852</f>
        <v>0</v>
      </c>
      <c r="L854" s="2">
        <f>Raw_schedule!K852</f>
        <v>0</v>
      </c>
      <c r="M854" s="2">
        <f>Raw_schedule!L852</f>
        <v>0</v>
      </c>
      <c r="N854" s="2">
        <f>Raw_schedule!M852</f>
        <v>0</v>
      </c>
      <c r="O854" s="2">
        <f>Raw_schedule!N852</f>
        <v>0</v>
      </c>
      <c r="P854" s="2">
        <f>Raw_schedule!O852</f>
        <v>0</v>
      </c>
      <c r="Q854" s="2">
        <f>Raw_schedule!P852</f>
        <v>0</v>
      </c>
      <c r="R854" s="2">
        <f>Raw_schedule!Q852</f>
        <v>0</v>
      </c>
      <c r="S854" s="2">
        <f>Raw_schedule!R852</f>
        <v>0</v>
      </c>
      <c r="T854" s="2">
        <f>Raw_schedule!S852</f>
        <v>0</v>
      </c>
      <c r="U854" s="2">
        <f>Raw_schedule!T852</f>
        <v>0</v>
      </c>
      <c r="V854" s="2">
        <f>Raw_schedule!U852</f>
        <v>0</v>
      </c>
      <c r="W854" s="2">
        <f>Raw_schedule!V852</f>
        <v>0</v>
      </c>
      <c r="X854" s="2">
        <f>Raw_schedule!W852</f>
        <v>0</v>
      </c>
      <c r="Y854" s="2">
        <f>Raw_schedule!X852</f>
        <v>0</v>
      </c>
      <c r="Z854" s="2">
        <f>Raw_schedule!Y852</f>
        <v>0</v>
      </c>
      <c r="AA854" s="2">
        <f>Raw_schedule!Z852</f>
        <v>0</v>
      </c>
      <c r="AB854" s="2">
        <f>Raw_schedule!AA852</f>
        <v>0</v>
      </c>
    </row>
    <row r="855" spans="1:28" x14ac:dyDescent="0.25">
      <c r="A855" s="42">
        <f>Raw_schedule!B853</f>
        <v>0</v>
      </c>
      <c r="B855" s="42">
        <f>Raw_schedule!A853</f>
        <v>0</v>
      </c>
      <c r="C855" s="2">
        <f>Raw_schedule!C853</f>
        <v>0</v>
      </c>
      <c r="D855" s="2"/>
      <c r="E855" s="2">
        <f>Raw_schedule!D853</f>
        <v>0</v>
      </c>
      <c r="F855" s="2">
        <f>Raw_schedule!E853</f>
        <v>0</v>
      </c>
      <c r="G855" s="2">
        <f>Raw_schedule!F853</f>
        <v>0</v>
      </c>
      <c r="H855" s="2">
        <f>Raw_schedule!G853</f>
        <v>0</v>
      </c>
      <c r="I855" s="2">
        <f>Raw_schedule!H853</f>
        <v>0</v>
      </c>
      <c r="J855" s="2">
        <f>Raw_schedule!I853</f>
        <v>0</v>
      </c>
      <c r="K855" s="2">
        <f>Raw_schedule!J853</f>
        <v>0</v>
      </c>
      <c r="L855" s="2">
        <f>Raw_schedule!K853</f>
        <v>0</v>
      </c>
      <c r="M855" s="2">
        <f>Raw_schedule!L853</f>
        <v>0</v>
      </c>
      <c r="N855" s="2">
        <f>Raw_schedule!M853</f>
        <v>0</v>
      </c>
      <c r="O855" s="2">
        <f>Raw_schedule!N853</f>
        <v>0</v>
      </c>
      <c r="P855" s="2">
        <f>Raw_schedule!O853</f>
        <v>0</v>
      </c>
      <c r="Q855" s="2">
        <f>Raw_schedule!P853</f>
        <v>0</v>
      </c>
      <c r="R855" s="2">
        <f>Raw_schedule!Q853</f>
        <v>0</v>
      </c>
      <c r="S855" s="2">
        <f>Raw_schedule!R853</f>
        <v>0</v>
      </c>
      <c r="T855" s="2">
        <f>Raw_schedule!S853</f>
        <v>0</v>
      </c>
      <c r="U855" s="2">
        <f>Raw_schedule!T853</f>
        <v>0</v>
      </c>
      <c r="V855" s="2">
        <f>Raw_schedule!U853</f>
        <v>0</v>
      </c>
      <c r="W855" s="2">
        <f>Raw_schedule!V853</f>
        <v>0</v>
      </c>
      <c r="X855" s="2">
        <f>Raw_schedule!W853</f>
        <v>0</v>
      </c>
      <c r="Y855" s="2">
        <f>Raw_schedule!X853</f>
        <v>0</v>
      </c>
      <c r="Z855" s="2">
        <f>Raw_schedule!Y853</f>
        <v>0</v>
      </c>
      <c r="AA855" s="2">
        <f>Raw_schedule!Z853</f>
        <v>0</v>
      </c>
      <c r="AB855" s="2">
        <f>Raw_schedule!AA853</f>
        <v>0</v>
      </c>
    </row>
    <row r="856" spans="1:28" x14ac:dyDescent="0.25">
      <c r="A856" s="42">
        <f>Raw_schedule!B854</f>
        <v>0</v>
      </c>
      <c r="B856" s="42">
        <f>Raw_schedule!A854</f>
        <v>0</v>
      </c>
      <c r="C856" s="2">
        <f>Raw_schedule!C854</f>
        <v>0</v>
      </c>
      <c r="D856" s="2"/>
      <c r="E856" s="2">
        <f>Raw_schedule!D854</f>
        <v>0</v>
      </c>
      <c r="F856" s="2">
        <f>Raw_schedule!E854</f>
        <v>0</v>
      </c>
      <c r="G856" s="2">
        <f>Raw_schedule!F854</f>
        <v>0</v>
      </c>
      <c r="H856" s="2">
        <f>Raw_schedule!G854</f>
        <v>0</v>
      </c>
      <c r="I856" s="2">
        <f>Raw_schedule!H854</f>
        <v>0</v>
      </c>
      <c r="J856" s="2">
        <f>Raw_schedule!I854</f>
        <v>0</v>
      </c>
      <c r="K856" s="2">
        <f>Raw_schedule!J854</f>
        <v>0</v>
      </c>
      <c r="L856" s="2">
        <f>Raw_schedule!K854</f>
        <v>0</v>
      </c>
      <c r="M856" s="2">
        <f>Raw_schedule!L854</f>
        <v>0</v>
      </c>
      <c r="N856" s="2">
        <f>Raw_schedule!M854</f>
        <v>0</v>
      </c>
      <c r="O856" s="2">
        <f>Raw_schedule!N854</f>
        <v>0</v>
      </c>
      <c r="P856" s="2">
        <f>Raw_schedule!O854</f>
        <v>0</v>
      </c>
      <c r="Q856" s="2">
        <f>Raw_schedule!P854</f>
        <v>0</v>
      </c>
      <c r="R856" s="2">
        <f>Raw_schedule!Q854</f>
        <v>0</v>
      </c>
      <c r="S856" s="2">
        <f>Raw_schedule!R854</f>
        <v>0</v>
      </c>
      <c r="T856" s="2">
        <f>Raw_schedule!S854</f>
        <v>0</v>
      </c>
      <c r="U856" s="2">
        <f>Raw_schedule!T854</f>
        <v>0</v>
      </c>
      <c r="V856" s="2">
        <f>Raw_schedule!U854</f>
        <v>0</v>
      </c>
      <c r="W856" s="2">
        <f>Raw_schedule!V854</f>
        <v>0</v>
      </c>
      <c r="X856" s="2">
        <f>Raw_schedule!W854</f>
        <v>0</v>
      </c>
      <c r="Y856" s="2">
        <f>Raw_schedule!X854</f>
        <v>0</v>
      </c>
      <c r="Z856" s="2">
        <f>Raw_schedule!Y854</f>
        <v>0</v>
      </c>
      <c r="AA856" s="2">
        <f>Raw_schedule!Z854</f>
        <v>0</v>
      </c>
      <c r="AB856" s="2">
        <f>Raw_schedule!AA854</f>
        <v>0</v>
      </c>
    </row>
    <row r="857" spans="1:28" x14ac:dyDescent="0.25">
      <c r="A857" s="42">
        <f>Raw_schedule!B855</f>
        <v>0</v>
      </c>
      <c r="B857" s="42">
        <f>Raw_schedule!A855</f>
        <v>0</v>
      </c>
      <c r="C857" s="2">
        <f>Raw_schedule!C855</f>
        <v>0</v>
      </c>
      <c r="D857" s="2"/>
      <c r="E857" s="2">
        <f>Raw_schedule!D855</f>
        <v>0</v>
      </c>
      <c r="F857" s="2">
        <f>Raw_schedule!E855</f>
        <v>0</v>
      </c>
      <c r="G857" s="2">
        <f>Raw_schedule!F855</f>
        <v>0</v>
      </c>
      <c r="H857" s="2">
        <f>Raw_schedule!G855</f>
        <v>0</v>
      </c>
      <c r="I857" s="2">
        <f>Raw_schedule!H855</f>
        <v>0</v>
      </c>
      <c r="J857" s="2">
        <f>Raw_schedule!I855</f>
        <v>0</v>
      </c>
      <c r="K857" s="2">
        <f>Raw_schedule!J855</f>
        <v>0</v>
      </c>
      <c r="L857" s="2">
        <f>Raw_schedule!K855</f>
        <v>0</v>
      </c>
      <c r="M857" s="2">
        <f>Raw_schedule!L855</f>
        <v>0</v>
      </c>
      <c r="N857" s="2">
        <f>Raw_schedule!M855</f>
        <v>0</v>
      </c>
      <c r="O857" s="2">
        <f>Raw_schedule!N855</f>
        <v>0</v>
      </c>
      <c r="P857" s="2">
        <f>Raw_schedule!O855</f>
        <v>0</v>
      </c>
      <c r="Q857" s="2">
        <f>Raw_schedule!P855</f>
        <v>0</v>
      </c>
      <c r="R857" s="2">
        <f>Raw_schedule!Q855</f>
        <v>0</v>
      </c>
      <c r="S857" s="2">
        <f>Raw_schedule!R855</f>
        <v>0</v>
      </c>
      <c r="T857" s="2">
        <f>Raw_schedule!S855</f>
        <v>0</v>
      </c>
      <c r="U857" s="2">
        <f>Raw_schedule!T855</f>
        <v>0</v>
      </c>
      <c r="V857" s="2">
        <f>Raw_schedule!U855</f>
        <v>0</v>
      </c>
      <c r="W857" s="2">
        <f>Raw_schedule!V855</f>
        <v>0</v>
      </c>
      <c r="X857" s="2">
        <f>Raw_schedule!W855</f>
        <v>0</v>
      </c>
      <c r="Y857" s="2">
        <f>Raw_schedule!X855</f>
        <v>0</v>
      </c>
      <c r="Z857" s="2">
        <f>Raw_schedule!Y855</f>
        <v>0</v>
      </c>
      <c r="AA857" s="2">
        <f>Raw_schedule!Z855</f>
        <v>0</v>
      </c>
      <c r="AB857" s="2">
        <f>Raw_schedule!AA855</f>
        <v>0</v>
      </c>
    </row>
    <row r="858" spans="1:28" x14ac:dyDescent="0.25">
      <c r="A858" s="42">
        <f>Raw_schedule!B856</f>
        <v>0</v>
      </c>
      <c r="B858" s="42">
        <f>Raw_schedule!A856</f>
        <v>0</v>
      </c>
      <c r="C858" s="2">
        <f>Raw_schedule!C856</f>
        <v>0</v>
      </c>
      <c r="D858" s="2"/>
      <c r="E858" s="2">
        <f>Raw_schedule!D856</f>
        <v>0</v>
      </c>
      <c r="F858" s="2">
        <f>Raw_schedule!E856</f>
        <v>0</v>
      </c>
      <c r="G858" s="2">
        <f>Raw_schedule!F856</f>
        <v>0</v>
      </c>
      <c r="H858" s="2">
        <f>Raw_schedule!G856</f>
        <v>0</v>
      </c>
      <c r="I858" s="2">
        <f>Raw_schedule!H856</f>
        <v>0</v>
      </c>
      <c r="J858" s="2">
        <f>Raw_schedule!I856</f>
        <v>0</v>
      </c>
      <c r="K858" s="2">
        <f>Raw_schedule!J856</f>
        <v>0</v>
      </c>
      <c r="L858" s="2">
        <f>Raw_schedule!K856</f>
        <v>0</v>
      </c>
      <c r="M858" s="2">
        <f>Raw_schedule!L856</f>
        <v>0</v>
      </c>
      <c r="N858" s="2">
        <f>Raw_schedule!M856</f>
        <v>0</v>
      </c>
      <c r="O858" s="2">
        <f>Raw_schedule!N856</f>
        <v>0</v>
      </c>
      <c r="P858" s="2">
        <f>Raw_schedule!O856</f>
        <v>0</v>
      </c>
      <c r="Q858" s="2">
        <f>Raw_schedule!P856</f>
        <v>0</v>
      </c>
      <c r="R858" s="2">
        <f>Raw_schedule!Q856</f>
        <v>0</v>
      </c>
      <c r="S858" s="2">
        <f>Raw_schedule!R856</f>
        <v>0</v>
      </c>
      <c r="T858" s="2">
        <f>Raw_schedule!S856</f>
        <v>0</v>
      </c>
      <c r="U858" s="2">
        <f>Raw_schedule!T856</f>
        <v>0</v>
      </c>
      <c r="V858" s="2">
        <f>Raw_schedule!U856</f>
        <v>0</v>
      </c>
      <c r="W858" s="2">
        <f>Raw_schedule!V856</f>
        <v>0</v>
      </c>
      <c r="X858" s="2">
        <f>Raw_schedule!W856</f>
        <v>0</v>
      </c>
      <c r="Y858" s="2">
        <f>Raw_schedule!X856</f>
        <v>0</v>
      </c>
      <c r="Z858" s="2">
        <f>Raw_schedule!Y856</f>
        <v>0</v>
      </c>
      <c r="AA858" s="2">
        <f>Raw_schedule!Z856</f>
        <v>0</v>
      </c>
      <c r="AB858" s="2">
        <f>Raw_schedule!AA856</f>
        <v>0</v>
      </c>
    </row>
    <row r="859" spans="1:28" x14ac:dyDescent="0.25">
      <c r="A859" s="42">
        <f>Raw_schedule!B857</f>
        <v>0</v>
      </c>
      <c r="B859" s="42">
        <f>Raw_schedule!A857</f>
        <v>0</v>
      </c>
      <c r="C859" s="2">
        <f>Raw_schedule!C857</f>
        <v>0</v>
      </c>
      <c r="D859" s="2"/>
      <c r="E859" s="2">
        <f>Raw_schedule!D857</f>
        <v>0</v>
      </c>
      <c r="F859" s="2">
        <f>Raw_schedule!E857</f>
        <v>0</v>
      </c>
      <c r="G859" s="2">
        <f>Raw_schedule!F857</f>
        <v>0</v>
      </c>
      <c r="H859" s="2">
        <f>Raw_schedule!G857</f>
        <v>0</v>
      </c>
      <c r="I859" s="2">
        <f>Raw_schedule!H857</f>
        <v>0</v>
      </c>
      <c r="J859" s="2">
        <f>Raw_schedule!I857</f>
        <v>0</v>
      </c>
      <c r="K859" s="2">
        <f>Raw_schedule!J857</f>
        <v>0</v>
      </c>
      <c r="L859" s="2">
        <f>Raw_schedule!K857</f>
        <v>0</v>
      </c>
      <c r="M859" s="2">
        <f>Raw_schedule!L857</f>
        <v>0</v>
      </c>
      <c r="N859" s="2">
        <f>Raw_schedule!M857</f>
        <v>0</v>
      </c>
      <c r="O859" s="2">
        <f>Raw_schedule!N857</f>
        <v>0</v>
      </c>
      <c r="P859" s="2">
        <f>Raw_schedule!O857</f>
        <v>0</v>
      </c>
      <c r="Q859" s="2">
        <f>Raw_schedule!P857</f>
        <v>0</v>
      </c>
      <c r="R859" s="2">
        <f>Raw_schedule!Q857</f>
        <v>0</v>
      </c>
      <c r="S859" s="2">
        <f>Raw_schedule!R857</f>
        <v>0</v>
      </c>
      <c r="T859" s="2">
        <f>Raw_schedule!S857</f>
        <v>0</v>
      </c>
      <c r="U859" s="2">
        <f>Raw_schedule!T857</f>
        <v>0</v>
      </c>
      <c r="V859" s="2">
        <f>Raw_schedule!U857</f>
        <v>0</v>
      </c>
      <c r="W859" s="2">
        <f>Raw_schedule!V857</f>
        <v>0</v>
      </c>
      <c r="X859" s="2">
        <f>Raw_schedule!W857</f>
        <v>0</v>
      </c>
      <c r="Y859" s="2">
        <f>Raw_schedule!X857</f>
        <v>0</v>
      </c>
      <c r="Z859" s="2">
        <f>Raw_schedule!Y857</f>
        <v>0</v>
      </c>
      <c r="AA859" s="2">
        <f>Raw_schedule!Z857</f>
        <v>0</v>
      </c>
      <c r="AB859" s="2">
        <f>Raw_schedule!AA857</f>
        <v>0</v>
      </c>
    </row>
    <row r="860" spans="1:28" x14ac:dyDescent="0.25">
      <c r="A860" s="42">
        <f>Raw_schedule!B858</f>
        <v>0</v>
      </c>
      <c r="B860" s="42">
        <f>Raw_schedule!A858</f>
        <v>0</v>
      </c>
      <c r="C860" s="2">
        <f>Raw_schedule!C858</f>
        <v>0</v>
      </c>
      <c r="D860" s="2"/>
      <c r="E860" s="2">
        <f>Raw_schedule!D858</f>
        <v>0</v>
      </c>
      <c r="F860" s="2">
        <f>Raw_schedule!E858</f>
        <v>0</v>
      </c>
      <c r="G860" s="2">
        <f>Raw_schedule!F858</f>
        <v>0</v>
      </c>
      <c r="H860" s="2">
        <f>Raw_schedule!G858</f>
        <v>0</v>
      </c>
      <c r="I860" s="2">
        <f>Raw_schedule!H858</f>
        <v>0</v>
      </c>
      <c r="J860" s="2">
        <f>Raw_schedule!I858</f>
        <v>0</v>
      </c>
      <c r="K860" s="2">
        <f>Raw_schedule!J858</f>
        <v>0</v>
      </c>
      <c r="L860" s="2">
        <f>Raw_schedule!K858</f>
        <v>0</v>
      </c>
      <c r="M860" s="2">
        <f>Raw_schedule!L858</f>
        <v>0</v>
      </c>
      <c r="N860" s="2">
        <f>Raw_schedule!M858</f>
        <v>0</v>
      </c>
      <c r="O860" s="2">
        <f>Raw_schedule!N858</f>
        <v>0</v>
      </c>
      <c r="P860" s="2">
        <f>Raw_schedule!O858</f>
        <v>0</v>
      </c>
      <c r="Q860" s="2">
        <f>Raw_schedule!P858</f>
        <v>0</v>
      </c>
      <c r="R860" s="2">
        <f>Raw_schedule!Q858</f>
        <v>0</v>
      </c>
      <c r="S860" s="2">
        <f>Raw_schedule!R858</f>
        <v>0</v>
      </c>
      <c r="T860" s="2">
        <f>Raw_schedule!S858</f>
        <v>0</v>
      </c>
      <c r="U860" s="2">
        <f>Raw_schedule!T858</f>
        <v>0</v>
      </c>
      <c r="V860" s="2">
        <f>Raw_schedule!U858</f>
        <v>0</v>
      </c>
      <c r="W860" s="2">
        <f>Raw_schedule!V858</f>
        <v>0</v>
      </c>
      <c r="X860" s="2">
        <f>Raw_schedule!W858</f>
        <v>0</v>
      </c>
      <c r="Y860" s="2">
        <f>Raw_schedule!X858</f>
        <v>0</v>
      </c>
      <c r="Z860" s="2">
        <f>Raw_schedule!Y858</f>
        <v>0</v>
      </c>
      <c r="AA860" s="2">
        <f>Raw_schedule!Z858</f>
        <v>0</v>
      </c>
      <c r="AB860" s="2">
        <f>Raw_schedule!AA858</f>
        <v>0</v>
      </c>
    </row>
    <row r="861" spans="1:28" x14ac:dyDescent="0.25">
      <c r="A861" s="42">
        <f>Raw_schedule!B859</f>
        <v>0</v>
      </c>
      <c r="B861" s="42">
        <f>Raw_schedule!A859</f>
        <v>0</v>
      </c>
      <c r="C861" s="2">
        <f>Raw_schedule!C859</f>
        <v>0</v>
      </c>
      <c r="D861" s="2"/>
      <c r="E861" s="2">
        <f>Raw_schedule!D859</f>
        <v>0</v>
      </c>
      <c r="F861" s="2">
        <f>Raw_schedule!E859</f>
        <v>0</v>
      </c>
      <c r="G861" s="2">
        <f>Raw_schedule!F859</f>
        <v>0</v>
      </c>
      <c r="H861" s="2">
        <f>Raw_schedule!G859</f>
        <v>0</v>
      </c>
      <c r="I861" s="2">
        <f>Raw_schedule!H859</f>
        <v>0</v>
      </c>
      <c r="J861" s="2">
        <f>Raw_schedule!I859</f>
        <v>0</v>
      </c>
      <c r="K861" s="2">
        <f>Raw_schedule!J859</f>
        <v>0</v>
      </c>
      <c r="L861" s="2">
        <f>Raw_schedule!K859</f>
        <v>0</v>
      </c>
      <c r="M861" s="2">
        <f>Raw_schedule!L859</f>
        <v>0</v>
      </c>
      <c r="N861" s="2">
        <f>Raw_schedule!M859</f>
        <v>0</v>
      </c>
      <c r="O861" s="2">
        <f>Raw_schedule!N859</f>
        <v>0</v>
      </c>
      <c r="P861" s="2">
        <f>Raw_schedule!O859</f>
        <v>0</v>
      </c>
      <c r="Q861" s="2">
        <f>Raw_schedule!P859</f>
        <v>0</v>
      </c>
      <c r="R861" s="2">
        <f>Raw_schedule!Q859</f>
        <v>0</v>
      </c>
      <c r="S861" s="2">
        <f>Raw_schedule!R859</f>
        <v>0</v>
      </c>
      <c r="T861" s="2">
        <f>Raw_schedule!S859</f>
        <v>0</v>
      </c>
      <c r="U861" s="2">
        <f>Raw_schedule!T859</f>
        <v>0</v>
      </c>
      <c r="V861" s="2">
        <f>Raw_schedule!U859</f>
        <v>0</v>
      </c>
      <c r="W861" s="2">
        <f>Raw_schedule!V859</f>
        <v>0</v>
      </c>
      <c r="X861" s="2">
        <f>Raw_schedule!W859</f>
        <v>0</v>
      </c>
      <c r="Y861" s="2">
        <f>Raw_schedule!X859</f>
        <v>0</v>
      </c>
      <c r="Z861" s="2">
        <f>Raw_schedule!Y859</f>
        <v>0</v>
      </c>
      <c r="AA861" s="2">
        <f>Raw_schedule!Z859</f>
        <v>0</v>
      </c>
      <c r="AB861" s="2">
        <f>Raw_schedule!AA859</f>
        <v>0</v>
      </c>
    </row>
    <row r="862" spans="1:28" x14ac:dyDescent="0.25">
      <c r="A862" s="42">
        <f>Raw_schedule!B860</f>
        <v>0</v>
      </c>
      <c r="B862" s="42">
        <f>Raw_schedule!A860</f>
        <v>0</v>
      </c>
      <c r="C862" s="2">
        <f>Raw_schedule!C860</f>
        <v>0</v>
      </c>
      <c r="D862" s="2"/>
      <c r="E862" s="2">
        <f>Raw_schedule!D860</f>
        <v>0</v>
      </c>
      <c r="F862" s="2">
        <f>Raw_schedule!E860</f>
        <v>0</v>
      </c>
      <c r="G862" s="2">
        <f>Raw_schedule!F860</f>
        <v>0</v>
      </c>
      <c r="H862" s="2">
        <f>Raw_schedule!G860</f>
        <v>0</v>
      </c>
      <c r="I862" s="2">
        <f>Raw_schedule!H860</f>
        <v>0</v>
      </c>
      <c r="J862" s="2">
        <f>Raw_schedule!I860</f>
        <v>0</v>
      </c>
      <c r="K862" s="2">
        <f>Raw_schedule!J860</f>
        <v>0</v>
      </c>
      <c r="L862" s="2">
        <f>Raw_schedule!K860</f>
        <v>0</v>
      </c>
      <c r="M862" s="2">
        <f>Raw_schedule!L860</f>
        <v>0</v>
      </c>
      <c r="N862" s="2">
        <f>Raw_schedule!M860</f>
        <v>0</v>
      </c>
      <c r="O862" s="2">
        <f>Raw_schedule!N860</f>
        <v>0</v>
      </c>
      <c r="P862" s="2">
        <f>Raw_schedule!O860</f>
        <v>0</v>
      </c>
      <c r="Q862" s="2">
        <f>Raw_schedule!P860</f>
        <v>0</v>
      </c>
      <c r="R862" s="2">
        <f>Raw_schedule!Q860</f>
        <v>0</v>
      </c>
      <c r="S862" s="2">
        <f>Raw_schedule!R860</f>
        <v>0</v>
      </c>
      <c r="T862" s="2">
        <f>Raw_schedule!S860</f>
        <v>0</v>
      </c>
      <c r="U862" s="2">
        <f>Raw_schedule!T860</f>
        <v>0</v>
      </c>
      <c r="V862" s="2">
        <f>Raw_schedule!U860</f>
        <v>0</v>
      </c>
      <c r="W862" s="2">
        <f>Raw_schedule!V860</f>
        <v>0</v>
      </c>
      <c r="X862" s="2">
        <f>Raw_schedule!W860</f>
        <v>0</v>
      </c>
      <c r="Y862" s="2">
        <f>Raw_schedule!X860</f>
        <v>0</v>
      </c>
      <c r="Z862" s="2">
        <f>Raw_schedule!Y860</f>
        <v>0</v>
      </c>
      <c r="AA862" s="2">
        <f>Raw_schedule!Z860</f>
        <v>0</v>
      </c>
      <c r="AB862" s="2">
        <f>Raw_schedule!AA860</f>
        <v>0</v>
      </c>
    </row>
    <row r="863" spans="1:28" x14ac:dyDescent="0.25">
      <c r="A863" s="42">
        <f>Raw_schedule!B861</f>
        <v>0</v>
      </c>
      <c r="B863" s="42">
        <f>Raw_schedule!A861</f>
        <v>0</v>
      </c>
      <c r="C863" s="2">
        <f>Raw_schedule!C861</f>
        <v>0</v>
      </c>
      <c r="D863" s="2"/>
      <c r="E863" s="2">
        <f>Raw_schedule!D861</f>
        <v>0</v>
      </c>
      <c r="F863" s="2">
        <f>Raw_schedule!E861</f>
        <v>0</v>
      </c>
      <c r="G863" s="2">
        <f>Raw_schedule!F861</f>
        <v>0</v>
      </c>
      <c r="H863" s="2">
        <f>Raw_schedule!G861</f>
        <v>0</v>
      </c>
      <c r="I863" s="2">
        <f>Raw_schedule!H861</f>
        <v>0</v>
      </c>
      <c r="J863" s="2">
        <f>Raw_schedule!I861</f>
        <v>0</v>
      </c>
      <c r="K863" s="2">
        <f>Raw_schedule!J861</f>
        <v>0</v>
      </c>
      <c r="L863" s="2">
        <f>Raw_schedule!K861</f>
        <v>0</v>
      </c>
      <c r="M863" s="2">
        <f>Raw_schedule!L861</f>
        <v>0</v>
      </c>
      <c r="N863" s="2">
        <f>Raw_schedule!M861</f>
        <v>0</v>
      </c>
      <c r="O863" s="2">
        <f>Raw_schedule!N861</f>
        <v>0</v>
      </c>
      <c r="P863" s="2">
        <f>Raw_schedule!O861</f>
        <v>0</v>
      </c>
      <c r="Q863" s="2">
        <f>Raw_schedule!P861</f>
        <v>0</v>
      </c>
      <c r="R863" s="2">
        <f>Raw_schedule!Q861</f>
        <v>0</v>
      </c>
      <c r="S863" s="2">
        <f>Raw_schedule!R861</f>
        <v>0</v>
      </c>
      <c r="T863" s="2">
        <f>Raw_schedule!S861</f>
        <v>0</v>
      </c>
      <c r="U863" s="2">
        <f>Raw_schedule!T861</f>
        <v>0</v>
      </c>
      <c r="V863" s="2">
        <f>Raw_schedule!U861</f>
        <v>0</v>
      </c>
      <c r="W863" s="2">
        <f>Raw_schedule!V861</f>
        <v>0</v>
      </c>
      <c r="X863" s="2">
        <f>Raw_schedule!W861</f>
        <v>0</v>
      </c>
      <c r="Y863" s="2">
        <f>Raw_schedule!X861</f>
        <v>0</v>
      </c>
      <c r="Z863" s="2">
        <f>Raw_schedule!Y861</f>
        <v>0</v>
      </c>
      <c r="AA863" s="2">
        <f>Raw_schedule!Z861</f>
        <v>0</v>
      </c>
      <c r="AB863" s="2">
        <f>Raw_schedule!AA861</f>
        <v>0</v>
      </c>
    </row>
    <row r="864" spans="1:28" x14ac:dyDescent="0.25">
      <c r="A864" s="42">
        <f>Raw_schedule!B862</f>
        <v>0</v>
      </c>
      <c r="B864" s="42">
        <f>Raw_schedule!A862</f>
        <v>0</v>
      </c>
      <c r="C864" s="2">
        <f>Raw_schedule!C862</f>
        <v>0</v>
      </c>
      <c r="D864" s="2"/>
      <c r="E864" s="2">
        <f>Raw_schedule!D862</f>
        <v>0</v>
      </c>
      <c r="F864" s="2">
        <f>Raw_schedule!E862</f>
        <v>0</v>
      </c>
      <c r="G864" s="2">
        <f>Raw_schedule!F862</f>
        <v>0</v>
      </c>
      <c r="H864" s="2">
        <f>Raw_schedule!G862</f>
        <v>0</v>
      </c>
      <c r="I864" s="2">
        <f>Raw_schedule!H862</f>
        <v>0</v>
      </c>
      <c r="J864" s="2">
        <f>Raw_schedule!I862</f>
        <v>0</v>
      </c>
      <c r="K864" s="2">
        <f>Raw_schedule!J862</f>
        <v>0</v>
      </c>
      <c r="L864" s="2">
        <f>Raw_schedule!K862</f>
        <v>0</v>
      </c>
      <c r="M864" s="2">
        <f>Raw_schedule!L862</f>
        <v>0</v>
      </c>
      <c r="N864" s="2">
        <f>Raw_schedule!M862</f>
        <v>0</v>
      </c>
      <c r="O864" s="2">
        <f>Raw_schedule!N862</f>
        <v>0</v>
      </c>
      <c r="P864" s="2">
        <f>Raw_schedule!O862</f>
        <v>0</v>
      </c>
      <c r="Q864" s="2">
        <f>Raw_schedule!P862</f>
        <v>0</v>
      </c>
      <c r="R864" s="2">
        <f>Raw_schedule!Q862</f>
        <v>0</v>
      </c>
      <c r="S864" s="2">
        <f>Raw_schedule!R862</f>
        <v>0</v>
      </c>
      <c r="T864" s="2">
        <f>Raw_schedule!S862</f>
        <v>0</v>
      </c>
      <c r="U864" s="2">
        <f>Raw_schedule!T862</f>
        <v>0</v>
      </c>
      <c r="V864" s="2">
        <f>Raw_schedule!U862</f>
        <v>0</v>
      </c>
      <c r="W864" s="2">
        <f>Raw_schedule!V862</f>
        <v>0</v>
      </c>
      <c r="X864" s="2">
        <f>Raw_schedule!W862</f>
        <v>0</v>
      </c>
      <c r="Y864" s="2">
        <f>Raw_schedule!X862</f>
        <v>0</v>
      </c>
      <c r="Z864" s="2">
        <f>Raw_schedule!Y862</f>
        <v>0</v>
      </c>
      <c r="AA864" s="2">
        <f>Raw_schedule!Z862</f>
        <v>0</v>
      </c>
      <c r="AB864" s="2">
        <f>Raw_schedule!AA862</f>
        <v>0</v>
      </c>
    </row>
    <row r="865" spans="1:28" x14ac:dyDescent="0.25">
      <c r="A865" s="42">
        <f>Raw_schedule!B863</f>
        <v>0</v>
      </c>
      <c r="B865" s="42">
        <f>Raw_schedule!A863</f>
        <v>0</v>
      </c>
      <c r="C865" s="2">
        <f>Raw_schedule!C863</f>
        <v>0</v>
      </c>
      <c r="D865" s="2"/>
      <c r="E865" s="2">
        <f>Raw_schedule!D863</f>
        <v>0</v>
      </c>
      <c r="F865" s="2">
        <f>Raw_schedule!E863</f>
        <v>0</v>
      </c>
      <c r="G865" s="2">
        <f>Raw_schedule!F863</f>
        <v>0</v>
      </c>
      <c r="H865" s="2">
        <f>Raw_schedule!G863</f>
        <v>0</v>
      </c>
      <c r="I865" s="2">
        <f>Raw_schedule!H863</f>
        <v>0</v>
      </c>
      <c r="J865" s="2">
        <f>Raw_schedule!I863</f>
        <v>0</v>
      </c>
      <c r="K865" s="2">
        <f>Raw_schedule!J863</f>
        <v>0</v>
      </c>
      <c r="L865" s="2">
        <f>Raw_schedule!K863</f>
        <v>0</v>
      </c>
      <c r="M865" s="2">
        <f>Raw_schedule!L863</f>
        <v>0</v>
      </c>
      <c r="N865" s="2">
        <f>Raw_schedule!M863</f>
        <v>0</v>
      </c>
      <c r="O865" s="2">
        <f>Raw_schedule!N863</f>
        <v>0</v>
      </c>
      <c r="P865" s="2">
        <f>Raw_schedule!O863</f>
        <v>0</v>
      </c>
      <c r="Q865" s="2">
        <f>Raw_schedule!P863</f>
        <v>0</v>
      </c>
      <c r="R865" s="2">
        <f>Raw_schedule!Q863</f>
        <v>0</v>
      </c>
      <c r="S865" s="2">
        <f>Raw_schedule!R863</f>
        <v>0</v>
      </c>
      <c r="T865" s="2">
        <f>Raw_schedule!S863</f>
        <v>0</v>
      </c>
      <c r="U865" s="2">
        <f>Raw_schedule!T863</f>
        <v>0</v>
      </c>
      <c r="V865" s="2">
        <f>Raw_schedule!U863</f>
        <v>0</v>
      </c>
      <c r="W865" s="2">
        <f>Raw_schedule!V863</f>
        <v>0</v>
      </c>
      <c r="X865" s="2">
        <f>Raw_schedule!W863</f>
        <v>0</v>
      </c>
      <c r="Y865" s="2">
        <f>Raw_schedule!X863</f>
        <v>0</v>
      </c>
      <c r="Z865" s="2">
        <f>Raw_schedule!Y863</f>
        <v>0</v>
      </c>
      <c r="AA865" s="2">
        <f>Raw_schedule!Z863</f>
        <v>0</v>
      </c>
      <c r="AB865" s="2">
        <f>Raw_schedule!AA863</f>
        <v>0</v>
      </c>
    </row>
    <row r="866" spans="1:28" x14ac:dyDescent="0.25">
      <c r="A866" s="42">
        <f>Raw_schedule!B864</f>
        <v>0</v>
      </c>
      <c r="B866" s="42">
        <f>Raw_schedule!A864</f>
        <v>0</v>
      </c>
      <c r="C866" s="2">
        <f>Raw_schedule!C864</f>
        <v>0</v>
      </c>
      <c r="D866" s="2"/>
      <c r="E866" s="2">
        <f>Raw_schedule!D864</f>
        <v>0</v>
      </c>
      <c r="F866" s="2">
        <f>Raw_schedule!E864</f>
        <v>0</v>
      </c>
      <c r="G866" s="2">
        <f>Raw_schedule!F864</f>
        <v>0</v>
      </c>
      <c r="H866" s="2">
        <f>Raw_schedule!G864</f>
        <v>0</v>
      </c>
      <c r="I866" s="2">
        <f>Raw_schedule!H864</f>
        <v>0</v>
      </c>
      <c r="J866" s="2">
        <f>Raw_schedule!I864</f>
        <v>0</v>
      </c>
      <c r="K866" s="2">
        <f>Raw_schedule!J864</f>
        <v>0</v>
      </c>
      <c r="L866" s="2">
        <f>Raw_schedule!K864</f>
        <v>0</v>
      </c>
      <c r="M866" s="2">
        <f>Raw_schedule!L864</f>
        <v>0</v>
      </c>
      <c r="N866" s="2">
        <f>Raw_schedule!M864</f>
        <v>0</v>
      </c>
      <c r="O866" s="2">
        <f>Raw_schedule!N864</f>
        <v>0</v>
      </c>
      <c r="P866" s="2">
        <f>Raw_schedule!O864</f>
        <v>0</v>
      </c>
      <c r="Q866" s="2">
        <f>Raw_schedule!P864</f>
        <v>0</v>
      </c>
      <c r="R866" s="2">
        <f>Raw_schedule!Q864</f>
        <v>0</v>
      </c>
      <c r="S866" s="2">
        <f>Raw_schedule!R864</f>
        <v>0</v>
      </c>
      <c r="T866" s="2">
        <f>Raw_schedule!S864</f>
        <v>0</v>
      </c>
      <c r="U866" s="2">
        <f>Raw_schedule!T864</f>
        <v>0</v>
      </c>
      <c r="V866" s="2">
        <f>Raw_schedule!U864</f>
        <v>0</v>
      </c>
      <c r="W866" s="2">
        <f>Raw_schedule!V864</f>
        <v>0</v>
      </c>
      <c r="X866" s="2">
        <f>Raw_schedule!W864</f>
        <v>0</v>
      </c>
      <c r="Y866" s="2">
        <f>Raw_schedule!X864</f>
        <v>0</v>
      </c>
      <c r="Z866" s="2">
        <f>Raw_schedule!Y864</f>
        <v>0</v>
      </c>
      <c r="AA866" s="2">
        <f>Raw_schedule!Z864</f>
        <v>0</v>
      </c>
      <c r="AB866" s="2">
        <f>Raw_schedule!AA864</f>
        <v>0</v>
      </c>
    </row>
    <row r="867" spans="1:28" x14ac:dyDescent="0.25">
      <c r="A867" s="42">
        <f>Raw_schedule!B865</f>
        <v>0</v>
      </c>
      <c r="B867" s="42">
        <f>Raw_schedule!A865</f>
        <v>0</v>
      </c>
      <c r="C867" s="2">
        <f>Raw_schedule!C865</f>
        <v>0</v>
      </c>
      <c r="D867" s="2"/>
      <c r="E867" s="2">
        <f>Raw_schedule!D865</f>
        <v>0</v>
      </c>
      <c r="F867" s="2">
        <f>Raw_schedule!E865</f>
        <v>0</v>
      </c>
      <c r="G867" s="2">
        <f>Raw_schedule!F865</f>
        <v>0</v>
      </c>
      <c r="H867" s="2">
        <f>Raw_schedule!G865</f>
        <v>0</v>
      </c>
      <c r="I867" s="2">
        <f>Raw_schedule!H865</f>
        <v>0</v>
      </c>
      <c r="J867" s="2">
        <f>Raw_schedule!I865</f>
        <v>0</v>
      </c>
      <c r="K867" s="2">
        <f>Raw_schedule!J865</f>
        <v>0</v>
      </c>
      <c r="L867" s="2">
        <f>Raw_schedule!K865</f>
        <v>0</v>
      </c>
      <c r="M867" s="2">
        <f>Raw_schedule!L865</f>
        <v>0</v>
      </c>
      <c r="N867" s="2">
        <f>Raw_schedule!M865</f>
        <v>0</v>
      </c>
      <c r="O867" s="2">
        <f>Raw_schedule!N865</f>
        <v>0</v>
      </c>
      <c r="P867" s="2">
        <f>Raw_schedule!O865</f>
        <v>0</v>
      </c>
      <c r="Q867" s="2">
        <f>Raw_schedule!P865</f>
        <v>0</v>
      </c>
      <c r="R867" s="2">
        <f>Raw_schedule!Q865</f>
        <v>0</v>
      </c>
      <c r="S867" s="2">
        <f>Raw_schedule!R865</f>
        <v>0</v>
      </c>
      <c r="T867" s="2">
        <f>Raw_schedule!S865</f>
        <v>0</v>
      </c>
      <c r="U867" s="2">
        <f>Raw_schedule!T865</f>
        <v>0</v>
      </c>
      <c r="V867" s="2">
        <f>Raw_schedule!U865</f>
        <v>0</v>
      </c>
      <c r="W867" s="2">
        <f>Raw_schedule!V865</f>
        <v>0</v>
      </c>
      <c r="X867" s="2">
        <f>Raw_schedule!W865</f>
        <v>0</v>
      </c>
      <c r="Y867" s="2">
        <f>Raw_schedule!X865</f>
        <v>0</v>
      </c>
      <c r="Z867" s="2">
        <f>Raw_schedule!Y865</f>
        <v>0</v>
      </c>
      <c r="AA867" s="2">
        <f>Raw_schedule!Z865</f>
        <v>0</v>
      </c>
      <c r="AB867" s="2">
        <f>Raw_schedule!AA865</f>
        <v>0</v>
      </c>
    </row>
    <row r="868" spans="1:28" x14ac:dyDescent="0.25">
      <c r="A868" s="42">
        <f>Raw_schedule!B866</f>
        <v>0</v>
      </c>
      <c r="B868" s="42">
        <f>Raw_schedule!A866</f>
        <v>0</v>
      </c>
      <c r="C868" s="2">
        <f>Raw_schedule!C866</f>
        <v>0</v>
      </c>
      <c r="D868" s="2"/>
      <c r="E868" s="2">
        <f>Raw_schedule!D866</f>
        <v>0</v>
      </c>
      <c r="F868" s="2">
        <f>Raw_schedule!E866</f>
        <v>0</v>
      </c>
      <c r="G868" s="2">
        <f>Raw_schedule!F866</f>
        <v>0</v>
      </c>
      <c r="H868" s="2">
        <f>Raw_schedule!G866</f>
        <v>0</v>
      </c>
      <c r="I868" s="2">
        <f>Raw_schedule!H866</f>
        <v>0</v>
      </c>
      <c r="J868" s="2">
        <f>Raw_schedule!I866</f>
        <v>0</v>
      </c>
      <c r="K868" s="2">
        <f>Raw_schedule!J866</f>
        <v>0</v>
      </c>
      <c r="L868" s="2">
        <f>Raw_schedule!K866</f>
        <v>0</v>
      </c>
      <c r="M868" s="2">
        <f>Raw_schedule!L866</f>
        <v>0</v>
      </c>
      <c r="N868" s="2">
        <f>Raw_schedule!M866</f>
        <v>0</v>
      </c>
      <c r="O868" s="2">
        <f>Raw_schedule!N866</f>
        <v>0</v>
      </c>
      <c r="P868" s="2">
        <f>Raw_schedule!O866</f>
        <v>0</v>
      </c>
      <c r="Q868" s="2">
        <f>Raw_schedule!P866</f>
        <v>0</v>
      </c>
      <c r="R868" s="2">
        <f>Raw_schedule!Q866</f>
        <v>0</v>
      </c>
      <c r="S868" s="2">
        <f>Raw_schedule!R866</f>
        <v>0</v>
      </c>
      <c r="T868" s="2">
        <f>Raw_schedule!S866</f>
        <v>0</v>
      </c>
      <c r="U868" s="2">
        <f>Raw_schedule!T866</f>
        <v>0</v>
      </c>
      <c r="V868" s="2">
        <f>Raw_schedule!U866</f>
        <v>0</v>
      </c>
      <c r="W868" s="2">
        <f>Raw_schedule!V866</f>
        <v>0</v>
      </c>
      <c r="X868" s="2">
        <f>Raw_schedule!W866</f>
        <v>0</v>
      </c>
      <c r="Y868" s="2">
        <f>Raw_schedule!X866</f>
        <v>0</v>
      </c>
      <c r="Z868" s="2">
        <f>Raw_schedule!Y866</f>
        <v>0</v>
      </c>
      <c r="AA868" s="2">
        <f>Raw_schedule!Z866</f>
        <v>0</v>
      </c>
      <c r="AB868" s="2">
        <f>Raw_schedule!AA866</f>
        <v>0</v>
      </c>
    </row>
    <row r="869" spans="1:28" x14ac:dyDescent="0.25">
      <c r="A869" s="42">
        <f>Raw_schedule!B867</f>
        <v>0</v>
      </c>
      <c r="B869" s="42">
        <f>Raw_schedule!A867</f>
        <v>0</v>
      </c>
      <c r="C869" s="2">
        <f>Raw_schedule!C867</f>
        <v>0</v>
      </c>
      <c r="D869" s="2"/>
      <c r="E869" s="2">
        <f>Raw_schedule!D867</f>
        <v>0</v>
      </c>
      <c r="F869" s="2">
        <f>Raw_schedule!E867</f>
        <v>0</v>
      </c>
      <c r="G869" s="2">
        <f>Raw_schedule!F867</f>
        <v>0</v>
      </c>
      <c r="H869" s="2">
        <f>Raw_schedule!G867</f>
        <v>0</v>
      </c>
      <c r="I869" s="2">
        <f>Raw_schedule!H867</f>
        <v>0</v>
      </c>
      <c r="J869" s="2">
        <f>Raw_schedule!I867</f>
        <v>0</v>
      </c>
      <c r="K869" s="2">
        <f>Raw_schedule!J867</f>
        <v>0</v>
      </c>
      <c r="L869" s="2">
        <f>Raw_schedule!K867</f>
        <v>0</v>
      </c>
      <c r="M869" s="2">
        <f>Raw_schedule!L867</f>
        <v>0</v>
      </c>
      <c r="N869" s="2">
        <f>Raw_schedule!M867</f>
        <v>0</v>
      </c>
      <c r="O869" s="2">
        <f>Raw_schedule!N867</f>
        <v>0</v>
      </c>
      <c r="P869" s="2">
        <f>Raw_schedule!O867</f>
        <v>0</v>
      </c>
      <c r="Q869" s="2">
        <f>Raw_schedule!P867</f>
        <v>0</v>
      </c>
      <c r="R869" s="2">
        <f>Raw_schedule!Q867</f>
        <v>0</v>
      </c>
      <c r="S869" s="2">
        <f>Raw_schedule!R867</f>
        <v>0</v>
      </c>
      <c r="T869" s="2">
        <f>Raw_schedule!S867</f>
        <v>0</v>
      </c>
      <c r="U869" s="2">
        <f>Raw_schedule!T867</f>
        <v>0</v>
      </c>
      <c r="V869" s="2">
        <f>Raw_schedule!U867</f>
        <v>0</v>
      </c>
      <c r="W869" s="2">
        <f>Raw_schedule!V867</f>
        <v>0</v>
      </c>
      <c r="X869" s="2">
        <f>Raw_schedule!W867</f>
        <v>0</v>
      </c>
      <c r="Y869" s="2">
        <f>Raw_schedule!X867</f>
        <v>0</v>
      </c>
      <c r="Z869" s="2">
        <f>Raw_schedule!Y867</f>
        <v>0</v>
      </c>
      <c r="AA869" s="2">
        <f>Raw_schedule!Z867</f>
        <v>0</v>
      </c>
      <c r="AB869" s="2">
        <f>Raw_schedule!AA867</f>
        <v>0</v>
      </c>
    </row>
    <row r="870" spans="1:28" x14ac:dyDescent="0.25">
      <c r="A870" s="42">
        <f>Raw_schedule!B868</f>
        <v>0</v>
      </c>
      <c r="B870" s="42">
        <f>Raw_schedule!A868</f>
        <v>0</v>
      </c>
      <c r="C870" s="2">
        <f>Raw_schedule!C868</f>
        <v>0</v>
      </c>
      <c r="D870" s="2"/>
      <c r="E870" s="2">
        <f>Raw_schedule!D868</f>
        <v>0</v>
      </c>
      <c r="F870" s="2">
        <f>Raw_schedule!E868</f>
        <v>0</v>
      </c>
      <c r="G870" s="2">
        <f>Raw_schedule!F868</f>
        <v>0</v>
      </c>
      <c r="H870" s="2">
        <f>Raw_schedule!G868</f>
        <v>0</v>
      </c>
      <c r="I870" s="2">
        <f>Raw_schedule!H868</f>
        <v>0</v>
      </c>
      <c r="J870" s="2">
        <f>Raw_schedule!I868</f>
        <v>0</v>
      </c>
      <c r="K870" s="2">
        <f>Raw_schedule!J868</f>
        <v>0</v>
      </c>
      <c r="L870" s="2">
        <f>Raw_schedule!K868</f>
        <v>0</v>
      </c>
      <c r="M870" s="2">
        <f>Raw_schedule!L868</f>
        <v>0</v>
      </c>
      <c r="N870" s="2">
        <f>Raw_schedule!M868</f>
        <v>0</v>
      </c>
      <c r="O870" s="2">
        <f>Raw_schedule!N868</f>
        <v>0</v>
      </c>
      <c r="P870" s="2">
        <f>Raw_schedule!O868</f>
        <v>0</v>
      </c>
      <c r="Q870" s="2">
        <f>Raw_schedule!P868</f>
        <v>0</v>
      </c>
      <c r="R870" s="2">
        <f>Raw_schedule!Q868</f>
        <v>0</v>
      </c>
      <c r="S870" s="2">
        <f>Raw_schedule!R868</f>
        <v>0</v>
      </c>
      <c r="T870" s="2">
        <f>Raw_schedule!S868</f>
        <v>0</v>
      </c>
      <c r="U870" s="2">
        <f>Raw_schedule!T868</f>
        <v>0</v>
      </c>
      <c r="V870" s="2">
        <f>Raw_schedule!U868</f>
        <v>0</v>
      </c>
      <c r="W870" s="2">
        <f>Raw_schedule!V868</f>
        <v>0</v>
      </c>
      <c r="X870" s="2">
        <f>Raw_schedule!W868</f>
        <v>0</v>
      </c>
      <c r="Y870" s="2">
        <f>Raw_schedule!X868</f>
        <v>0</v>
      </c>
      <c r="Z870" s="2">
        <f>Raw_schedule!Y868</f>
        <v>0</v>
      </c>
      <c r="AA870" s="2">
        <f>Raw_schedule!Z868</f>
        <v>0</v>
      </c>
      <c r="AB870" s="2">
        <f>Raw_schedule!AA868</f>
        <v>0</v>
      </c>
    </row>
    <row r="871" spans="1:28" x14ac:dyDescent="0.25">
      <c r="A871" s="42">
        <f>Raw_schedule!B869</f>
        <v>0</v>
      </c>
      <c r="B871" s="42">
        <f>Raw_schedule!A869</f>
        <v>0</v>
      </c>
      <c r="C871" s="2">
        <f>Raw_schedule!C869</f>
        <v>0</v>
      </c>
      <c r="D871" s="2"/>
      <c r="E871" s="2">
        <f>Raw_schedule!D869</f>
        <v>0</v>
      </c>
      <c r="F871" s="2">
        <f>Raw_schedule!E869</f>
        <v>0</v>
      </c>
      <c r="G871" s="2">
        <f>Raw_schedule!F869</f>
        <v>0</v>
      </c>
      <c r="H871" s="2">
        <f>Raw_schedule!G869</f>
        <v>0</v>
      </c>
      <c r="I871" s="2">
        <f>Raw_schedule!H869</f>
        <v>0</v>
      </c>
      <c r="J871" s="2">
        <f>Raw_schedule!I869</f>
        <v>0</v>
      </c>
      <c r="K871" s="2">
        <f>Raw_schedule!J869</f>
        <v>0</v>
      </c>
      <c r="L871" s="2">
        <f>Raw_schedule!K869</f>
        <v>0</v>
      </c>
      <c r="M871" s="2">
        <f>Raw_schedule!L869</f>
        <v>0</v>
      </c>
      <c r="N871" s="2">
        <f>Raw_schedule!M869</f>
        <v>0</v>
      </c>
      <c r="O871" s="2">
        <f>Raw_schedule!N869</f>
        <v>0</v>
      </c>
      <c r="P871" s="2">
        <f>Raw_schedule!O869</f>
        <v>0</v>
      </c>
      <c r="Q871" s="2">
        <f>Raw_schedule!P869</f>
        <v>0</v>
      </c>
      <c r="R871" s="2">
        <f>Raw_schedule!Q869</f>
        <v>0</v>
      </c>
      <c r="S871" s="2">
        <f>Raw_schedule!R869</f>
        <v>0</v>
      </c>
      <c r="T871" s="2">
        <f>Raw_schedule!S869</f>
        <v>0</v>
      </c>
      <c r="U871" s="2">
        <f>Raw_schedule!T869</f>
        <v>0</v>
      </c>
      <c r="V871" s="2">
        <f>Raw_schedule!U869</f>
        <v>0</v>
      </c>
      <c r="W871" s="2">
        <f>Raw_schedule!V869</f>
        <v>0</v>
      </c>
      <c r="X871" s="2">
        <f>Raw_schedule!W869</f>
        <v>0</v>
      </c>
      <c r="Y871" s="2">
        <f>Raw_schedule!X869</f>
        <v>0</v>
      </c>
      <c r="Z871" s="2">
        <f>Raw_schedule!Y869</f>
        <v>0</v>
      </c>
      <c r="AA871" s="2">
        <f>Raw_schedule!Z869</f>
        <v>0</v>
      </c>
      <c r="AB871" s="2">
        <f>Raw_schedule!AA869</f>
        <v>0</v>
      </c>
    </row>
    <row r="872" spans="1:28" x14ac:dyDescent="0.25">
      <c r="A872" s="42">
        <f>Raw_schedule!B870</f>
        <v>0</v>
      </c>
      <c r="B872" s="42">
        <f>Raw_schedule!A870</f>
        <v>0</v>
      </c>
      <c r="C872" s="2">
        <f>Raw_schedule!C870</f>
        <v>0</v>
      </c>
      <c r="D872" s="2"/>
      <c r="E872" s="2">
        <f>Raw_schedule!D870</f>
        <v>0</v>
      </c>
      <c r="F872" s="2">
        <f>Raw_schedule!E870</f>
        <v>0</v>
      </c>
      <c r="G872" s="2">
        <f>Raw_schedule!F870</f>
        <v>0</v>
      </c>
      <c r="H872" s="2">
        <f>Raw_schedule!G870</f>
        <v>0</v>
      </c>
      <c r="I872" s="2">
        <f>Raw_schedule!H870</f>
        <v>0</v>
      </c>
      <c r="J872" s="2">
        <f>Raw_schedule!I870</f>
        <v>0</v>
      </c>
      <c r="K872" s="2">
        <f>Raw_schedule!J870</f>
        <v>0</v>
      </c>
      <c r="L872" s="2">
        <f>Raw_schedule!K870</f>
        <v>0</v>
      </c>
      <c r="M872" s="2">
        <f>Raw_schedule!L870</f>
        <v>0</v>
      </c>
      <c r="N872" s="2">
        <f>Raw_schedule!M870</f>
        <v>0</v>
      </c>
      <c r="O872" s="2">
        <f>Raw_schedule!N870</f>
        <v>0</v>
      </c>
      <c r="P872" s="2">
        <f>Raw_schedule!O870</f>
        <v>0</v>
      </c>
      <c r="Q872" s="2">
        <f>Raw_schedule!P870</f>
        <v>0</v>
      </c>
      <c r="R872" s="2">
        <f>Raw_schedule!Q870</f>
        <v>0</v>
      </c>
      <c r="S872" s="2">
        <f>Raw_schedule!R870</f>
        <v>0</v>
      </c>
      <c r="T872" s="2">
        <f>Raw_schedule!S870</f>
        <v>0</v>
      </c>
      <c r="U872" s="2">
        <f>Raw_schedule!T870</f>
        <v>0</v>
      </c>
      <c r="V872" s="2">
        <f>Raw_schedule!U870</f>
        <v>0</v>
      </c>
      <c r="W872" s="2">
        <f>Raw_schedule!V870</f>
        <v>0</v>
      </c>
      <c r="X872" s="2">
        <f>Raw_schedule!W870</f>
        <v>0</v>
      </c>
      <c r="Y872" s="2">
        <f>Raw_schedule!X870</f>
        <v>0</v>
      </c>
      <c r="Z872" s="2">
        <f>Raw_schedule!Y870</f>
        <v>0</v>
      </c>
      <c r="AA872" s="2">
        <f>Raw_schedule!Z870</f>
        <v>0</v>
      </c>
      <c r="AB872" s="2">
        <f>Raw_schedule!AA870</f>
        <v>0</v>
      </c>
    </row>
    <row r="873" spans="1:28" x14ac:dyDescent="0.25">
      <c r="A873" s="42">
        <f>Raw_schedule!B871</f>
        <v>0</v>
      </c>
      <c r="B873" s="42">
        <f>Raw_schedule!A871</f>
        <v>0</v>
      </c>
      <c r="C873" s="2">
        <f>Raw_schedule!C871</f>
        <v>0</v>
      </c>
      <c r="D873" s="2"/>
      <c r="E873" s="2">
        <f>Raw_schedule!D871</f>
        <v>0</v>
      </c>
      <c r="F873" s="2">
        <f>Raw_schedule!E871</f>
        <v>0</v>
      </c>
      <c r="G873" s="2">
        <f>Raw_schedule!F871</f>
        <v>0</v>
      </c>
      <c r="H873" s="2">
        <f>Raw_schedule!G871</f>
        <v>0</v>
      </c>
      <c r="I873" s="2">
        <f>Raw_schedule!H871</f>
        <v>0</v>
      </c>
      <c r="J873" s="2">
        <f>Raw_schedule!I871</f>
        <v>0</v>
      </c>
      <c r="K873" s="2">
        <f>Raw_schedule!J871</f>
        <v>0</v>
      </c>
      <c r="L873" s="2">
        <f>Raw_schedule!K871</f>
        <v>0</v>
      </c>
      <c r="M873" s="2">
        <f>Raw_schedule!L871</f>
        <v>0</v>
      </c>
      <c r="N873" s="2">
        <f>Raw_schedule!M871</f>
        <v>0</v>
      </c>
      <c r="O873" s="2">
        <f>Raw_schedule!N871</f>
        <v>0</v>
      </c>
      <c r="P873" s="2">
        <f>Raw_schedule!O871</f>
        <v>0</v>
      </c>
      <c r="Q873" s="2">
        <f>Raw_schedule!P871</f>
        <v>0</v>
      </c>
      <c r="R873" s="2">
        <f>Raw_schedule!Q871</f>
        <v>0</v>
      </c>
      <c r="S873" s="2">
        <f>Raw_schedule!R871</f>
        <v>0</v>
      </c>
      <c r="T873" s="2">
        <f>Raw_schedule!S871</f>
        <v>0</v>
      </c>
      <c r="U873" s="2">
        <f>Raw_schedule!T871</f>
        <v>0</v>
      </c>
      <c r="V873" s="2">
        <f>Raw_schedule!U871</f>
        <v>0</v>
      </c>
      <c r="W873" s="2">
        <f>Raw_schedule!V871</f>
        <v>0</v>
      </c>
      <c r="X873" s="2">
        <f>Raw_schedule!W871</f>
        <v>0</v>
      </c>
      <c r="Y873" s="2">
        <f>Raw_schedule!X871</f>
        <v>0</v>
      </c>
      <c r="Z873" s="2">
        <f>Raw_schedule!Y871</f>
        <v>0</v>
      </c>
      <c r="AA873" s="2">
        <f>Raw_schedule!Z871</f>
        <v>0</v>
      </c>
      <c r="AB873" s="2">
        <f>Raw_schedule!AA871</f>
        <v>0</v>
      </c>
    </row>
    <row r="874" spans="1:28" x14ac:dyDescent="0.25">
      <c r="A874" s="42">
        <f>Raw_schedule!B872</f>
        <v>0</v>
      </c>
      <c r="B874" s="42">
        <f>Raw_schedule!A872</f>
        <v>0</v>
      </c>
      <c r="C874" s="2">
        <f>Raw_schedule!C872</f>
        <v>0</v>
      </c>
      <c r="D874" s="2"/>
      <c r="E874" s="2">
        <f>Raw_schedule!D872</f>
        <v>0</v>
      </c>
      <c r="F874" s="2">
        <f>Raw_schedule!E872</f>
        <v>0</v>
      </c>
      <c r="G874" s="2">
        <f>Raw_schedule!F872</f>
        <v>0</v>
      </c>
      <c r="H874" s="2">
        <f>Raw_schedule!G872</f>
        <v>0</v>
      </c>
      <c r="I874" s="2">
        <f>Raw_schedule!H872</f>
        <v>0</v>
      </c>
      <c r="J874" s="2">
        <f>Raw_schedule!I872</f>
        <v>0</v>
      </c>
      <c r="K874" s="2">
        <f>Raw_schedule!J872</f>
        <v>0</v>
      </c>
      <c r="L874" s="2">
        <f>Raw_schedule!K872</f>
        <v>0</v>
      </c>
      <c r="M874" s="2">
        <f>Raw_schedule!L872</f>
        <v>0</v>
      </c>
      <c r="N874" s="2">
        <f>Raw_schedule!M872</f>
        <v>0</v>
      </c>
      <c r="O874" s="2">
        <f>Raw_schedule!N872</f>
        <v>0</v>
      </c>
      <c r="P874" s="2">
        <f>Raw_schedule!O872</f>
        <v>0</v>
      </c>
      <c r="Q874" s="2">
        <f>Raw_schedule!P872</f>
        <v>0</v>
      </c>
      <c r="R874" s="2">
        <f>Raw_schedule!Q872</f>
        <v>0</v>
      </c>
      <c r="S874" s="2">
        <f>Raw_schedule!R872</f>
        <v>0</v>
      </c>
      <c r="T874" s="2">
        <f>Raw_schedule!S872</f>
        <v>0</v>
      </c>
      <c r="U874" s="2">
        <f>Raw_schedule!T872</f>
        <v>0</v>
      </c>
      <c r="V874" s="2">
        <f>Raw_schedule!U872</f>
        <v>0</v>
      </c>
      <c r="W874" s="2">
        <f>Raw_schedule!V872</f>
        <v>0</v>
      </c>
      <c r="X874" s="2">
        <f>Raw_schedule!W872</f>
        <v>0</v>
      </c>
      <c r="Y874" s="2">
        <f>Raw_schedule!X872</f>
        <v>0</v>
      </c>
      <c r="Z874" s="2">
        <f>Raw_schedule!Y872</f>
        <v>0</v>
      </c>
      <c r="AA874" s="2">
        <f>Raw_schedule!Z872</f>
        <v>0</v>
      </c>
      <c r="AB874" s="2">
        <f>Raw_schedule!AA872</f>
        <v>0</v>
      </c>
    </row>
    <row r="875" spans="1:28" x14ac:dyDescent="0.25">
      <c r="A875" s="42">
        <f>Raw_schedule!B873</f>
        <v>0</v>
      </c>
      <c r="B875" s="42">
        <f>Raw_schedule!A873</f>
        <v>0</v>
      </c>
      <c r="C875" s="2">
        <f>Raw_schedule!C873</f>
        <v>0</v>
      </c>
      <c r="D875" s="2"/>
      <c r="E875" s="2">
        <f>Raw_schedule!D873</f>
        <v>0</v>
      </c>
      <c r="F875" s="2">
        <f>Raw_schedule!E873</f>
        <v>0</v>
      </c>
      <c r="G875" s="2">
        <f>Raw_schedule!F873</f>
        <v>0</v>
      </c>
      <c r="H875" s="2">
        <f>Raw_schedule!G873</f>
        <v>0</v>
      </c>
      <c r="I875" s="2">
        <f>Raw_schedule!H873</f>
        <v>0</v>
      </c>
      <c r="J875" s="2">
        <f>Raw_schedule!I873</f>
        <v>0</v>
      </c>
      <c r="K875" s="2">
        <f>Raw_schedule!J873</f>
        <v>0</v>
      </c>
      <c r="L875" s="2">
        <f>Raw_schedule!K873</f>
        <v>0</v>
      </c>
      <c r="M875" s="2">
        <f>Raw_schedule!L873</f>
        <v>0</v>
      </c>
      <c r="N875" s="2">
        <f>Raw_schedule!M873</f>
        <v>0</v>
      </c>
      <c r="O875" s="2">
        <f>Raw_schedule!N873</f>
        <v>0</v>
      </c>
      <c r="P875" s="2">
        <f>Raw_schedule!O873</f>
        <v>0</v>
      </c>
      <c r="Q875" s="2">
        <f>Raw_schedule!P873</f>
        <v>0</v>
      </c>
      <c r="R875" s="2">
        <f>Raw_schedule!Q873</f>
        <v>0</v>
      </c>
      <c r="S875" s="2">
        <f>Raw_schedule!R873</f>
        <v>0</v>
      </c>
      <c r="T875" s="2">
        <f>Raw_schedule!S873</f>
        <v>0</v>
      </c>
      <c r="U875" s="2">
        <f>Raw_schedule!T873</f>
        <v>0</v>
      </c>
      <c r="V875" s="2">
        <f>Raw_schedule!U873</f>
        <v>0</v>
      </c>
      <c r="W875" s="2">
        <f>Raw_schedule!V873</f>
        <v>0</v>
      </c>
      <c r="X875" s="2">
        <f>Raw_schedule!W873</f>
        <v>0</v>
      </c>
      <c r="Y875" s="2">
        <f>Raw_schedule!X873</f>
        <v>0</v>
      </c>
      <c r="Z875" s="2">
        <f>Raw_schedule!Y873</f>
        <v>0</v>
      </c>
      <c r="AA875" s="2">
        <f>Raw_schedule!Z873</f>
        <v>0</v>
      </c>
      <c r="AB875" s="2">
        <f>Raw_schedule!AA873</f>
        <v>0</v>
      </c>
    </row>
    <row r="876" spans="1:28" x14ac:dyDescent="0.25">
      <c r="A876" s="42">
        <f>Raw_schedule!B874</f>
        <v>0</v>
      </c>
      <c r="B876" s="42">
        <f>Raw_schedule!A874</f>
        <v>0</v>
      </c>
      <c r="C876" s="2">
        <f>Raw_schedule!C874</f>
        <v>0</v>
      </c>
      <c r="D876" s="2"/>
      <c r="E876" s="2">
        <f>Raw_schedule!D874</f>
        <v>0</v>
      </c>
      <c r="F876" s="2">
        <f>Raw_schedule!E874</f>
        <v>0</v>
      </c>
      <c r="G876" s="2">
        <f>Raw_schedule!F874</f>
        <v>0</v>
      </c>
      <c r="H876" s="2">
        <f>Raw_schedule!G874</f>
        <v>0</v>
      </c>
      <c r="I876" s="2">
        <f>Raw_schedule!H874</f>
        <v>0</v>
      </c>
      <c r="J876" s="2">
        <f>Raw_schedule!I874</f>
        <v>0</v>
      </c>
      <c r="K876" s="2">
        <f>Raw_schedule!J874</f>
        <v>0</v>
      </c>
      <c r="L876" s="2">
        <f>Raw_schedule!K874</f>
        <v>0</v>
      </c>
      <c r="M876" s="2">
        <f>Raw_schedule!L874</f>
        <v>0</v>
      </c>
      <c r="N876" s="2">
        <f>Raw_schedule!M874</f>
        <v>0</v>
      </c>
      <c r="O876" s="2">
        <f>Raw_schedule!N874</f>
        <v>0</v>
      </c>
      <c r="P876" s="2">
        <f>Raw_schedule!O874</f>
        <v>0</v>
      </c>
      <c r="Q876" s="2">
        <f>Raw_schedule!P874</f>
        <v>0</v>
      </c>
      <c r="R876" s="2">
        <f>Raw_schedule!Q874</f>
        <v>0</v>
      </c>
      <c r="S876" s="2">
        <f>Raw_schedule!R874</f>
        <v>0</v>
      </c>
      <c r="T876" s="2">
        <f>Raw_schedule!S874</f>
        <v>0</v>
      </c>
      <c r="U876" s="2">
        <f>Raw_schedule!T874</f>
        <v>0</v>
      </c>
      <c r="V876" s="2">
        <f>Raw_schedule!U874</f>
        <v>0</v>
      </c>
      <c r="W876" s="2">
        <f>Raw_schedule!V874</f>
        <v>0</v>
      </c>
      <c r="X876" s="2">
        <f>Raw_schedule!W874</f>
        <v>0</v>
      </c>
      <c r="Y876" s="2">
        <f>Raw_schedule!X874</f>
        <v>0</v>
      </c>
      <c r="Z876" s="2">
        <f>Raw_schedule!Y874</f>
        <v>0</v>
      </c>
      <c r="AA876" s="2">
        <f>Raw_schedule!Z874</f>
        <v>0</v>
      </c>
      <c r="AB876" s="2">
        <f>Raw_schedule!AA874</f>
        <v>0</v>
      </c>
    </row>
    <row r="877" spans="1:28" x14ac:dyDescent="0.25">
      <c r="A877" s="42">
        <f>Raw_schedule!B875</f>
        <v>0</v>
      </c>
      <c r="B877" s="42">
        <f>Raw_schedule!A875</f>
        <v>0</v>
      </c>
      <c r="C877" s="2">
        <f>Raw_schedule!C875</f>
        <v>0</v>
      </c>
      <c r="D877" s="2"/>
      <c r="E877" s="2">
        <f>Raw_schedule!D875</f>
        <v>0</v>
      </c>
      <c r="F877" s="2">
        <f>Raw_schedule!E875</f>
        <v>0</v>
      </c>
      <c r="G877" s="2">
        <f>Raw_schedule!F875</f>
        <v>0</v>
      </c>
      <c r="H877" s="2">
        <f>Raw_schedule!G875</f>
        <v>0</v>
      </c>
      <c r="I877" s="2">
        <f>Raw_schedule!H875</f>
        <v>0</v>
      </c>
      <c r="J877" s="2">
        <f>Raw_schedule!I875</f>
        <v>0</v>
      </c>
      <c r="K877" s="2">
        <f>Raw_schedule!J875</f>
        <v>0</v>
      </c>
      <c r="L877" s="2">
        <f>Raw_schedule!K875</f>
        <v>0</v>
      </c>
      <c r="M877" s="2">
        <f>Raw_schedule!L875</f>
        <v>0</v>
      </c>
      <c r="N877" s="2">
        <f>Raw_schedule!M875</f>
        <v>0</v>
      </c>
      <c r="O877" s="2">
        <f>Raw_schedule!N875</f>
        <v>0</v>
      </c>
      <c r="P877" s="2">
        <f>Raw_schedule!O875</f>
        <v>0</v>
      </c>
      <c r="Q877" s="2">
        <f>Raw_schedule!P875</f>
        <v>0</v>
      </c>
      <c r="R877" s="2">
        <f>Raw_schedule!Q875</f>
        <v>0</v>
      </c>
      <c r="S877" s="2">
        <f>Raw_schedule!R875</f>
        <v>0</v>
      </c>
      <c r="T877" s="2">
        <f>Raw_schedule!S875</f>
        <v>0</v>
      </c>
      <c r="U877" s="2">
        <f>Raw_schedule!T875</f>
        <v>0</v>
      </c>
      <c r="V877" s="2">
        <f>Raw_schedule!U875</f>
        <v>0</v>
      </c>
      <c r="W877" s="2">
        <f>Raw_schedule!V875</f>
        <v>0</v>
      </c>
      <c r="X877" s="2">
        <f>Raw_schedule!W875</f>
        <v>0</v>
      </c>
      <c r="Y877" s="2">
        <f>Raw_schedule!X875</f>
        <v>0</v>
      </c>
      <c r="Z877" s="2">
        <f>Raw_schedule!Y875</f>
        <v>0</v>
      </c>
      <c r="AA877" s="2">
        <f>Raw_schedule!Z875</f>
        <v>0</v>
      </c>
      <c r="AB877" s="2">
        <f>Raw_schedule!AA875</f>
        <v>0</v>
      </c>
    </row>
    <row r="878" spans="1:28" x14ac:dyDescent="0.25">
      <c r="A878" s="42">
        <f>Raw_schedule!B876</f>
        <v>0</v>
      </c>
      <c r="B878" s="42">
        <f>Raw_schedule!A876</f>
        <v>0</v>
      </c>
      <c r="C878" s="2">
        <f>Raw_schedule!C876</f>
        <v>0</v>
      </c>
      <c r="D878" s="2"/>
      <c r="E878" s="2">
        <f>Raw_schedule!D876</f>
        <v>0</v>
      </c>
      <c r="F878" s="2">
        <f>Raw_schedule!E876</f>
        <v>0</v>
      </c>
      <c r="G878" s="2">
        <f>Raw_schedule!F876</f>
        <v>0</v>
      </c>
      <c r="H878" s="2">
        <f>Raw_schedule!G876</f>
        <v>0</v>
      </c>
      <c r="I878" s="2">
        <f>Raw_schedule!H876</f>
        <v>0</v>
      </c>
      <c r="J878" s="2">
        <f>Raw_schedule!I876</f>
        <v>0</v>
      </c>
      <c r="K878" s="2">
        <f>Raw_schedule!J876</f>
        <v>0</v>
      </c>
      <c r="L878" s="2">
        <f>Raw_schedule!K876</f>
        <v>0</v>
      </c>
      <c r="M878" s="2">
        <f>Raw_schedule!L876</f>
        <v>0</v>
      </c>
      <c r="N878" s="2">
        <f>Raw_schedule!M876</f>
        <v>0</v>
      </c>
      <c r="O878" s="2">
        <f>Raw_schedule!N876</f>
        <v>0</v>
      </c>
      <c r="P878" s="2">
        <f>Raw_schedule!O876</f>
        <v>0</v>
      </c>
      <c r="Q878" s="2">
        <f>Raw_schedule!P876</f>
        <v>0</v>
      </c>
      <c r="R878" s="2">
        <f>Raw_schedule!Q876</f>
        <v>0</v>
      </c>
      <c r="S878" s="2">
        <f>Raw_schedule!R876</f>
        <v>0</v>
      </c>
      <c r="T878" s="2">
        <f>Raw_schedule!S876</f>
        <v>0</v>
      </c>
      <c r="U878" s="2">
        <f>Raw_schedule!T876</f>
        <v>0</v>
      </c>
      <c r="V878" s="2">
        <f>Raw_schedule!U876</f>
        <v>0</v>
      </c>
      <c r="W878" s="2">
        <f>Raw_schedule!V876</f>
        <v>0</v>
      </c>
      <c r="X878" s="2">
        <f>Raw_schedule!W876</f>
        <v>0</v>
      </c>
      <c r="Y878" s="2">
        <f>Raw_schedule!X876</f>
        <v>0</v>
      </c>
      <c r="Z878" s="2">
        <f>Raw_schedule!Y876</f>
        <v>0</v>
      </c>
      <c r="AA878" s="2">
        <f>Raw_schedule!Z876</f>
        <v>0</v>
      </c>
      <c r="AB878" s="2">
        <f>Raw_schedule!AA876</f>
        <v>0</v>
      </c>
    </row>
    <row r="879" spans="1:28" x14ac:dyDescent="0.25">
      <c r="A879" s="42">
        <f>Raw_schedule!B877</f>
        <v>0</v>
      </c>
      <c r="B879" s="42">
        <f>Raw_schedule!A877</f>
        <v>0</v>
      </c>
      <c r="C879" s="2">
        <f>Raw_schedule!C877</f>
        <v>0</v>
      </c>
      <c r="D879" s="2"/>
      <c r="E879" s="2">
        <f>Raw_schedule!D877</f>
        <v>0</v>
      </c>
      <c r="F879" s="2">
        <f>Raw_schedule!E877</f>
        <v>0</v>
      </c>
      <c r="G879" s="2">
        <f>Raw_schedule!F877</f>
        <v>0</v>
      </c>
      <c r="H879" s="2">
        <f>Raw_schedule!G877</f>
        <v>0</v>
      </c>
      <c r="I879" s="2">
        <f>Raw_schedule!H877</f>
        <v>0</v>
      </c>
      <c r="J879" s="2">
        <f>Raw_schedule!I877</f>
        <v>0</v>
      </c>
      <c r="K879" s="2">
        <f>Raw_schedule!J877</f>
        <v>0</v>
      </c>
      <c r="L879" s="2">
        <f>Raw_schedule!K877</f>
        <v>0</v>
      </c>
      <c r="M879" s="2">
        <f>Raw_schedule!L877</f>
        <v>0</v>
      </c>
      <c r="N879" s="2">
        <f>Raw_schedule!M877</f>
        <v>0</v>
      </c>
      <c r="O879" s="2">
        <f>Raw_schedule!N877</f>
        <v>0</v>
      </c>
      <c r="P879" s="2">
        <f>Raw_schedule!O877</f>
        <v>0</v>
      </c>
      <c r="Q879" s="2">
        <f>Raw_schedule!P877</f>
        <v>0</v>
      </c>
      <c r="R879" s="2">
        <f>Raw_schedule!Q877</f>
        <v>0</v>
      </c>
      <c r="S879" s="2">
        <f>Raw_schedule!R877</f>
        <v>0</v>
      </c>
      <c r="T879" s="2">
        <f>Raw_schedule!S877</f>
        <v>0</v>
      </c>
      <c r="U879" s="2">
        <f>Raw_schedule!T877</f>
        <v>0</v>
      </c>
      <c r="V879" s="2">
        <f>Raw_schedule!U877</f>
        <v>0</v>
      </c>
      <c r="W879" s="2">
        <f>Raw_schedule!V877</f>
        <v>0</v>
      </c>
      <c r="X879" s="2">
        <f>Raw_schedule!W877</f>
        <v>0</v>
      </c>
      <c r="Y879" s="2">
        <f>Raw_schedule!X877</f>
        <v>0</v>
      </c>
      <c r="Z879" s="2">
        <f>Raw_schedule!Y877</f>
        <v>0</v>
      </c>
      <c r="AA879" s="2">
        <f>Raw_schedule!Z877</f>
        <v>0</v>
      </c>
      <c r="AB879" s="2">
        <f>Raw_schedule!AA877</f>
        <v>0</v>
      </c>
    </row>
    <row r="880" spans="1:28" x14ac:dyDescent="0.25">
      <c r="A880" s="42">
        <f>Raw_schedule!B878</f>
        <v>0</v>
      </c>
      <c r="B880" s="42">
        <f>Raw_schedule!A878</f>
        <v>0</v>
      </c>
      <c r="C880" s="2">
        <f>Raw_schedule!C878</f>
        <v>0</v>
      </c>
      <c r="D880" s="2"/>
      <c r="E880" s="2">
        <f>Raw_schedule!D878</f>
        <v>0</v>
      </c>
      <c r="F880" s="2">
        <f>Raw_schedule!E878</f>
        <v>0</v>
      </c>
      <c r="G880" s="2">
        <f>Raw_schedule!F878</f>
        <v>0</v>
      </c>
      <c r="H880" s="2">
        <f>Raw_schedule!G878</f>
        <v>0</v>
      </c>
      <c r="I880" s="2">
        <f>Raw_schedule!H878</f>
        <v>0</v>
      </c>
      <c r="J880" s="2">
        <f>Raw_schedule!I878</f>
        <v>0</v>
      </c>
      <c r="K880" s="2">
        <f>Raw_schedule!J878</f>
        <v>0</v>
      </c>
      <c r="L880" s="2">
        <f>Raw_schedule!K878</f>
        <v>0</v>
      </c>
      <c r="M880" s="2">
        <f>Raw_schedule!L878</f>
        <v>0</v>
      </c>
      <c r="N880" s="2">
        <f>Raw_schedule!M878</f>
        <v>0</v>
      </c>
      <c r="O880" s="2">
        <f>Raw_schedule!N878</f>
        <v>0</v>
      </c>
      <c r="P880" s="2">
        <f>Raw_schedule!O878</f>
        <v>0</v>
      </c>
      <c r="Q880" s="2">
        <f>Raw_schedule!P878</f>
        <v>0</v>
      </c>
      <c r="R880" s="2">
        <f>Raw_schedule!Q878</f>
        <v>0</v>
      </c>
      <c r="S880" s="2">
        <f>Raw_schedule!R878</f>
        <v>0</v>
      </c>
      <c r="T880" s="2">
        <f>Raw_schedule!S878</f>
        <v>0</v>
      </c>
      <c r="U880" s="2">
        <f>Raw_schedule!T878</f>
        <v>0</v>
      </c>
      <c r="V880" s="2">
        <f>Raw_schedule!U878</f>
        <v>0</v>
      </c>
      <c r="W880" s="2">
        <f>Raw_schedule!V878</f>
        <v>0</v>
      </c>
      <c r="X880" s="2">
        <f>Raw_schedule!W878</f>
        <v>0</v>
      </c>
      <c r="Y880" s="2">
        <f>Raw_schedule!X878</f>
        <v>0</v>
      </c>
      <c r="Z880" s="2">
        <f>Raw_schedule!Y878</f>
        <v>0</v>
      </c>
      <c r="AA880" s="2">
        <f>Raw_schedule!Z878</f>
        <v>0</v>
      </c>
      <c r="AB880" s="2">
        <f>Raw_schedule!AA878</f>
        <v>0</v>
      </c>
    </row>
    <row r="881" spans="1:28" x14ac:dyDescent="0.25">
      <c r="A881" s="42">
        <f>Raw_schedule!B879</f>
        <v>0</v>
      </c>
      <c r="B881" s="42">
        <f>Raw_schedule!A879</f>
        <v>0</v>
      </c>
      <c r="C881" s="2">
        <f>Raw_schedule!C879</f>
        <v>0</v>
      </c>
      <c r="D881" s="2"/>
      <c r="E881" s="2">
        <f>Raw_schedule!D879</f>
        <v>0</v>
      </c>
      <c r="F881" s="2">
        <f>Raw_schedule!E879</f>
        <v>0</v>
      </c>
      <c r="G881" s="2">
        <f>Raw_schedule!F879</f>
        <v>0</v>
      </c>
      <c r="H881" s="2">
        <f>Raw_schedule!G879</f>
        <v>0</v>
      </c>
      <c r="I881" s="2">
        <f>Raw_schedule!H879</f>
        <v>0</v>
      </c>
      <c r="J881" s="2">
        <f>Raw_schedule!I879</f>
        <v>0</v>
      </c>
      <c r="K881" s="2">
        <f>Raw_schedule!J879</f>
        <v>0</v>
      </c>
      <c r="L881" s="2">
        <f>Raw_schedule!K879</f>
        <v>0</v>
      </c>
      <c r="M881" s="2">
        <f>Raw_schedule!L879</f>
        <v>0</v>
      </c>
      <c r="N881" s="2">
        <f>Raw_schedule!M879</f>
        <v>0</v>
      </c>
      <c r="O881" s="2">
        <f>Raw_schedule!N879</f>
        <v>0</v>
      </c>
      <c r="P881" s="2">
        <f>Raw_schedule!O879</f>
        <v>0</v>
      </c>
      <c r="Q881" s="2">
        <f>Raw_schedule!P879</f>
        <v>0</v>
      </c>
      <c r="R881" s="2">
        <f>Raw_schedule!Q879</f>
        <v>0</v>
      </c>
      <c r="S881" s="2">
        <f>Raw_schedule!R879</f>
        <v>0</v>
      </c>
      <c r="T881" s="2">
        <f>Raw_schedule!S879</f>
        <v>0</v>
      </c>
      <c r="U881" s="2">
        <f>Raw_schedule!T879</f>
        <v>0</v>
      </c>
      <c r="V881" s="2">
        <f>Raw_schedule!U879</f>
        <v>0</v>
      </c>
      <c r="W881" s="2">
        <f>Raw_schedule!V879</f>
        <v>0</v>
      </c>
      <c r="X881" s="2">
        <f>Raw_schedule!W879</f>
        <v>0</v>
      </c>
      <c r="Y881" s="2">
        <f>Raw_schedule!X879</f>
        <v>0</v>
      </c>
      <c r="Z881" s="2">
        <f>Raw_schedule!Y879</f>
        <v>0</v>
      </c>
      <c r="AA881" s="2">
        <f>Raw_schedule!Z879</f>
        <v>0</v>
      </c>
      <c r="AB881" s="2">
        <f>Raw_schedule!AA879</f>
        <v>0</v>
      </c>
    </row>
    <row r="882" spans="1:28" x14ac:dyDescent="0.25">
      <c r="A882" s="42">
        <f>Raw_schedule!B880</f>
        <v>0</v>
      </c>
      <c r="B882" s="42">
        <f>Raw_schedule!A880</f>
        <v>0</v>
      </c>
      <c r="C882" s="2">
        <f>Raw_schedule!C880</f>
        <v>0</v>
      </c>
      <c r="D882" s="2"/>
      <c r="E882" s="2">
        <f>Raw_schedule!D880</f>
        <v>0</v>
      </c>
      <c r="F882" s="2">
        <f>Raw_schedule!E880</f>
        <v>0</v>
      </c>
      <c r="G882" s="2">
        <f>Raw_schedule!F880</f>
        <v>0</v>
      </c>
      <c r="H882" s="2">
        <f>Raw_schedule!G880</f>
        <v>0</v>
      </c>
      <c r="I882" s="2">
        <f>Raw_schedule!H880</f>
        <v>0</v>
      </c>
      <c r="J882" s="2">
        <f>Raw_schedule!I880</f>
        <v>0</v>
      </c>
      <c r="K882" s="2">
        <f>Raw_schedule!J880</f>
        <v>0</v>
      </c>
      <c r="L882" s="2">
        <f>Raw_schedule!K880</f>
        <v>0</v>
      </c>
      <c r="M882" s="2">
        <f>Raw_schedule!L880</f>
        <v>0</v>
      </c>
      <c r="N882" s="2">
        <f>Raw_schedule!M880</f>
        <v>0</v>
      </c>
      <c r="O882" s="2">
        <f>Raw_schedule!N880</f>
        <v>0</v>
      </c>
      <c r="P882" s="2">
        <f>Raw_schedule!O880</f>
        <v>0</v>
      </c>
      <c r="Q882" s="2">
        <f>Raw_schedule!P880</f>
        <v>0</v>
      </c>
      <c r="R882" s="2">
        <f>Raw_schedule!Q880</f>
        <v>0</v>
      </c>
      <c r="S882" s="2">
        <f>Raw_schedule!R880</f>
        <v>0</v>
      </c>
      <c r="T882" s="2">
        <f>Raw_schedule!S880</f>
        <v>0</v>
      </c>
      <c r="U882" s="2">
        <f>Raw_schedule!T880</f>
        <v>0</v>
      </c>
      <c r="V882" s="2">
        <f>Raw_schedule!U880</f>
        <v>0</v>
      </c>
      <c r="W882" s="2">
        <f>Raw_schedule!V880</f>
        <v>0</v>
      </c>
      <c r="X882" s="2">
        <f>Raw_schedule!W880</f>
        <v>0</v>
      </c>
      <c r="Y882" s="2">
        <f>Raw_schedule!X880</f>
        <v>0</v>
      </c>
      <c r="Z882" s="2">
        <f>Raw_schedule!Y880</f>
        <v>0</v>
      </c>
      <c r="AA882" s="2">
        <f>Raw_schedule!Z880</f>
        <v>0</v>
      </c>
      <c r="AB882" s="2">
        <f>Raw_schedule!AA880</f>
        <v>0</v>
      </c>
    </row>
    <row r="883" spans="1:28" x14ac:dyDescent="0.25">
      <c r="A883" s="42">
        <f>Raw_schedule!B881</f>
        <v>0</v>
      </c>
      <c r="B883" s="42">
        <f>Raw_schedule!A881</f>
        <v>0</v>
      </c>
      <c r="C883" s="2">
        <f>Raw_schedule!C881</f>
        <v>0</v>
      </c>
      <c r="D883" s="2"/>
      <c r="E883" s="2">
        <f>Raw_schedule!D881</f>
        <v>0</v>
      </c>
      <c r="F883" s="2">
        <f>Raw_schedule!E881</f>
        <v>0</v>
      </c>
      <c r="G883" s="2">
        <f>Raw_schedule!F881</f>
        <v>0</v>
      </c>
      <c r="H883" s="2">
        <f>Raw_schedule!G881</f>
        <v>0</v>
      </c>
      <c r="I883" s="2">
        <f>Raw_schedule!H881</f>
        <v>0</v>
      </c>
      <c r="J883" s="2">
        <f>Raw_schedule!I881</f>
        <v>0</v>
      </c>
      <c r="K883" s="2">
        <f>Raw_schedule!J881</f>
        <v>0</v>
      </c>
      <c r="L883" s="2">
        <f>Raw_schedule!K881</f>
        <v>0</v>
      </c>
      <c r="M883" s="2">
        <f>Raw_schedule!L881</f>
        <v>0</v>
      </c>
      <c r="N883" s="2">
        <f>Raw_schedule!M881</f>
        <v>0</v>
      </c>
      <c r="O883" s="2">
        <f>Raw_schedule!N881</f>
        <v>0</v>
      </c>
      <c r="P883" s="2">
        <f>Raw_schedule!O881</f>
        <v>0</v>
      </c>
      <c r="Q883" s="2">
        <f>Raw_schedule!P881</f>
        <v>0</v>
      </c>
      <c r="R883" s="2">
        <f>Raw_schedule!Q881</f>
        <v>0</v>
      </c>
      <c r="S883" s="2">
        <f>Raw_schedule!R881</f>
        <v>0</v>
      </c>
      <c r="T883" s="2">
        <f>Raw_schedule!S881</f>
        <v>0</v>
      </c>
      <c r="U883" s="2">
        <f>Raw_schedule!T881</f>
        <v>0</v>
      </c>
      <c r="V883" s="2">
        <f>Raw_schedule!U881</f>
        <v>0</v>
      </c>
      <c r="W883" s="2">
        <f>Raw_schedule!V881</f>
        <v>0</v>
      </c>
      <c r="X883" s="2">
        <f>Raw_schedule!W881</f>
        <v>0</v>
      </c>
      <c r="Y883" s="2">
        <f>Raw_schedule!X881</f>
        <v>0</v>
      </c>
      <c r="Z883" s="2">
        <f>Raw_schedule!Y881</f>
        <v>0</v>
      </c>
      <c r="AA883" s="2">
        <f>Raw_schedule!Z881</f>
        <v>0</v>
      </c>
      <c r="AB883" s="2">
        <f>Raw_schedule!AA881</f>
        <v>0</v>
      </c>
    </row>
    <row r="884" spans="1:28" x14ac:dyDescent="0.25">
      <c r="A884" s="42">
        <f>Raw_schedule!B882</f>
        <v>0</v>
      </c>
      <c r="B884" s="42">
        <f>Raw_schedule!A882</f>
        <v>0</v>
      </c>
      <c r="C884" s="2">
        <f>Raw_schedule!C882</f>
        <v>0</v>
      </c>
      <c r="D884" s="2"/>
      <c r="E884" s="2">
        <f>Raw_schedule!D882</f>
        <v>0</v>
      </c>
      <c r="F884" s="2">
        <f>Raw_schedule!E882</f>
        <v>0</v>
      </c>
      <c r="G884" s="2">
        <f>Raw_schedule!F882</f>
        <v>0</v>
      </c>
      <c r="H884" s="2">
        <f>Raw_schedule!G882</f>
        <v>0</v>
      </c>
      <c r="I884" s="2">
        <f>Raw_schedule!H882</f>
        <v>0</v>
      </c>
      <c r="J884" s="2">
        <f>Raw_schedule!I882</f>
        <v>0</v>
      </c>
      <c r="K884" s="2">
        <f>Raw_schedule!J882</f>
        <v>0</v>
      </c>
      <c r="L884" s="2">
        <f>Raw_schedule!K882</f>
        <v>0</v>
      </c>
      <c r="M884" s="2">
        <f>Raw_schedule!L882</f>
        <v>0</v>
      </c>
      <c r="N884" s="2">
        <f>Raw_schedule!M882</f>
        <v>0</v>
      </c>
      <c r="O884" s="2">
        <f>Raw_schedule!N882</f>
        <v>0</v>
      </c>
      <c r="P884" s="2">
        <f>Raw_schedule!O882</f>
        <v>0</v>
      </c>
      <c r="Q884" s="2">
        <f>Raw_schedule!P882</f>
        <v>0</v>
      </c>
      <c r="R884" s="2">
        <f>Raw_schedule!Q882</f>
        <v>0</v>
      </c>
      <c r="S884" s="2">
        <f>Raw_schedule!R882</f>
        <v>0</v>
      </c>
      <c r="T884" s="2">
        <f>Raw_schedule!S882</f>
        <v>0</v>
      </c>
      <c r="U884" s="2">
        <f>Raw_schedule!T882</f>
        <v>0</v>
      </c>
      <c r="V884" s="2">
        <f>Raw_schedule!U882</f>
        <v>0</v>
      </c>
      <c r="W884" s="2">
        <f>Raw_schedule!V882</f>
        <v>0</v>
      </c>
      <c r="X884" s="2">
        <f>Raw_schedule!W882</f>
        <v>0</v>
      </c>
      <c r="Y884" s="2">
        <f>Raw_schedule!X882</f>
        <v>0</v>
      </c>
      <c r="Z884" s="2">
        <f>Raw_schedule!Y882</f>
        <v>0</v>
      </c>
      <c r="AA884" s="2">
        <f>Raw_schedule!Z882</f>
        <v>0</v>
      </c>
      <c r="AB884" s="2">
        <f>Raw_schedule!AA882</f>
        <v>0</v>
      </c>
    </row>
    <row r="885" spans="1:28" x14ac:dyDescent="0.25">
      <c r="A885" s="42">
        <f>Raw_schedule!B883</f>
        <v>0</v>
      </c>
      <c r="B885" s="42">
        <f>Raw_schedule!A883</f>
        <v>0</v>
      </c>
      <c r="C885" s="2">
        <f>Raw_schedule!C883</f>
        <v>0</v>
      </c>
      <c r="D885" s="2"/>
      <c r="E885" s="2">
        <f>Raw_schedule!D883</f>
        <v>0</v>
      </c>
      <c r="F885" s="2">
        <f>Raw_schedule!E883</f>
        <v>0</v>
      </c>
      <c r="G885" s="2">
        <f>Raw_schedule!F883</f>
        <v>0</v>
      </c>
      <c r="H885" s="2">
        <f>Raw_schedule!G883</f>
        <v>0</v>
      </c>
      <c r="I885" s="2">
        <f>Raw_schedule!H883</f>
        <v>0</v>
      </c>
      <c r="J885" s="2">
        <f>Raw_schedule!I883</f>
        <v>0</v>
      </c>
      <c r="K885" s="2">
        <f>Raw_schedule!J883</f>
        <v>0</v>
      </c>
      <c r="L885" s="2">
        <f>Raw_schedule!K883</f>
        <v>0</v>
      </c>
      <c r="M885" s="2">
        <f>Raw_schedule!L883</f>
        <v>0</v>
      </c>
      <c r="N885" s="2">
        <f>Raw_schedule!M883</f>
        <v>0</v>
      </c>
      <c r="O885" s="2">
        <f>Raw_schedule!N883</f>
        <v>0</v>
      </c>
      <c r="P885" s="2">
        <f>Raw_schedule!O883</f>
        <v>0</v>
      </c>
      <c r="Q885" s="2">
        <f>Raw_schedule!P883</f>
        <v>0</v>
      </c>
      <c r="R885" s="2">
        <f>Raw_schedule!Q883</f>
        <v>0</v>
      </c>
      <c r="S885" s="2">
        <f>Raw_schedule!R883</f>
        <v>0</v>
      </c>
      <c r="T885" s="2">
        <f>Raw_schedule!S883</f>
        <v>0</v>
      </c>
      <c r="U885" s="2">
        <f>Raw_schedule!T883</f>
        <v>0</v>
      </c>
      <c r="V885" s="2">
        <f>Raw_schedule!U883</f>
        <v>0</v>
      </c>
      <c r="W885" s="2">
        <f>Raw_schedule!V883</f>
        <v>0</v>
      </c>
      <c r="X885" s="2">
        <f>Raw_schedule!W883</f>
        <v>0</v>
      </c>
      <c r="Y885" s="2">
        <f>Raw_schedule!X883</f>
        <v>0</v>
      </c>
      <c r="Z885" s="2">
        <f>Raw_schedule!Y883</f>
        <v>0</v>
      </c>
      <c r="AA885" s="2">
        <f>Raw_schedule!Z883</f>
        <v>0</v>
      </c>
      <c r="AB885" s="2">
        <f>Raw_schedule!AA883</f>
        <v>0</v>
      </c>
    </row>
    <row r="886" spans="1:28" x14ac:dyDescent="0.25">
      <c r="A886" s="42">
        <f>Raw_schedule!B884</f>
        <v>0</v>
      </c>
      <c r="B886" s="42">
        <f>Raw_schedule!A884</f>
        <v>0</v>
      </c>
      <c r="C886" s="2">
        <f>Raw_schedule!C884</f>
        <v>0</v>
      </c>
      <c r="D886" s="2"/>
      <c r="E886" s="2">
        <f>Raw_schedule!D884</f>
        <v>0</v>
      </c>
      <c r="F886" s="2">
        <f>Raw_schedule!E884</f>
        <v>0</v>
      </c>
      <c r="G886" s="2">
        <f>Raw_schedule!F884</f>
        <v>0</v>
      </c>
      <c r="H886" s="2">
        <f>Raw_schedule!G884</f>
        <v>0</v>
      </c>
      <c r="I886" s="2">
        <f>Raw_schedule!H884</f>
        <v>0</v>
      </c>
      <c r="J886" s="2">
        <f>Raw_schedule!I884</f>
        <v>0</v>
      </c>
      <c r="K886" s="2">
        <f>Raw_schedule!J884</f>
        <v>0</v>
      </c>
      <c r="L886" s="2">
        <f>Raw_schedule!K884</f>
        <v>0</v>
      </c>
      <c r="M886" s="2">
        <f>Raw_schedule!L884</f>
        <v>0</v>
      </c>
      <c r="N886" s="2">
        <f>Raw_schedule!M884</f>
        <v>0</v>
      </c>
      <c r="O886" s="2">
        <f>Raw_schedule!N884</f>
        <v>0</v>
      </c>
      <c r="P886" s="2">
        <f>Raw_schedule!O884</f>
        <v>0</v>
      </c>
      <c r="Q886" s="2">
        <f>Raw_schedule!P884</f>
        <v>0</v>
      </c>
      <c r="R886" s="2">
        <f>Raw_schedule!Q884</f>
        <v>0</v>
      </c>
      <c r="S886" s="2">
        <f>Raw_schedule!R884</f>
        <v>0</v>
      </c>
      <c r="T886" s="2">
        <f>Raw_schedule!S884</f>
        <v>0</v>
      </c>
      <c r="U886" s="2">
        <f>Raw_schedule!T884</f>
        <v>0</v>
      </c>
      <c r="V886" s="2">
        <f>Raw_schedule!U884</f>
        <v>0</v>
      </c>
      <c r="W886" s="2">
        <f>Raw_schedule!V884</f>
        <v>0</v>
      </c>
      <c r="X886" s="2">
        <f>Raw_schedule!W884</f>
        <v>0</v>
      </c>
      <c r="Y886" s="2">
        <f>Raw_schedule!X884</f>
        <v>0</v>
      </c>
      <c r="Z886" s="2">
        <f>Raw_schedule!Y884</f>
        <v>0</v>
      </c>
      <c r="AA886" s="2">
        <f>Raw_schedule!Z884</f>
        <v>0</v>
      </c>
      <c r="AB886" s="2">
        <f>Raw_schedule!AA884</f>
        <v>0</v>
      </c>
    </row>
    <row r="887" spans="1:28" x14ac:dyDescent="0.25">
      <c r="A887" s="42">
        <f>Raw_schedule!B885</f>
        <v>0</v>
      </c>
      <c r="B887" s="42">
        <f>Raw_schedule!A885</f>
        <v>0</v>
      </c>
      <c r="C887" s="2">
        <f>Raw_schedule!C885</f>
        <v>0</v>
      </c>
      <c r="D887" s="2"/>
      <c r="E887" s="2">
        <f>Raw_schedule!D885</f>
        <v>0</v>
      </c>
      <c r="F887" s="2">
        <f>Raw_schedule!E885</f>
        <v>0</v>
      </c>
      <c r="G887" s="2">
        <f>Raw_schedule!F885</f>
        <v>0</v>
      </c>
      <c r="H887" s="2">
        <f>Raw_schedule!G885</f>
        <v>0</v>
      </c>
      <c r="I887" s="2">
        <f>Raw_schedule!H885</f>
        <v>0</v>
      </c>
      <c r="J887" s="2">
        <f>Raw_schedule!I885</f>
        <v>0</v>
      </c>
      <c r="K887" s="2">
        <f>Raw_schedule!J885</f>
        <v>0</v>
      </c>
      <c r="L887" s="2">
        <f>Raw_schedule!K885</f>
        <v>0</v>
      </c>
      <c r="M887" s="2">
        <f>Raw_schedule!L885</f>
        <v>0</v>
      </c>
      <c r="N887" s="2">
        <f>Raw_schedule!M885</f>
        <v>0</v>
      </c>
      <c r="O887" s="2">
        <f>Raw_schedule!N885</f>
        <v>0</v>
      </c>
      <c r="P887" s="2">
        <f>Raw_schedule!O885</f>
        <v>0</v>
      </c>
      <c r="Q887" s="2">
        <f>Raw_schedule!P885</f>
        <v>0</v>
      </c>
      <c r="R887" s="2">
        <f>Raw_schedule!Q885</f>
        <v>0</v>
      </c>
      <c r="S887" s="2">
        <f>Raw_schedule!R885</f>
        <v>0</v>
      </c>
      <c r="T887" s="2">
        <f>Raw_schedule!S885</f>
        <v>0</v>
      </c>
      <c r="U887" s="2">
        <f>Raw_schedule!T885</f>
        <v>0</v>
      </c>
      <c r="V887" s="2">
        <f>Raw_schedule!U885</f>
        <v>0</v>
      </c>
      <c r="W887" s="2">
        <f>Raw_schedule!V885</f>
        <v>0</v>
      </c>
      <c r="X887" s="2">
        <f>Raw_schedule!W885</f>
        <v>0</v>
      </c>
      <c r="Y887" s="2">
        <f>Raw_schedule!X885</f>
        <v>0</v>
      </c>
      <c r="Z887" s="2">
        <f>Raw_schedule!Y885</f>
        <v>0</v>
      </c>
      <c r="AA887" s="2">
        <f>Raw_schedule!Z885</f>
        <v>0</v>
      </c>
      <c r="AB887" s="2">
        <f>Raw_schedule!AA885</f>
        <v>0</v>
      </c>
    </row>
    <row r="888" spans="1:28" x14ac:dyDescent="0.25">
      <c r="A888" s="42">
        <f>Raw_schedule!B886</f>
        <v>0</v>
      </c>
      <c r="B888" s="42">
        <f>Raw_schedule!A886</f>
        <v>0</v>
      </c>
      <c r="C888" s="2">
        <f>Raw_schedule!C886</f>
        <v>0</v>
      </c>
      <c r="D888" s="2"/>
      <c r="E888" s="2">
        <f>Raw_schedule!D886</f>
        <v>0</v>
      </c>
      <c r="F888" s="2">
        <f>Raw_schedule!E886</f>
        <v>0</v>
      </c>
      <c r="G888" s="2">
        <f>Raw_schedule!F886</f>
        <v>0</v>
      </c>
      <c r="H888" s="2">
        <f>Raw_schedule!G886</f>
        <v>0</v>
      </c>
      <c r="I888" s="2">
        <f>Raw_schedule!H886</f>
        <v>0</v>
      </c>
      <c r="J888" s="2">
        <f>Raw_schedule!I886</f>
        <v>0</v>
      </c>
      <c r="K888" s="2">
        <f>Raw_schedule!J886</f>
        <v>0</v>
      </c>
      <c r="L888" s="2">
        <f>Raw_schedule!K886</f>
        <v>0</v>
      </c>
      <c r="M888" s="2">
        <f>Raw_schedule!L886</f>
        <v>0</v>
      </c>
      <c r="N888" s="2">
        <f>Raw_schedule!M886</f>
        <v>0</v>
      </c>
      <c r="O888" s="2">
        <f>Raw_schedule!N886</f>
        <v>0</v>
      </c>
      <c r="P888" s="2">
        <f>Raw_schedule!O886</f>
        <v>0</v>
      </c>
      <c r="Q888" s="2">
        <f>Raw_schedule!P886</f>
        <v>0</v>
      </c>
      <c r="R888" s="2">
        <f>Raw_schedule!Q886</f>
        <v>0</v>
      </c>
      <c r="S888" s="2">
        <f>Raw_schedule!R886</f>
        <v>0</v>
      </c>
      <c r="T888" s="2">
        <f>Raw_schedule!S886</f>
        <v>0</v>
      </c>
      <c r="U888" s="2">
        <f>Raw_schedule!T886</f>
        <v>0</v>
      </c>
      <c r="V888" s="2">
        <f>Raw_schedule!U886</f>
        <v>0</v>
      </c>
      <c r="W888" s="2">
        <f>Raw_schedule!V886</f>
        <v>0</v>
      </c>
      <c r="X888" s="2">
        <f>Raw_schedule!W886</f>
        <v>0</v>
      </c>
      <c r="Y888" s="2">
        <f>Raw_schedule!X886</f>
        <v>0</v>
      </c>
      <c r="Z888" s="2">
        <f>Raw_schedule!Y886</f>
        <v>0</v>
      </c>
      <c r="AA888" s="2">
        <f>Raw_schedule!Z886</f>
        <v>0</v>
      </c>
      <c r="AB888" s="2">
        <f>Raw_schedule!AA886</f>
        <v>0</v>
      </c>
    </row>
    <row r="889" spans="1:28" x14ac:dyDescent="0.25">
      <c r="A889" s="42">
        <f>Raw_schedule!B887</f>
        <v>0</v>
      </c>
      <c r="B889" s="42">
        <f>Raw_schedule!A887</f>
        <v>0</v>
      </c>
      <c r="C889" s="2">
        <f>Raw_schedule!C887</f>
        <v>0</v>
      </c>
      <c r="D889" s="2"/>
      <c r="E889" s="2">
        <f>Raw_schedule!D887</f>
        <v>0</v>
      </c>
      <c r="F889" s="2">
        <f>Raw_schedule!E887</f>
        <v>0</v>
      </c>
      <c r="G889" s="2">
        <f>Raw_schedule!F887</f>
        <v>0</v>
      </c>
      <c r="H889" s="2">
        <f>Raw_schedule!G887</f>
        <v>0</v>
      </c>
      <c r="I889" s="2">
        <f>Raw_schedule!H887</f>
        <v>0</v>
      </c>
      <c r="J889" s="2">
        <f>Raw_schedule!I887</f>
        <v>0</v>
      </c>
      <c r="K889" s="2">
        <f>Raw_schedule!J887</f>
        <v>0</v>
      </c>
      <c r="L889" s="2">
        <f>Raw_schedule!K887</f>
        <v>0</v>
      </c>
      <c r="M889" s="2">
        <f>Raw_schedule!L887</f>
        <v>0</v>
      </c>
      <c r="N889" s="2">
        <f>Raw_schedule!M887</f>
        <v>0</v>
      </c>
      <c r="O889" s="2">
        <f>Raw_schedule!N887</f>
        <v>0</v>
      </c>
      <c r="P889" s="2">
        <f>Raw_schedule!O887</f>
        <v>0</v>
      </c>
      <c r="Q889" s="2">
        <f>Raw_schedule!P887</f>
        <v>0</v>
      </c>
      <c r="R889" s="2">
        <f>Raw_schedule!Q887</f>
        <v>0</v>
      </c>
      <c r="S889" s="2">
        <f>Raw_schedule!R887</f>
        <v>0</v>
      </c>
      <c r="T889" s="2">
        <f>Raw_schedule!S887</f>
        <v>0</v>
      </c>
      <c r="U889" s="2">
        <f>Raw_schedule!T887</f>
        <v>0</v>
      </c>
      <c r="V889" s="2">
        <f>Raw_schedule!U887</f>
        <v>0</v>
      </c>
      <c r="W889" s="2">
        <f>Raw_schedule!V887</f>
        <v>0</v>
      </c>
      <c r="X889" s="2">
        <f>Raw_schedule!W887</f>
        <v>0</v>
      </c>
      <c r="Y889" s="2">
        <f>Raw_schedule!X887</f>
        <v>0</v>
      </c>
      <c r="Z889" s="2">
        <f>Raw_schedule!Y887</f>
        <v>0</v>
      </c>
      <c r="AA889" s="2">
        <f>Raw_schedule!Z887</f>
        <v>0</v>
      </c>
      <c r="AB889" s="2">
        <f>Raw_schedule!AA887</f>
        <v>0</v>
      </c>
    </row>
    <row r="890" spans="1:28" x14ac:dyDescent="0.25">
      <c r="A890" s="42">
        <f>Raw_schedule!B888</f>
        <v>0</v>
      </c>
      <c r="B890" s="42">
        <f>Raw_schedule!A888</f>
        <v>0</v>
      </c>
      <c r="C890" s="2">
        <f>Raw_schedule!C888</f>
        <v>0</v>
      </c>
      <c r="D890" s="2"/>
      <c r="E890" s="2">
        <f>Raw_schedule!D888</f>
        <v>0</v>
      </c>
      <c r="F890" s="2">
        <f>Raw_schedule!E888</f>
        <v>0</v>
      </c>
      <c r="G890" s="2">
        <f>Raw_schedule!F888</f>
        <v>0</v>
      </c>
      <c r="H890" s="2">
        <f>Raw_schedule!G888</f>
        <v>0</v>
      </c>
      <c r="I890" s="2">
        <f>Raw_schedule!H888</f>
        <v>0</v>
      </c>
      <c r="J890" s="2">
        <f>Raw_schedule!I888</f>
        <v>0</v>
      </c>
      <c r="K890" s="2">
        <f>Raw_schedule!J888</f>
        <v>0</v>
      </c>
      <c r="L890" s="2">
        <f>Raw_schedule!K888</f>
        <v>0</v>
      </c>
      <c r="M890" s="2">
        <f>Raw_schedule!L888</f>
        <v>0</v>
      </c>
      <c r="N890" s="2">
        <f>Raw_schedule!M888</f>
        <v>0</v>
      </c>
      <c r="O890" s="2">
        <f>Raw_schedule!N888</f>
        <v>0</v>
      </c>
      <c r="P890" s="2">
        <f>Raw_schedule!O888</f>
        <v>0</v>
      </c>
      <c r="Q890" s="2">
        <f>Raw_schedule!P888</f>
        <v>0</v>
      </c>
      <c r="R890" s="2">
        <f>Raw_schedule!Q888</f>
        <v>0</v>
      </c>
      <c r="S890" s="2">
        <f>Raw_schedule!R888</f>
        <v>0</v>
      </c>
      <c r="T890" s="2">
        <f>Raw_schedule!S888</f>
        <v>0</v>
      </c>
      <c r="U890" s="2">
        <f>Raw_schedule!T888</f>
        <v>0</v>
      </c>
      <c r="V890" s="2">
        <f>Raw_schedule!U888</f>
        <v>0</v>
      </c>
      <c r="W890" s="2">
        <f>Raw_schedule!V888</f>
        <v>0</v>
      </c>
      <c r="X890" s="2">
        <f>Raw_schedule!W888</f>
        <v>0</v>
      </c>
      <c r="Y890" s="2">
        <f>Raw_schedule!X888</f>
        <v>0</v>
      </c>
      <c r="Z890" s="2">
        <f>Raw_schedule!Y888</f>
        <v>0</v>
      </c>
      <c r="AA890" s="2">
        <f>Raw_schedule!Z888</f>
        <v>0</v>
      </c>
      <c r="AB890" s="2">
        <f>Raw_schedule!AA888</f>
        <v>0</v>
      </c>
    </row>
    <row r="891" spans="1:28" x14ac:dyDescent="0.25">
      <c r="A891" s="42">
        <f>Raw_schedule!B889</f>
        <v>0</v>
      </c>
      <c r="B891" s="42">
        <f>Raw_schedule!A889</f>
        <v>0</v>
      </c>
      <c r="C891" s="2">
        <f>Raw_schedule!C889</f>
        <v>0</v>
      </c>
      <c r="D891" s="2"/>
      <c r="E891" s="2">
        <f>Raw_schedule!D889</f>
        <v>0</v>
      </c>
      <c r="F891" s="2">
        <f>Raw_schedule!E889</f>
        <v>0</v>
      </c>
      <c r="G891" s="2">
        <f>Raw_schedule!F889</f>
        <v>0</v>
      </c>
      <c r="H891" s="2">
        <f>Raw_schedule!G889</f>
        <v>0</v>
      </c>
      <c r="I891" s="2">
        <f>Raw_schedule!H889</f>
        <v>0</v>
      </c>
      <c r="J891" s="2">
        <f>Raw_schedule!I889</f>
        <v>0</v>
      </c>
      <c r="K891" s="2">
        <f>Raw_schedule!J889</f>
        <v>0</v>
      </c>
      <c r="L891" s="2">
        <f>Raw_schedule!K889</f>
        <v>0</v>
      </c>
      <c r="M891" s="2">
        <f>Raw_schedule!L889</f>
        <v>0</v>
      </c>
      <c r="N891" s="2">
        <f>Raw_schedule!M889</f>
        <v>0</v>
      </c>
      <c r="O891" s="2">
        <f>Raw_schedule!N889</f>
        <v>0</v>
      </c>
      <c r="P891" s="2">
        <f>Raw_schedule!O889</f>
        <v>0</v>
      </c>
      <c r="Q891" s="2">
        <f>Raw_schedule!P889</f>
        <v>0</v>
      </c>
      <c r="R891" s="2">
        <f>Raw_schedule!Q889</f>
        <v>0</v>
      </c>
      <c r="S891" s="2">
        <f>Raw_schedule!R889</f>
        <v>0</v>
      </c>
      <c r="T891" s="2">
        <f>Raw_schedule!S889</f>
        <v>0</v>
      </c>
      <c r="U891" s="2">
        <f>Raw_schedule!T889</f>
        <v>0</v>
      </c>
      <c r="V891" s="2">
        <f>Raw_schedule!U889</f>
        <v>0</v>
      </c>
      <c r="W891" s="2">
        <f>Raw_schedule!V889</f>
        <v>0</v>
      </c>
      <c r="X891" s="2">
        <f>Raw_schedule!W889</f>
        <v>0</v>
      </c>
      <c r="Y891" s="2">
        <f>Raw_schedule!X889</f>
        <v>0</v>
      </c>
      <c r="Z891" s="2">
        <f>Raw_schedule!Y889</f>
        <v>0</v>
      </c>
      <c r="AA891" s="2">
        <f>Raw_schedule!Z889</f>
        <v>0</v>
      </c>
      <c r="AB891" s="2">
        <f>Raw_schedule!AA889</f>
        <v>0</v>
      </c>
    </row>
    <row r="892" spans="1:28" x14ac:dyDescent="0.25">
      <c r="A892" s="42">
        <f>Raw_schedule!B890</f>
        <v>0</v>
      </c>
      <c r="B892" s="42">
        <f>Raw_schedule!A890</f>
        <v>0</v>
      </c>
      <c r="C892" s="2">
        <f>Raw_schedule!C890</f>
        <v>0</v>
      </c>
      <c r="D892" s="2"/>
      <c r="E892" s="2">
        <f>Raw_schedule!D890</f>
        <v>0</v>
      </c>
      <c r="F892" s="2">
        <f>Raw_schedule!E890</f>
        <v>0</v>
      </c>
      <c r="G892" s="2">
        <f>Raw_schedule!F890</f>
        <v>0</v>
      </c>
      <c r="H892" s="2">
        <f>Raw_schedule!G890</f>
        <v>0</v>
      </c>
      <c r="I892" s="2">
        <f>Raw_schedule!H890</f>
        <v>0</v>
      </c>
      <c r="J892" s="2">
        <f>Raw_schedule!I890</f>
        <v>0</v>
      </c>
      <c r="K892" s="2">
        <f>Raw_schedule!J890</f>
        <v>0</v>
      </c>
      <c r="L892" s="2">
        <f>Raw_schedule!K890</f>
        <v>0</v>
      </c>
      <c r="M892" s="2">
        <f>Raw_schedule!L890</f>
        <v>0</v>
      </c>
      <c r="N892" s="2">
        <f>Raw_schedule!M890</f>
        <v>0</v>
      </c>
      <c r="O892" s="2">
        <f>Raw_schedule!N890</f>
        <v>0</v>
      </c>
      <c r="P892" s="2">
        <f>Raw_schedule!O890</f>
        <v>0</v>
      </c>
      <c r="Q892" s="2">
        <f>Raw_schedule!P890</f>
        <v>0</v>
      </c>
      <c r="R892" s="2">
        <f>Raw_schedule!Q890</f>
        <v>0</v>
      </c>
      <c r="S892" s="2">
        <f>Raw_schedule!R890</f>
        <v>0</v>
      </c>
      <c r="T892" s="2">
        <f>Raw_schedule!S890</f>
        <v>0</v>
      </c>
      <c r="U892" s="2">
        <f>Raw_schedule!T890</f>
        <v>0</v>
      </c>
      <c r="V892" s="2">
        <f>Raw_schedule!U890</f>
        <v>0</v>
      </c>
      <c r="W892" s="2">
        <f>Raw_schedule!V890</f>
        <v>0</v>
      </c>
      <c r="X892" s="2">
        <f>Raw_schedule!W890</f>
        <v>0</v>
      </c>
      <c r="Y892" s="2">
        <f>Raw_schedule!X890</f>
        <v>0</v>
      </c>
      <c r="Z892" s="2">
        <f>Raw_schedule!Y890</f>
        <v>0</v>
      </c>
      <c r="AA892" s="2">
        <f>Raw_schedule!Z890</f>
        <v>0</v>
      </c>
      <c r="AB892" s="2">
        <f>Raw_schedule!AA890</f>
        <v>0</v>
      </c>
    </row>
    <row r="893" spans="1:28" x14ac:dyDescent="0.25">
      <c r="A893" s="42">
        <f>Raw_schedule!B891</f>
        <v>0</v>
      </c>
      <c r="B893" s="42">
        <f>Raw_schedule!A891</f>
        <v>0</v>
      </c>
      <c r="C893" s="2">
        <f>Raw_schedule!C891</f>
        <v>0</v>
      </c>
      <c r="D893" s="2"/>
      <c r="E893" s="2">
        <f>Raw_schedule!D891</f>
        <v>0</v>
      </c>
      <c r="F893" s="2">
        <f>Raw_schedule!E891</f>
        <v>0</v>
      </c>
      <c r="G893" s="2">
        <f>Raw_schedule!F891</f>
        <v>0</v>
      </c>
      <c r="H893" s="2">
        <f>Raw_schedule!G891</f>
        <v>0</v>
      </c>
      <c r="I893" s="2">
        <f>Raw_schedule!H891</f>
        <v>0</v>
      </c>
      <c r="J893" s="2">
        <f>Raw_schedule!I891</f>
        <v>0</v>
      </c>
      <c r="K893" s="2">
        <f>Raw_schedule!J891</f>
        <v>0</v>
      </c>
      <c r="L893" s="2">
        <f>Raw_schedule!K891</f>
        <v>0</v>
      </c>
      <c r="M893" s="2">
        <f>Raw_schedule!L891</f>
        <v>0</v>
      </c>
      <c r="N893" s="2">
        <f>Raw_schedule!M891</f>
        <v>0</v>
      </c>
      <c r="O893" s="2">
        <f>Raw_schedule!N891</f>
        <v>0</v>
      </c>
      <c r="P893" s="2">
        <f>Raw_schedule!O891</f>
        <v>0</v>
      </c>
      <c r="Q893" s="2">
        <f>Raw_schedule!P891</f>
        <v>0</v>
      </c>
      <c r="R893" s="2">
        <f>Raw_schedule!Q891</f>
        <v>0</v>
      </c>
      <c r="S893" s="2">
        <f>Raw_schedule!R891</f>
        <v>0</v>
      </c>
      <c r="T893" s="2">
        <f>Raw_schedule!S891</f>
        <v>0</v>
      </c>
      <c r="U893" s="2">
        <f>Raw_schedule!T891</f>
        <v>0</v>
      </c>
      <c r="V893" s="2">
        <f>Raw_schedule!U891</f>
        <v>0</v>
      </c>
      <c r="W893" s="2">
        <f>Raw_schedule!V891</f>
        <v>0</v>
      </c>
      <c r="X893" s="2">
        <f>Raw_schedule!W891</f>
        <v>0</v>
      </c>
      <c r="Y893" s="2">
        <f>Raw_schedule!X891</f>
        <v>0</v>
      </c>
      <c r="Z893" s="2">
        <f>Raw_schedule!Y891</f>
        <v>0</v>
      </c>
      <c r="AA893" s="2">
        <f>Raw_schedule!Z891</f>
        <v>0</v>
      </c>
      <c r="AB893" s="2">
        <f>Raw_schedule!AA891</f>
        <v>0</v>
      </c>
    </row>
    <row r="894" spans="1:28" x14ac:dyDescent="0.25">
      <c r="A894" s="42">
        <f>Raw_schedule!B892</f>
        <v>0</v>
      </c>
      <c r="B894" s="42">
        <f>Raw_schedule!A892</f>
        <v>0</v>
      </c>
      <c r="C894" s="2">
        <f>Raw_schedule!C892</f>
        <v>0</v>
      </c>
      <c r="D894" s="2"/>
      <c r="E894" s="2">
        <f>Raw_schedule!D892</f>
        <v>0</v>
      </c>
      <c r="F894" s="2">
        <f>Raw_schedule!E892</f>
        <v>0</v>
      </c>
      <c r="G894" s="2">
        <f>Raw_schedule!F892</f>
        <v>0</v>
      </c>
      <c r="H894" s="2">
        <f>Raw_schedule!G892</f>
        <v>0</v>
      </c>
      <c r="I894" s="2">
        <f>Raw_schedule!H892</f>
        <v>0</v>
      </c>
      <c r="J894" s="2">
        <f>Raw_schedule!I892</f>
        <v>0</v>
      </c>
      <c r="K894" s="2">
        <f>Raw_schedule!J892</f>
        <v>0</v>
      </c>
      <c r="L894" s="2">
        <f>Raw_schedule!K892</f>
        <v>0</v>
      </c>
      <c r="M894" s="2">
        <f>Raw_schedule!L892</f>
        <v>0</v>
      </c>
      <c r="N894" s="2">
        <f>Raw_schedule!M892</f>
        <v>0</v>
      </c>
      <c r="O894" s="2">
        <f>Raw_schedule!N892</f>
        <v>0</v>
      </c>
      <c r="P894" s="2">
        <f>Raw_schedule!O892</f>
        <v>0</v>
      </c>
      <c r="Q894" s="2">
        <f>Raw_schedule!P892</f>
        <v>0</v>
      </c>
      <c r="R894" s="2">
        <f>Raw_schedule!Q892</f>
        <v>0</v>
      </c>
      <c r="S894" s="2">
        <f>Raw_schedule!R892</f>
        <v>0</v>
      </c>
      <c r="T894" s="2">
        <f>Raw_schedule!S892</f>
        <v>0</v>
      </c>
      <c r="U894" s="2">
        <f>Raw_schedule!T892</f>
        <v>0</v>
      </c>
      <c r="V894" s="2">
        <f>Raw_schedule!U892</f>
        <v>0</v>
      </c>
      <c r="W894" s="2">
        <f>Raw_schedule!V892</f>
        <v>0</v>
      </c>
      <c r="X894" s="2">
        <f>Raw_schedule!W892</f>
        <v>0</v>
      </c>
      <c r="Y894" s="2">
        <f>Raw_schedule!X892</f>
        <v>0</v>
      </c>
      <c r="Z894" s="2">
        <f>Raw_schedule!Y892</f>
        <v>0</v>
      </c>
      <c r="AA894" s="2">
        <f>Raw_schedule!Z892</f>
        <v>0</v>
      </c>
      <c r="AB894" s="2">
        <f>Raw_schedule!AA892</f>
        <v>0</v>
      </c>
    </row>
    <row r="895" spans="1:28" x14ac:dyDescent="0.25">
      <c r="A895" s="42">
        <f>Raw_schedule!B893</f>
        <v>0</v>
      </c>
      <c r="B895" s="42">
        <f>Raw_schedule!A893</f>
        <v>0</v>
      </c>
      <c r="C895" s="2">
        <f>Raw_schedule!C893</f>
        <v>0</v>
      </c>
      <c r="D895" s="2"/>
      <c r="E895" s="2">
        <f>Raw_schedule!D893</f>
        <v>0</v>
      </c>
      <c r="F895" s="2">
        <f>Raw_schedule!E893</f>
        <v>0</v>
      </c>
      <c r="G895" s="2">
        <f>Raw_schedule!F893</f>
        <v>0</v>
      </c>
      <c r="H895" s="2">
        <f>Raw_schedule!G893</f>
        <v>0</v>
      </c>
      <c r="I895" s="2">
        <f>Raw_schedule!H893</f>
        <v>0</v>
      </c>
      <c r="J895" s="2">
        <f>Raw_schedule!I893</f>
        <v>0</v>
      </c>
      <c r="K895" s="2">
        <f>Raw_schedule!J893</f>
        <v>0</v>
      </c>
      <c r="L895" s="2">
        <f>Raw_schedule!K893</f>
        <v>0</v>
      </c>
      <c r="M895" s="2">
        <f>Raw_schedule!L893</f>
        <v>0</v>
      </c>
      <c r="N895" s="2">
        <f>Raw_schedule!M893</f>
        <v>0</v>
      </c>
      <c r="O895" s="2">
        <f>Raw_schedule!N893</f>
        <v>0</v>
      </c>
      <c r="P895" s="2">
        <f>Raw_schedule!O893</f>
        <v>0</v>
      </c>
      <c r="Q895" s="2">
        <f>Raw_schedule!P893</f>
        <v>0</v>
      </c>
      <c r="R895" s="2">
        <f>Raw_schedule!Q893</f>
        <v>0</v>
      </c>
      <c r="S895" s="2">
        <f>Raw_schedule!R893</f>
        <v>0</v>
      </c>
      <c r="T895" s="2">
        <f>Raw_schedule!S893</f>
        <v>0</v>
      </c>
      <c r="U895" s="2">
        <f>Raw_schedule!T893</f>
        <v>0</v>
      </c>
      <c r="V895" s="2">
        <f>Raw_schedule!U893</f>
        <v>0</v>
      </c>
      <c r="W895" s="2">
        <f>Raw_schedule!V893</f>
        <v>0</v>
      </c>
      <c r="X895" s="2">
        <f>Raw_schedule!W893</f>
        <v>0</v>
      </c>
      <c r="Y895" s="2">
        <f>Raw_schedule!X893</f>
        <v>0</v>
      </c>
      <c r="Z895" s="2">
        <f>Raw_schedule!Y893</f>
        <v>0</v>
      </c>
      <c r="AA895" s="2">
        <f>Raw_schedule!Z893</f>
        <v>0</v>
      </c>
      <c r="AB895" s="2">
        <f>Raw_schedule!AA893</f>
        <v>0</v>
      </c>
    </row>
    <row r="896" spans="1:28" x14ac:dyDescent="0.25">
      <c r="A896" s="42">
        <f>Raw_schedule!B894</f>
        <v>0</v>
      </c>
      <c r="B896" s="42">
        <f>Raw_schedule!A894</f>
        <v>0</v>
      </c>
      <c r="C896" s="2">
        <f>Raw_schedule!C894</f>
        <v>0</v>
      </c>
      <c r="D896" s="2"/>
      <c r="E896" s="2">
        <f>Raw_schedule!D894</f>
        <v>0</v>
      </c>
      <c r="F896" s="2">
        <f>Raw_schedule!E894</f>
        <v>0</v>
      </c>
      <c r="G896" s="2">
        <f>Raw_schedule!F894</f>
        <v>0</v>
      </c>
      <c r="H896" s="2">
        <f>Raw_schedule!G894</f>
        <v>0</v>
      </c>
      <c r="I896" s="2">
        <f>Raw_schedule!H894</f>
        <v>0</v>
      </c>
      <c r="J896" s="2">
        <f>Raw_schedule!I894</f>
        <v>0</v>
      </c>
      <c r="K896" s="2">
        <f>Raw_schedule!J894</f>
        <v>0</v>
      </c>
      <c r="L896" s="2">
        <f>Raw_schedule!K894</f>
        <v>0</v>
      </c>
      <c r="M896" s="2">
        <f>Raw_schedule!L894</f>
        <v>0</v>
      </c>
      <c r="N896" s="2">
        <f>Raw_schedule!M894</f>
        <v>0</v>
      </c>
      <c r="O896" s="2">
        <f>Raw_schedule!N894</f>
        <v>0</v>
      </c>
      <c r="P896" s="2">
        <f>Raw_schedule!O894</f>
        <v>0</v>
      </c>
      <c r="Q896" s="2">
        <f>Raw_schedule!P894</f>
        <v>0</v>
      </c>
      <c r="R896" s="2">
        <f>Raw_schedule!Q894</f>
        <v>0</v>
      </c>
      <c r="S896" s="2">
        <f>Raw_schedule!R894</f>
        <v>0</v>
      </c>
      <c r="T896" s="2">
        <f>Raw_schedule!S894</f>
        <v>0</v>
      </c>
      <c r="U896" s="2">
        <f>Raw_schedule!T894</f>
        <v>0</v>
      </c>
      <c r="V896" s="2">
        <f>Raw_schedule!U894</f>
        <v>0</v>
      </c>
      <c r="W896" s="2">
        <f>Raw_schedule!V894</f>
        <v>0</v>
      </c>
      <c r="X896" s="2">
        <f>Raw_schedule!W894</f>
        <v>0</v>
      </c>
      <c r="Y896" s="2">
        <f>Raw_schedule!X894</f>
        <v>0</v>
      </c>
      <c r="Z896" s="2">
        <f>Raw_schedule!Y894</f>
        <v>0</v>
      </c>
      <c r="AA896" s="2">
        <f>Raw_schedule!Z894</f>
        <v>0</v>
      </c>
      <c r="AB896" s="2">
        <f>Raw_schedule!AA894</f>
        <v>0</v>
      </c>
    </row>
    <row r="897" spans="1:28" x14ac:dyDescent="0.25">
      <c r="A897" s="42">
        <f>Raw_schedule!B895</f>
        <v>0</v>
      </c>
      <c r="B897" s="42">
        <f>Raw_schedule!A895</f>
        <v>0</v>
      </c>
      <c r="C897" s="2">
        <f>Raw_schedule!C895</f>
        <v>0</v>
      </c>
      <c r="D897" s="2"/>
      <c r="E897" s="2">
        <f>Raw_schedule!D895</f>
        <v>0</v>
      </c>
      <c r="F897" s="2">
        <f>Raw_schedule!E895</f>
        <v>0</v>
      </c>
      <c r="G897" s="2">
        <f>Raw_schedule!F895</f>
        <v>0</v>
      </c>
      <c r="H897" s="2">
        <f>Raw_schedule!G895</f>
        <v>0</v>
      </c>
      <c r="I897" s="2">
        <f>Raw_schedule!H895</f>
        <v>0</v>
      </c>
      <c r="J897" s="2">
        <f>Raw_schedule!I895</f>
        <v>0</v>
      </c>
      <c r="K897" s="2">
        <f>Raw_schedule!J895</f>
        <v>0</v>
      </c>
      <c r="L897" s="2">
        <f>Raw_schedule!K895</f>
        <v>0</v>
      </c>
      <c r="M897" s="2">
        <f>Raw_schedule!L895</f>
        <v>0</v>
      </c>
      <c r="N897" s="2">
        <f>Raw_schedule!M895</f>
        <v>0</v>
      </c>
      <c r="O897" s="2">
        <f>Raw_schedule!N895</f>
        <v>0</v>
      </c>
      <c r="P897" s="2">
        <f>Raw_schedule!O895</f>
        <v>0</v>
      </c>
      <c r="Q897" s="2">
        <f>Raw_schedule!P895</f>
        <v>0</v>
      </c>
      <c r="R897" s="2">
        <f>Raw_schedule!Q895</f>
        <v>0</v>
      </c>
      <c r="S897" s="2">
        <f>Raw_schedule!R895</f>
        <v>0</v>
      </c>
      <c r="T897" s="2">
        <f>Raw_schedule!S895</f>
        <v>0</v>
      </c>
      <c r="U897" s="2">
        <f>Raw_schedule!T895</f>
        <v>0</v>
      </c>
      <c r="V897" s="2">
        <f>Raw_schedule!U895</f>
        <v>0</v>
      </c>
      <c r="W897" s="2">
        <f>Raw_schedule!V895</f>
        <v>0</v>
      </c>
      <c r="X897" s="2">
        <f>Raw_schedule!W895</f>
        <v>0</v>
      </c>
      <c r="Y897" s="2">
        <f>Raw_schedule!X895</f>
        <v>0</v>
      </c>
      <c r="Z897" s="2">
        <f>Raw_schedule!Y895</f>
        <v>0</v>
      </c>
      <c r="AA897" s="2">
        <f>Raw_schedule!Z895</f>
        <v>0</v>
      </c>
      <c r="AB897" s="2">
        <f>Raw_schedule!AA895</f>
        <v>0</v>
      </c>
    </row>
    <row r="898" spans="1:28" x14ac:dyDescent="0.25">
      <c r="A898" s="42">
        <f>Raw_schedule!B896</f>
        <v>0</v>
      </c>
      <c r="B898" s="42">
        <f>Raw_schedule!A896</f>
        <v>0</v>
      </c>
      <c r="C898" s="2">
        <f>Raw_schedule!C896</f>
        <v>0</v>
      </c>
      <c r="D898" s="2"/>
      <c r="E898" s="2">
        <f>Raw_schedule!D896</f>
        <v>0</v>
      </c>
      <c r="F898" s="2">
        <f>Raw_schedule!E896</f>
        <v>0</v>
      </c>
      <c r="G898" s="2">
        <f>Raw_schedule!F896</f>
        <v>0</v>
      </c>
      <c r="H898" s="2">
        <f>Raw_schedule!G896</f>
        <v>0</v>
      </c>
      <c r="I898" s="2">
        <f>Raw_schedule!H896</f>
        <v>0</v>
      </c>
      <c r="J898" s="2">
        <f>Raw_schedule!I896</f>
        <v>0</v>
      </c>
      <c r="K898" s="2">
        <f>Raw_schedule!J896</f>
        <v>0</v>
      </c>
      <c r="L898" s="2">
        <f>Raw_schedule!K896</f>
        <v>0</v>
      </c>
      <c r="M898" s="2">
        <f>Raw_schedule!L896</f>
        <v>0</v>
      </c>
      <c r="N898" s="2">
        <f>Raw_schedule!M896</f>
        <v>0</v>
      </c>
      <c r="O898" s="2">
        <f>Raw_schedule!N896</f>
        <v>0</v>
      </c>
      <c r="P898" s="2">
        <f>Raw_schedule!O896</f>
        <v>0</v>
      </c>
      <c r="Q898" s="2">
        <f>Raw_schedule!P896</f>
        <v>0</v>
      </c>
      <c r="R898" s="2">
        <f>Raw_schedule!Q896</f>
        <v>0</v>
      </c>
      <c r="S898" s="2">
        <f>Raw_schedule!R896</f>
        <v>0</v>
      </c>
      <c r="T898" s="2">
        <f>Raw_schedule!S896</f>
        <v>0</v>
      </c>
      <c r="U898" s="2">
        <f>Raw_schedule!T896</f>
        <v>0</v>
      </c>
      <c r="V898" s="2">
        <f>Raw_schedule!U896</f>
        <v>0</v>
      </c>
      <c r="W898" s="2">
        <f>Raw_schedule!V896</f>
        <v>0</v>
      </c>
      <c r="X898" s="2">
        <f>Raw_schedule!W896</f>
        <v>0</v>
      </c>
      <c r="Y898" s="2">
        <f>Raw_schedule!X896</f>
        <v>0</v>
      </c>
      <c r="Z898" s="2">
        <f>Raw_schedule!Y896</f>
        <v>0</v>
      </c>
      <c r="AA898" s="2">
        <f>Raw_schedule!Z896</f>
        <v>0</v>
      </c>
      <c r="AB898" s="2">
        <f>Raw_schedule!AA896</f>
        <v>0</v>
      </c>
    </row>
    <row r="899" spans="1:28" x14ac:dyDescent="0.25">
      <c r="A899" s="42">
        <f>Raw_schedule!B897</f>
        <v>0</v>
      </c>
      <c r="B899" s="42">
        <f>Raw_schedule!A897</f>
        <v>0</v>
      </c>
      <c r="C899" s="2">
        <f>Raw_schedule!C897</f>
        <v>0</v>
      </c>
      <c r="D899" s="2"/>
      <c r="E899" s="2">
        <f>Raw_schedule!D897</f>
        <v>0</v>
      </c>
      <c r="F899" s="2">
        <f>Raw_schedule!E897</f>
        <v>0</v>
      </c>
      <c r="G899" s="2">
        <f>Raw_schedule!F897</f>
        <v>0</v>
      </c>
      <c r="H899" s="2">
        <f>Raw_schedule!G897</f>
        <v>0</v>
      </c>
      <c r="I899" s="2">
        <f>Raw_schedule!H897</f>
        <v>0</v>
      </c>
      <c r="J899" s="2">
        <f>Raw_schedule!I897</f>
        <v>0</v>
      </c>
      <c r="K899" s="2">
        <f>Raw_schedule!J897</f>
        <v>0</v>
      </c>
      <c r="L899" s="2">
        <f>Raw_schedule!K897</f>
        <v>0</v>
      </c>
      <c r="M899" s="2">
        <f>Raw_schedule!L897</f>
        <v>0</v>
      </c>
      <c r="N899" s="2">
        <f>Raw_schedule!M897</f>
        <v>0</v>
      </c>
      <c r="O899" s="2">
        <f>Raw_schedule!N897</f>
        <v>0</v>
      </c>
      <c r="P899" s="2">
        <f>Raw_schedule!O897</f>
        <v>0</v>
      </c>
      <c r="Q899" s="2">
        <f>Raw_schedule!P897</f>
        <v>0</v>
      </c>
      <c r="R899" s="2">
        <f>Raw_schedule!Q897</f>
        <v>0</v>
      </c>
      <c r="S899" s="2">
        <f>Raw_schedule!R897</f>
        <v>0</v>
      </c>
      <c r="T899" s="2">
        <f>Raw_schedule!S897</f>
        <v>0</v>
      </c>
      <c r="U899" s="2">
        <f>Raw_schedule!T897</f>
        <v>0</v>
      </c>
      <c r="V899" s="2">
        <f>Raw_schedule!U897</f>
        <v>0</v>
      </c>
      <c r="W899" s="2">
        <f>Raw_schedule!V897</f>
        <v>0</v>
      </c>
      <c r="X899" s="2">
        <f>Raw_schedule!W897</f>
        <v>0</v>
      </c>
      <c r="Y899" s="2">
        <f>Raw_schedule!X897</f>
        <v>0</v>
      </c>
      <c r="Z899" s="2">
        <f>Raw_schedule!Y897</f>
        <v>0</v>
      </c>
      <c r="AA899" s="2">
        <f>Raw_schedule!Z897</f>
        <v>0</v>
      </c>
      <c r="AB899" s="2">
        <f>Raw_schedule!AA897</f>
        <v>0</v>
      </c>
    </row>
    <row r="900" spans="1:28" x14ac:dyDescent="0.25">
      <c r="A900" s="42">
        <f>Raw_schedule!B898</f>
        <v>0</v>
      </c>
      <c r="B900" s="42">
        <f>Raw_schedule!A898</f>
        <v>0</v>
      </c>
      <c r="C900" s="2">
        <f>Raw_schedule!C898</f>
        <v>0</v>
      </c>
      <c r="D900" s="2"/>
      <c r="E900" s="2">
        <f>Raw_schedule!D898</f>
        <v>0</v>
      </c>
      <c r="F900" s="2">
        <f>Raw_schedule!E898</f>
        <v>0</v>
      </c>
      <c r="G900" s="2">
        <f>Raw_schedule!F898</f>
        <v>0</v>
      </c>
      <c r="H900" s="2">
        <f>Raw_schedule!G898</f>
        <v>0</v>
      </c>
      <c r="I900" s="2">
        <f>Raw_schedule!H898</f>
        <v>0</v>
      </c>
      <c r="J900" s="2">
        <f>Raw_schedule!I898</f>
        <v>0</v>
      </c>
      <c r="K900" s="2">
        <f>Raw_schedule!J898</f>
        <v>0</v>
      </c>
      <c r="L900" s="2">
        <f>Raw_schedule!K898</f>
        <v>0</v>
      </c>
      <c r="M900" s="2">
        <f>Raw_schedule!L898</f>
        <v>0</v>
      </c>
      <c r="N900" s="2">
        <f>Raw_schedule!M898</f>
        <v>0</v>
      </c>
      <c r="O900" s="2">
        <f>Raw_schedule!N898</f>
        <v>0</v>
      </c>
      <c r="P900" s="2">
        <f>Raw_schedule!O898</f>
        <v>0</v>
      </c>
      <c r="Q900" s="2">
        <f>Raw_schedule!P898</f>
        <v>0</v>
      </c>
      <c r="R900" s="2">
        <f>Raw_schedule!Q898</f>
        <v>0</v>
      </c>
      <c r="S900" s="2">
        <f>Raw_schedule!R898</f>
        <v>0</v>
      </c>
      <c r="T900" s="2">
        <f>Raw_schedule!S898</f>
        <v>0</v>
      </c>
      <c r="U900" s="2">
        <f>Raw_schedule!T898</f>
        <v>0</v>
      </c>
      <c r="V900" s="2">
        <f>Raw_schedule!U898</f>
        <v>0</v>
      </c>
      <c r="W900" s="2">
        <f>Raw_schedule!V898</f>
        <v>0</v>
      </c>
      <c r="X900" s="2">
        <f>Raw_schedule!W898</f>
        <v>0</v>
      </c>
      <c r="Y900" s="2">
        <f>Raw_schedule!X898</f>
        <v>0</v>
      </c>
      <c r="Z900" s="2">
        <f>Raw_schedule!Y898</f>
        <v>0</v>
      </c>
      <c r="AA900" s="2">
        <f>Raw_schedule!Z898</f>
        <v>0</v>
      </c>
      <c r="AB900" s="2">
        <f>Raw_schedule!AA898</f>
        <v>0</v>
      </c>
    </row>
    <row r="901" spans="1:28" x14ac:dyDescent="0.25">
      <c r="A901" s="42">
        <f>Raw_schedule!B899</f>
        <v>0</v>
      </c>
      <c r="B901" s="42">
        <f>Raw_schedule!A899</f>
        <v>0</v>
      </c>
      <c r="C901" s="2">
        <f>Raw_schedule!C899</f>
        <v>0</v>
      </c>
      <c r="D901" s="2"/>
      <c r="E901" s="2">
        <f>Raw_schedule!D899</f>
        <v>0</v>
      </c>
      <c r="F901" s="2">
        <f>Raw_schedule!E899</f>
        <v>0</v>
      </c>
      <c r="G901" s="2">
        <f>Raw_schedule!F899</f>
        <v>0</v>
      </c>
      <c r="H901" s="2">
        <f>Raw_schedule!G899</f>
        <v>0</v>
      </c>
      <c r="I901" s="2">
        <f>Raw_schedule!H899</f>
        <v>0</v>
      </c>
      <c r="J901" s="2">
        <f>Raw_schedule!I899</f>
        <v>0</v>
      </c>
      <c r="K901" s="2">
        <f>Raw_schedule!J899</f>
        <v>0</v>
      </c>
      <c r="L901" s="2">
        <f>Raw_schedule!K899</f>
        <v>0</v>
      </c>
      <c r="M901" s="2">
        <f>Raw_schedule!L899</f>
        <v>0</v>
      </c>
      <c r="N901" s="2">
        <f>Raw_schedule!M899</f>
        <v>0</v>
      </c>
      <c r="O901" s="2">
        <f>Raw_schedule!N899</f>
        <v>0</v>
      </c>
      <c r="P901" s="2">
        <f>Raw_schedule!O899</f>
        <v>0</v>
      </c>
      <c r="Q901" s="2">
        <f>Raw_schedule!P899</f>
        <v>0</v>
      </c>
      <c r="R901" s="2">
        <f>Raw_schedule!Q899</f>
        <v>0</v>
      </c>
      <c r="S901" s="2">
        <f>Raw_schedule!R899</f>
        <v>0</v>
      </c>
      <c r="T901" s="2">
        <f>Raw_schedule!S899</f>
        <v>0</v>
      </c>
      <c r="U901" s="2">
        <f>Raw_schedule!T899</f>
        <v>0</v>
      </c>
      <c r="V901" s="2">
        <f>Raw_schedule!U899</f>
        <v>0</v>
      </c>
      <c r="W901" s="2">
        <f>Raw_schedule!V899</f>
        <v>0</v>
      </c>
      <c r="X901" s="2">
        <f>Raw_schedule!W899</f>
        <v>0</v>
      </c>
      <c r="Y901" s="2">
        <f>Raw_schedule!X899</f>
        <v>0</v>
      </c>
      <c r="Z901" s="2">
        <f>Raw_schedule!Y899</f>
        <v>0</v>
      </c>
      <c r="AA901" s="2">
        <f>Raw_schedule!Z899</f>
        <v>0</v>
      </c>
      <c r="AB901" s="2">
        <f>Raw_schedule!AA899</f>
        <v>0</v>
      </c>
    </row>
    <row r="902" spans="1:28" x14ac:dyDescent="0.25">
      <c r="A902" s="42">
        <f>Raw_schedule!B900</f>
        <v>0</v>
      </c>
      <c r="B902" s="42">
        <f>Raw_schedule!A900</f>
        <v>0</v>
      </c>
      <c r="C902" s="2">
        <f>Raw_schedule!C900</f>
        <v>0</v>
      </c>
      <c r="D902" s="2"/>
      <c r="E902" s="2">
        <f>Raw_schedule!D900</f>
        <v>0</v>
      </c>
      <c r="F902" s="2">
        <f>Raw_schedule!E900</f>
        <v>0</v>
      </c>
      <c r="G902" s="2">
        <f>Raw_schedule!F900</f>
        <v>0</v>
      </c>
      <c r="H902" s="2">
        <f>Raw_schedule!G900</f>
        <v>0</v>
      </c>
      <c r="I902" s="2">
        <f>Raw_schedule!H900</f>
        <v>0</v>
      </c>
      <c r="J902" s="2">
        <f>Raw_schedule!I900</f>
        <v>0</v>
      </c>
      <c r="K902" s="2">
        <f>Raw_schedule!J900</f>
        <v>0</v>
      </c>
      <c r="L902" s="2">
        <f>Raw_schedule!K900</f>
        <v>0</v>
      </c>
      <c r="M902" s="2">
        <f>Raw_schedule!L900</f>
        <v>0</v>
      </c>
      <c r="N902" s="2">
        <f>Raw_schedule!M900</f>
        <v>0</v>
      </c>
      <c r="O902" s="2">
        <f>Raw_schedule!N900</f>
        <v>0</v>
      </c>
      <c r="P902" s="2">
        <f>Raw_schedule!O900</f>
        <v>0</v>
      </c>
      <c r="Q902" s="2">
        <f>Raw_schedule!P900</f>
        <v>0</v>
      </c>
      <c r="R902" s="2">
        <f>Raw_schedule!Q900</f>
        <v>0</v>
      </c>
      <c r="S902" s="2">
        <f>Raw_schedule!R900</f>
        <v>0</v>
      </c>
      <c r="T902" s="2">
        <f>Raw_schedule!S900</f>
        <v>0</v>
      </c>
      <c r="U902" s="2">
        <f>Raw_schedule!T900</f>
        <v>0</v>
      </c>
      <c r="V902" s="2">
        <f>Raw_schedule!U900</f>
        <v>0</v>
      </c>
      <c r="W902" s="2">
        <f>Raw_schedule!V900</f>
        <v>0</v>
      </c>
      <c r="X902" s="2">
        <f>Raw_schedule!W900</f>
        <v>0</v>
      </c>
      <c r="Y902" s="2">
        <f>Raw_schedule!X900</f>
        <v>0</v>
      </c>
      <c r="Z902" s="2">
        <f>Raw_schedule!Y900</f>
        <v>0</v>
      </c>
      <c r="AA902" s="2">
        <f>Raw_schedule!Z900</f>
        <v>0</v>
      </c>
      <c r="AB902" s="2">
        <f>Raw_schedule!AA900</f>
        <v>0</v>
      </c>
    </row>
    <row r="903" spans="1:28" x14ac:dyDescent="0.25">
      <c r="A903" s="42">
        <f>Raw_schedule!B901</f>
        <v>0</v>
      </c>
      <c r="B903" s="42">
        <f>Raw_schedule!A901</f>
        <v>0</v>
      </c>
      <c r="C903" s="2">
        <f>Raw_schedule!C901</f>
        <v>0</v>
      </c>
      <c r="D903" s="2"/>
      <c r="E903" s="2">
        <f>Raw_schedule!D901</f>
        <v>0</v>
      </c>
      <c r="F903" s="2">
        <f>Raw_schedule!E901</f>
        <v>0</v>
      </c>
      <c r="G903" s="2">
        <f>Raw_schedule!F901</f>
        <v>0</v>
      </c>
      <c r="H903" s="2">
        <f>Raw_schedule!G901</f>
        <v>0</v>
      </c>
      <c r="I903" s="2">
        <f>Raw_schedule!H901</f>
        <v>0</v>
      </c>
      <c r="J903" s="2">
        <f>Raw_schedule!I901</f>
        <v>0</v>
      </c>
      <c r="K903" s="2">
        <f>Raw_schedule!J901</f>
        <v>0</v>
      </c>
      <c r="L903" s="2">
        <f>Raw_schedule!K901</f>
        <v>0</v>
      </c>
      <c r="M903" s="2">
        <f>Raw_schedule!L901</f>
        <v>0</v>
      </c>
      <c r="N903" s="2">
        <f>Raw_schedule!M901</f>
        <v>0</v>
      </c>
      <c r="O903" s="2">
        <f>Raw_schedule!N901</f>
        <v>0</v>
      </c>
      <c r="P903" s="2">
        <f>Raw_schedule!O901</f>
        <v>0</v>
      </c>
      <c r="Q903" s="2">
        <f>Raw_schedule!P901</f>
        <v>0</v>
      </c>
      <c r="R903" s="2">
        <f>Raw_schedule!Q901</f>
        <v>0</v>
      </c>
      <c r="S903" s="2">
        <f>Raw_schedule!R901</f>
        <v>0</v>
      </c>
      <c r="T903" s="2">
        <f>Raw_schedule!S901</f>
        <v>0</v>
      </c>
      <c r="U903" s="2">
        <f>Raw_schedule!T901</f>
        <v>0</v>
      </c>
      <c r="V903" s="2">
        <f>Raw_schedule!U901</f>
        <v>0</v>
      </c>
      <c r="W903" s="2">
        <f>Raw_schedule!V901</f>
        <v>0</v>
      </c>
      <c r="X903" s="2">
        <f>Raw_schedule!W901</f>
        <v>0</v>
      </c>
      <c r="Y903" s="2">
        <f>Raw_schedule!X901</f>
        <v>0</v>
      </c>
      <c r="Z903" s="2">
        <f>Raw_schedule!Y901</f>
        <v>0</v>
      </c>
      <c r="AA903" s="2">
        <f>Raw_schedule!Z901</f>
        <v>0</v>
      </c>
      <c r="AB903" s="2">
        <f>Raw_schedule!AA901</f>
        <v>0</v>
      </c>
    </row>
    <row r="904" spans="1:28" x14ac:dyDescent="0.25">
      <c r="A904" s="42">
        <f>Raw_schedule!B902</f>
        <v>0</v>
      </c>
      <c r="B904" s="42">
        <f>Raw_schedule!A902</f>
        <v>0</v>
      </c>
      <c r="C904" s="2">
        <f>Raw_schedule!C902</f>
        <v>0</v>
      </c>
      <c r="D904" s="2"/>
      <c r="E904" s="2">
        <f>Raw_schedule!D902</f>
        <v>0</v>
      </c>
      <c r="F904" s="2">
        <f>Raw_schedule!E902</f>
        <v>0</v>
      </c>
      <c r="G904" s="2">
        <f>Raw_schedule!F902</f>
        <v>0</v>
      </c>
      <c r="H904" s="2">
        <f>Raw_schedule!G902</f>
        <v>0</v>
      </c>
      <c r="I904" s="2">
        <f>Raw_schedule!H902</f>
        <v>0</v>
      </c>
      <c r="J904" s="2">
        <f>Raw_schedule!I902</f>
        <v>0</v>
      </c>
      <c r="K904" s="2">
        <f>Raw_schedule!J902</f>
        <v>0</v>
      </c>
      <c r="L904" s="2">
        <f>Raw_schedule!K902</f>
        <v>0</v>
      </c>
      <c r="M904" s="2">
        <f>Raw_schedule!L902</f>
        <v>0</v>
      </c>
      <c r="N904" s="2">
        <f>Raw_schedule!M902</f>
        <v>0</v>
      </c>
      <c r="O904" s="2">
        <f>Raw_schedule!N902</f>
        <v>0</v>
      </c>
      <c r="P904" s="2">
        <f>Raw_schedule!O902</f>
        <v>0</v>
      </c>
      <c r="Q904" s="2">
        <f>Raw_schedule!P902</f>
        <v>0</v>
      </c>
      <c r="R904" s="2">
        <f>Raw_schedule!Q902</f>
        <v>0</v>
      </c>
      <c r="S904" s="2">
        <f>Raw_schedule!R902</f>
        <v>0</v>
      </c>
      <c r="T904" s="2">
        <f>Raw_schedule!S902</f>
        <v>0</v>
      </c>
      <c r="U904" s="2">
        <f>Raw_schedule!T902</f>
        <v>0</v>
      </c>
      <c r="V904" s="2">
        <f>Raw_schedule!U902</f>
        <v>0</v>
      </c>
      <c r="W904" s="2">
        <f>Raw_schedule!V902</f>
        <v>0</v>
      </c>
      <c r="X904" s="2">
        <f>Raw_schedule!W902</f>
        <v>0</v>
      </c>
      <c r="Y904" s="2">
        <f>Raw_schedule!X902</f>
        <v>0</v>
      </c>
      <c r="Z904" s="2">
        <f>Raw_schedule!Y902</f>
        <v>0</v>
      </c>
      <c r="AA904" s="2">
        <f>Raw_schedule!Z902</f>
        <v>0</v>
      </c>
      <c r="AB904" s="2">
        <f>Raw_schedule!AA902</f>
        <v>0</v>
      </c>
    </row>
    <row r="905" spans="1:28" x14ac:dyDescent="0.25">
      <c r="A905" s="42">
        <f>Raw_schedule!B903</f>
        <v>0</v>
      </c>
      <c r="B905" s="42">
        <f>Raw_schedule!A903</f>
        <v>0</v>
      </c>
      <c r="C905" s="2">
        <f>Raw_schedule!C903</f>
        <v>0</v>
      </c>
      <c r="D905" s="2"/>
      <c r="E905" s="2">
        <f>Raw_schedule!D903</f>
        <v>0</v>
      </c>
      <c r="F905" s="2">
        <f>Raw_schedule!E903</f>
        <v>0</v>
      </c>
      <c r="G905" s="2">
        <f>Raw_schedule!F903</f>
        <v>0</v>
      </c>
      <c r="H905" s="2">
        <f>Raw_schedule!G903</f>
        <v>0</v>
      </c>
      <c r="I905" s="2">
        <f>Raw_schedule!H903</f>
        <v>0</v>
      </c>
      <c r="J905" s="2">
        <f>Raw_schedule!I903</f>
        <v>0</v>
      </c>
      <c r="K905" s="2">
        <f>Raw_schedule!J903</f>
        <v>0</v>
      </c>
      <c r="L905" s="2">
        <f>Raw_schedule!K903</f>
        <v>0</v>
      </c>
      <c r="M905" s="2">
        <f>Raw_schedule!L903</f>
        <v>0</v>
      </c>
      <c r="N905" s="2">
        <f>Raw_schedule!M903</f>
        <v>0</v>
      </c>
      <c r="O905" s="2">
        <f>Raw_schedule!N903</f>
        <v>0</v>
      </c>
      <c r="P905" s="2">
        <f>Raw_schedule!O903</f>
        <v>0</v>
      </c>
      <c r="Q905" s="2">
        <f>Raw_schedule!P903</f>
        <v>0</v>
      </c>
      <c r="R905" s="2">
        <f>Raw_schedule!Q903</f>
        <v>0</v>
      </c>
      <c r="S905" s="2">
        <f>Raw_schedule!R903</f>
        <v>0</v>
      </c>
      <c r="T905" s="2">
        <f>Raw_schedule!S903</f>
        <v>0</v>
      </c>
      <c r="U905" s="2">
        <f>Raw_schedule!T903</f>
        <v>0</v>
      </c>
      <c r="V905" s="2">
        <f>Raw_schedule!U903</f>
        <v>0</v>
      </c>
      <c r="W905" s="2">
        <f>Raw_schedule!V903</f>
        <v>0</v>
      </c>
      <c r="X905" s="2">
        <f>Raw_schedule!W903</f>
        <v>0</v>
      </c>
      <c r="Y905" s="2">
        <f>Raw_schedule!X903</f>
        <v>0</v>
      </c>
      <c r="Z905" s="2">
        <f>Raw_schedule!Y903</f>
        <v>0</v>
      </c>
      <c r="AA905" s="2">
        <f>Raw_schedule!Z903</f>
        <v>0</v>
      </c>
      <c r="AB905" s="2">
        <f>Raw_schedule!AA903</f>
        <v>0</v>
      </c>
    </row>
    <row r="906" spans="1:28" x14ac:dyDescent="0.25">
      <c r="A906" s="42">
        <f>Raw_schedule!B904</f>
        <v>0</v>
      </c>
      <c r="B906" s="42">
        <f>Raw_schedule!A904</f>
        <v>0</v>
      </c>
      <c r="C906" s="2">
        <f>Raw_schedule!C904</f>
        <v>0</v>
      </c>
      <c r="D906" s="2"/>
      <c r="E906" s="2">
        <f>Raw_schedule!D904</f>
        <v>0</v>
      </c>
      <c r="F906" s="2">
        <f>Raw_schedule!E904</f>
        <v>0</v>
      </c>
      <c r="G906" s="2">
        <f>Raw_schedule!F904</f>
        <v>0</v>
      </c>
      <c r="H906" s="2">
        <f>Raw_schedule!G904</f>
        <v>0</v>
      </c>
      <c r="I906" s="2">
        <f>Raw_schedule!H904</f>
        <v>0</v>
      </c>
      <c r="J906" s="2">
        <f>Raw_schedule!I904</f>
        <v>0</v>
      </c>
      <c r="K906" s="2">
        <f>Raw_schedule!J904</f>
        <v>0</v>
      </c>
      <c r="L906" s="2">
        <f>Raw_schedule!K904</f>
        <v>0</v>
      </c>
      <c r="M906" s="2">
        <f>Raw_schedule!L904</f>
        <v>0</v>
      </c>
      <c r="N906" s="2">
        <f>Raw_schedule!M904</f>
        <v>0</v>
      </c>
      <c r="O906" s="2">
        <f>Raw_schedule!N904</f>
        <v>0</v>
      </c>
      <c r="P906" s="2">
        <f>Raw_schedule!O904</f>
        <v>0</v>
      </c>
      <c r="Q906" s="2">
        <f>Raw_schedule!P904</f>
        <v>0</v>
      </c>
      <c r="R906" s="2">
        <f>Raw_schedule!Q904</f>
        <v>0</v>
      </c>
      <c r="S906" s="2">
        <f>Raw_schedule!R904</f>
        <v>0</v>
      </c>
      <c r="T906" s="2">
        <f>Raw_schedule!S904</f>
        <v>0</v>
      </c>
      <c r="U906" s="2">
        <f>Raw_schedule!T904</f>
        <v>0</v>
      </c>
      <c r="V906" s="2">
        <f>Raw_schedule!U904</f>
        <v>0</v>
      </c>
      <c r="W906" s="2">
        <f>Raw_schedule!V904</f>
        <v>0</v>
      </c>
      <c r="X906" s="2">
        <f>Raw_schedule!W904</f>
        <v>0</v>
      </c>
      <c r="Y906" s="2">
        <f>Raw_schedule!X904</f>
        <v>0</v>
      </c>
      <c r="Z906" s="2">
        <f>Raw_schedule!Y904</f>
        <v>0</v>
      </c>
      <c r="AA906" s="2">
        <f>Raw_schedule!Z904</f>
        <v>0</v>
      </c>
      <c r="AB906" s="2">
        <f>Raw_schedule!AA904</f>
        <v>0</v>
      </c>
    </row>
    <row r="907" spans="1:28" x14ac:dyDescent="0.25">
      <c r="A907" s="42">
        <f>Raw_schedule!B905</f>
        <v>0</v>
      </c>
      <c r="B907" s="42">
        <f>Raw_schedule!A905</f>
        <v>0</v>
      </c>
      <c r="C907" s="2">
        <f>Raw_schedule!C905</f>
        <v>0</v>
      </c>
      <c r="D907" s="2"/>
      <c r="E907" s="2">
        <f>Raw_schedule!D905</f>
        <v>0</v>
      </c>
      <c r="F907" s="2">
        <f>Raw_schedule!E905</f>
        <v>0</v>
      </c>
      <c r="G907" s="2">
        <f>Raw_schedule!F905</f>
        <v>0</v>
      </c>
      <c r="H907" s="2">
        <f>Raw_schedule!G905</f>
        <v>0</v>
      </c>
      <c r="I907" s="2">
        <f>Raw_schedule!H905</f>
        <v>0</v>
      </c>
      <c r="J907" s="2">
        <f>Raw_schedule!I905</f>
        <v>0</v>
      </c>
      <c r="K907" s="2">
        <f>Raw_schedule!J905</f>
        <v>0</v>
      </c>
      <c r="L907" s="2">
        <f>Raw_schedule!K905</f>
        <v>0</v>
      </c>
      <c r="M907" s="2">
        <f>Raw_schedule!L905</f>
        <v>0</v>
      </c>
      <c r="N907" s="2">
        <f>Raw_schedule!M905</f>
        <v>0</v>
      </c>
      <c r="O907" s="2">
        <f>Raw_schedule!N905</f>
        <v>0</v>
      </c>
      <c r="P907" s="2">
        <f>Raw_schedule!O905</f>
        <v>0</v>
      </c>
      <c r="Q907" s="2">
        <f>Raw_schedule!P905</f>
        <v>0</v>
      </c>
      <c r="R907" s="2">
        <f>Raw_schedule!Q905</f>
        <v>0</v>
      </c>
      <c r="S907" s="2">
        <f>Raw_schedule!R905</f>
        <v>0</v>
      </c>
      <c r="T907" s="2">
        <f>Raw_schedule!S905</f>
        <v>0</v>
      </c>
      <c r="U907" s="2">
        <f>Raw_schedule!T905</f>
        <v>0</v>
      </c>
      <c r="V907" s="2">
        <f>Raw_schedule!U905</f>
        <v>0</v>
      </c>
      <c r="W907" s="2">
        <f>Raw_schedule!V905</f>
        <v>0</v>
      </c>
      <c r="X907" s="2">
        <f>Raw_schedule!W905</f>
        <v>0</v>
      </c>
      <c r="Y907" s="2">
        <f>Raw_schedule!X905</f>
        <v>0</v>
      </c>
      <c r="Z907" s="2">
        <f>Raw_schedule!Y905</f>
        <v>0</v>
      </c>
      <c r="AA907" s="2">
        <f>Raw_schedule!Z905</f>
        <v>0</v>
      </c>
      <c r="AB907" s="2">
        <f>Raw_schedule!AA905</f>
        <v>0</v>
      </c>
    </row>
    <row r="908" spans="1:28" x14ac:dyDescent="0.25">
      <c r="A908" s="42">
        <f>Raw_schedule!B906</f>
        <v>0</v>
      </c>
      <c r="B908" s="42">
        <f>Raw_schedule!A906</f>
        <v>0</v>
      </c>
      <c r="C908" s="2">
        <f>Raw_schedule!C906</f>
        <v>0</v>
      </c>
      <c r="D908" s="2"/>
      <c r="E908" s="2">
        <f>Raw_schedule!D906</f>
        <v>0</v>
      </c>
      <c r="F908" s="2">
        <f>Raw_schedule!E906</f>
        <v>0</v>
      </c>
      <c r="G908" s="2">
        <f>Raw_schedule!F906</f>
        <v>0</v>
      </c>
      <c r="H908" s="2">
        <f>Raw_schedule!G906</f>
        <v>0</v>
      </c>
      <c r="I908" s="2">
        <f>Raw_schedule!H906</f>
        <v>0</v>
      </c>
      <c r="J908" s="2">
        <f>Raw_schedule!I906</f>
        <v>0</v>
      </c>
      <c r="K908" s="2">
        <f>Raw_schedule!J906</f>
        <v>0</v>
      </c>
      <c r="L908" s="2">
        <f>Raw_schedule!K906</f>
        <v>0</v>
      </c>
      <c r="M908" s="2">
        <f>Raw_schedule!L906</f>
        <v>0</v>
      </c>
      <c r="N908" s="2">
        <f>Raw_schedule!M906</f>
        <v>0</v>
      </c>
      <c r="O908" s="2">
        <f>Raw_schedule!N906</f>
        <v>0</v>
      </c>
      <c r="P908" s="2">
        <f>Raw_schedule!O906</f>
        <v>0</v>
      </c>
      <c r="Q908" s="2">
        <f>Raw_schedule!P906</f>
        <v>0</v>
      </c>
      <c r="R908" s="2">
        <f>Raw_schedule!Q906</f>
        <v>0</v>
      </c>
      <c r="S908" s="2">
        <f>Raw_schedule!R906</f>
        <v>0</v>
      </c>
      <c r="T908" s="2">
        <f>Raw_schedule!S906</f>
        <v>0</v>
      </c>
      <c r="U908" s="2">
        <f>Raw_schedule!T906</f>
        <v>0</v>
      </c>
      <c r="V908" s="2">
        <f>Raw_schedule!U906</f>
        <v>0</v>
      </c>
      <c r="W908" s="2">
        <f>Raw_schedule!V906</f>
        <v>0</v>
      </c>
      <c r="X908" s="2">
        <f>Raw_schedule!W906</f>
        <v>0</v>
      </c>
      <c r="Y908" s="2">
        <f>Raw_schedule!X906</f>
        <v>0</v>
      </c>
      <c r="Z908" s="2">
        <f>Raw_schedule!Y906</f>
        <v>0</v>
      </c>
      <c r="AA908" s="2">
        <f>Raw_schedule!Z906</f>
        <v>0</v>
      </c>
      <c r="AB908" s="2">
        <f>Raw_schedule!AA906</f>
        <v>0</v>
      </c>
    </row>
    <row r="909" spans="1:28" x14ac:dyDescent="0.25">
      <c r="A909" s="42">
        <f>Raw_schedule!B907</f>
        <v>0</v>
      </c>
      <c r="B909" s="42">
        <f>Raw_schedule!A907</f>
        <v>0</v>
      </c>
      <c r="C909" s="2">
        <f>Raw_schedule!C907</f>
        <v>0</v>
      </c>
      <c r="D909" s="2"/>
      <c r="E909" s="2">
        <f>Raw_schedule!D907</f>
        <v>0</v>
      </c>
      <c r="F909" s="2">
        <f>Raw_schedule!E907</f>
        <v>0</v>
      </c>
      <c r="G909" s="2">
        <f>Raw_schedule!F907</f>
        <v>0</v>
      </c>
      <c r="H909" s="2">
        <f>Raw_schedule!G907</f>
        <v>0</v>
      </c>
      <c r="I909" s="2">
        <f>Raw_schedule!H907</f>
        <v>0</v>
      </c>
      <c r="J909" s="2">
        <f>Raw_schedule!I907</f>
        <v>0</v>
      </c>
      <c r="K909" s="2">
        <f>Raw_schedule!J907</f>
        <v>0</v>
      </c>
      <c r="L909" s="2">
        <f>Raw_schedule!K907</f>
        <v>0</v>
      </c>
      <c r="M909" s="2">
        <f>Raw_schedule!L907</f>
        <v>0</v>
      </c>
      <c r="N909" s="2">
        <f>Raw_schedule!M907</f>
        <v>0</v>
      </c>
      <c r="O909" s="2">
        <f>Raw_schedule!N907</f>
        <v>0</v>
      </c>
      <c r="P909" s="2">
        <f>Raw_schedule!O907</f>
        <v>0</v>
      </c>
      <c r="Q909" s="2">
        <f>Raw_schedule!P907</f>
        <v>0</v>
      </c>
      <c r="R909" s="2">
        <f>Raw_schedule!Q907</f>
        <v>0</v>
      </c>
      <c r="S909" s="2">
        <f>Raw_schedule!R907</f>
        <v>0</v>
      </c>
      <c r="T909" s="2">
        <f>Raw_schedule!S907</f>
        <v>0</v>
      </c>
      <c r="U909" s="2">
        <f>Raw_schedule!T907</f>
        <v>0</v>
      </c>
      <c r="V909" s="2">
        <f>Raw_schedule!U907</f>
        <v>0</v>
      </c>
      <c r="W909" s="2">
        <f>Raw_schedule!V907</f>
        <v>0</v>
      </c>
      <c r="X909" s="2">
        <f>Raw_schedule!W907</f>
        <v>0</v>
      </c>
      <c r="Y909" s="2">
        <f>Raw_schedule!X907</f>
        <v>0</v>
      </c>
      <c r="Z909" s="2">
        <f>Raw_schedule!Y907</f>
        <v>0</v>
      </c>
      <c r="AA909" s="2">
        <f>Raw_schedule!Z907</f>
        <v>0</v>
      </c>
      <c r="AB909" s="2">
        <f>Raw_schedule!AA907</f>
        <v>0</v>
      </c>
    </row>
    <row r="910" spans="1:28" x14ac:dyDescent="0.25">
      <c r="A910" s="42">
        <f>Raw_schedule!B908</f>
        <v>0</v>
      </c>
      <c r="B910" s="42">
        <f>Raw_schedule!A908</f>
        <v>0</v>
      </c>
      <c r="C910" s="2">
        <f>Raw_schedule!C908</f>
        <v>0</v>
      </c>
      <c r="D910" s="2"/>
      <c r="E910" s="2">
        <f>Raw_schedule!D908</f>
        <v>0</v>
      </c>
      <c r="F910" s="2">
        <f>Raw_schedule!E908</f>
        <v>0</v>
      </c>
      <c r="G910" s="2">
        <f>Raw_schedule!F908</f>
        <v>0</v>
      </c>
      <c r="H910" s="2">
        <f>Raw_schedule!G908</f>
        <v>0</v>
      </c>
      <c r="I910" s="2">
        <f>Raw_schedule!H908</f>
        <v>0</v>
      </c>
      <c r="J910" s="2">
        <f>Raw_schedule!I908</f>
        <v>0</v>
      </c>
      <c r="K910" s="2">
        <f>Raw_schedule!J908</f>
        <v>0</v>
      </c>
      <c r="L910" s="2">
        <f>Raw_schedule!K908</f>
        <v>0</v>
      </c>
      <c r="M910" s="2">
        <f>Raw_schedule!L908</f>
        <v>0</v>
      </c>
      <c r="N910" s="2">
        <f>Raw_schedule!M908</f>
        <v>0</v>
      </c>
      <c r="O910" s="2">
        <f>Raw_schedule!N908</f>
        <v>0</v>
      </c>
      <c r="P910" s="2">
        <f>Raw_schedule!O908</f>
        <v>0</v>
      </c>
      <c r="Q910" s="2">
        <f>Raw_schedule!P908</f>
        <v>0</v>
      </c>
      <c r="R910" s="2">
        <f>Raw_schedule!Q908</f>
        <v>0</v>
      </c>
      <c r="S910" s="2">
        <f>Raw_schedule!R908</f>
        <v>0</v>
      </c>
      <c r="T910" s="2">
        <f>Raw_schedule!S908</f>
        <v>0</v>
      </c>
      <c r="U910" s="2">
        <f>Raw_schedule!T908</f>
        <v>0</v>
      </c>
      <c r="V910" s="2">
        <f>Raw_schedule!U908</f>
        <v>0</v>
      </c>
      <c r="W910" s="2">
        <f>Raw_schedule!V908</f>
        <v>0</v>
      </c>
      <c r="X910" s="2">
        <f>Raw_schedule!W908</f>
        <v>0</v>
      </c>
      <c r="Y910" s="2">
        <f>Raw_schedule!X908</f>
        <v>0</v>
      </c>
      <c r="Z910" s="2">
        <f>Raw_schedule!Y908</f>
        <v>0</v>
      </c>
      <c r="AA910" s="2">
        <f>Raw_schedule!Z908</f>
        <v>0</v>
      </c>
      <c r="AB910" s="2">
        <f>Raw_schedule!AA908</f>
        <v>0</v>
      </c>
    </row>
    <row r="911" spans="1:28" x14ac:dyDescent="0.25">
      <c r="A911" s="42">
        <f>Raw_schedule!B909</f>
        <v>0</v>
      </c>
      <c r="B911" s="42">
        <f>Raw_schedule!A909</f>
        <v>0</v>
      </c>
      <c r="C911" s="2">
        <f>Raw_schedule!C909</f>
        <v>0</v>
      </c>
      <c r="D911" s="2"/>
      <c r="E911" s="2">
        <f>Raw_schedule!D909</f>
        <v>0</v>
      </c>
      <c r="F911" s="2">
        <f>Raw_schedule!E909</f>
        <v>0</v>
      </c>
      <c r="G911" s="2">
        <f>Raw_schedule!F909</f>
        <v>0</v>
      </c>
      <c r="H911" s="2">
        <f>Raw_schedule!G909</f>
        <v>0</v>
      </c>
      <c r="I911" s="2">
        <f>Raw_schedule!H909</f>
        <v>0</v>
      </c>
      <c r="J911" s="2">
        <f>Raw_schedule!I909</f>
        <v>0</v>
      </c>
      <c r="K911" s="2">
        <f>Raw_schedule!J909</f>
        <v>0</v>
      </c>
      <c r="L911" s="2">
        <f>Raw_schedule!K909</f>
        <v>0</v>
      </c>
      <c r="M911" s="2">
        <f>Raw_schedule!L909</f>
        <v>0</v>
      </c>
      <c r="N911" s="2">
        <f>Raw_schedule!M909</f>
        <v>0</v>
      </c>
      <c r="O911" s="2">
        <f>Raw_schedule!N909</f>
        <v>0</v>
      </c>
      <c r="P911" s="2">
        <f>Raw_schedule!O909</f>
        <v>0</v>
      </c>
      <c r="Q911" s="2">
        <f>Raw_schedule!P909</f>
        <v>0</v>
      </c>
      <c r="R911" s="2">
        <f>Raw_schedule!Q909</f>
        <v>0</v>
      </c>
      <c r="S911" s="2">
        <f>Raw_schedule!R909</f>
        <v>0</v>
      </c>
      <c r="T911" s="2">
        <f>Raw_schedule!S909</f>
        <v>0</v>
      </c>
      <c r="U911" s="2">
        <f>Raw_schedule!T909</f>
        <v>0</v>
      </c>
      <c r="V911" s="2">
        <f>Raw_schedule!U909</f>
        <v>0</v>
      </c>
      <c r="W911" s="2">
        <f>Raw_schedule!V909</f>
        <v>0</v>
      </c>
      <c r="X911" s="2">
        <f>Raw_schedule!W909</f>
        <v>0</v>
      </c>
      <c r="Y911" s="2">
        <f>Raw_schedule!X909</f>
        <v>0</v>
      </c>
      <c r="Z911" s="2">
        <f>Raw_schedule!Y909</f>
        <v>0</v>
      </c>
      <c r="AA911" s="2">
        <f>Raw_schedule!Z909</f>
        <v>0</v>
      </c>
      <c r="AB911" s="2">
        <f>Raw_schedule!AA909</f>
        <v>0</v>
      </c>
    </row>
    <row r="912" spans="1:28" x14ac:dyDescent="0.25">
      <c r="A912" s="42">
        <f>Raw_schedule!B910</f>
        <v>0</v>
      </c>
      <c r="B912" s="42">
        <f>Raw_schedule!A910</f>
        <v>0</v>
      </c>
      <c r="C912" s="2">
        <f>Raw_schedule!C910</f>
        <v>0</v>
      </c>
      <c r="D912" s="2"/>
      <c r="E912" s="2">
        <f>Raw_schedule!D910</f>
        <v>0</v>
      </c>
      <c r="F912" s="2">
        <f>Raw_schedule!E910</f>
        <v>0</v>
      </c>
      <c r="G912" s="2">
        <f>Raw_schedule!F910</f>
        <v>0</v>
      </c>
      <c r="H912" s="2">
        <f>Raw_schedule!G910</f>
        <v>0</v>
      </c>
      <c r="I912" s="2">
        <f>Raw_schedule!H910</f>
        <v>0</v>
      </c>
      <c r="J912" s="2">
        <f>Raw_schedule!I910</f>
        <v>0</v>
      </c>
      <c r="K912" s="2">
        <f>Raw_schedule!J910</f>
        <v>0</v>
      </c>
      <c r="L912" s="2">
        <f>Raw_schedule!K910</f>
        <v>0</v>
      </c>
      <c r="M912" s="2">
        <f>Raw_schedule!L910</f>
        <v>0</v>
      </c>
      <c r="N912" s="2">
        <f>Raw_schedule!M910</f>
        <v>0</v>
      </c>
      <c r="O912" s="2">
        <f>Raw_schedule!N910</f>
        <v>0</v>
      </c>
      <c r="P912" s="2">
        <f>Raw_schedule!O910</f>
        <v>0</v>
      </c>
      <c r="Q912" s="2">
        <f>Raw_schedule!P910</f>
        <v>0</v>
      </c>
      <c r="R912" s="2">
        <f>Raw_schedule!Q910</f>
        <v>0</v>
      </c>
      <c r="S912" s="2">
        <f>Raw_schedule!R910</f>
        <v>0</v>
      </c>
      <c r="T912" s="2">
        <f>Raw_schedule!S910</f>
        <v>0</v>
      </c>
      <c r="U912" s="2">
        <f>Raw_schedule!T910</f>
        <v>0</v>
      </c>
      <c r="V912" s="2">
        <f>Raw_schedule!U910</f>
        <v>0</v>
      </c>
      <c r="W912" s="2">
        <f>Raw_schedule!V910</f>
        <v>0</v>
      </c>
      <c r="X912" s="2">
        <f>Raw_schedule!W910</f>
        <v>0</v>
      </c>
      <c r="Y912" s="2">
        <f>Raw_schedule!X910</f>
        <v>0</v>
      </c>
      <c r="Z912" s="2">
        <f>Raw_schedule!Y910</f>
        <v>0</v>
      </c>
      <c r="AA912" s="2">
        <f>Raw_schedule!Z910</f>
        <v>0</v>
      </c>
      <c r="AB912" s="2">
        <f>Raw_schedule!AA910</f>
        <v>0</v>
      </c>
    </row>
    <row r="913" spans="1:28" x14ac:dyDescent="0.25">
      <c r="A913" s="42">
        <f>Raw_schedule!B911</f>
        <v>0</v>
      </c>
      <c r="B913" s="42">
        <f>Raw_schedule!A911</f>
        <v>0</v>
      </c>
      <c r="C913" s="2">
        <f>Raw_schedule!C911</f>
        <v>0</v>
      </c>
      <c r="D913" s="2"/>
      <c r="E913" s="2">
        <f>Raw_schedule!D911</f>
        <v>0</v>
      </c>
      <c r="F913" s="2">
        <f>Raw_schedule!E911</f>
        <v>0</v>
      </c>
      <c r="G913" s="2">
        <f>Raw_schedule!F911</f>
        <v>0</v>
      </c>
      <c r="H913" s="2">
        <f>Raw_schedule!G911</f>
        <v>0</v>
      </c>
      <c r="I913" s="2">
        <f>Raw_schedule!H911</f>
        <v>0</v>
      </c>
      <c r="J913" s="2">
        <f>Raw_schedule!I911</f>
        <v>0</v>
      </c>
      <c r="K913" s="2">
        <f>Raw_schedule!J911</f>
        <v>0</v>
      </c>
      <c r="L913" s="2">
        <f>Raw_schedule!K911</f>
        <v>0</v>
      </c>
      <c r="M913" s="2">
        <f>Raw_schedule!L911</f>
        <v>0</v>
      </c>
      <c r="N913" s="2">
        <f>Raw_schedule!M911</f>
        <v>0</v>
      </c>
      <c r="O913" s="2">
        <f>Raw_schedule!N911</f>
        <v>0</v>
      </c>
      <c r="P913" s="2">
        <f>Raw_schedule!O911</f>
        <v>0</v>
      </c>
      <c r="Q913" s="2">
        <f>Raw_schedule!P911</f>
        <v>0</v>
      </c>
      <c r="R913" s="2">
        <f>Raw_schedule!Q911</f>
        <v>0</v>
      </c>
      <c r="S913" s="2">
        <f>Raw_schedule!R911</f>
        <v>0</v>
      </c>
      <c r="T913" s="2">
        <f>Raw_schedule!S911</f>
        <v>0</v>
      </c>
      <c r="U913" s="2">
        <f>Raw_schedule!T911</f>
        <v>0</v>
      </c>
      <c r="V913" s="2">
        <f>Raw_schedule!U911</f>
        <v>0</v>
      </c>
      <c r="W913" s="2">
        <f>Raw_schedule!V911</f>
        <v>0</v>
      </c>
      <c r="X913" s="2">
        <f>Raw_schedule!W911</f>
        <v>0</v>
      </c>
      <c r="Y913" s="2">
        <f>Raw_schedule!X911</f>
        <v>0</v>
      </c>
      <c r="Z913" s="2">
        <f>Raw_schedule!Y911</f>
        <v>0</v>
      </c>
      <c r="AA913" s="2">
        <f>Raw_schedule!Z911</f>
        <v>0</v>
      </c>
      <c r="AB913" s="2">
        <f>Raw_schedule!AA911</f>
        <v>0</v>
      </c>
    </row>
    <row r="914" spans="1:28" x14ac:dyDescent="0.25">
      <c r="A914" s="42">
        <f>Raw_schedule!B912</f>
        <v>0</v>
      </c>
      <c r="B914" s="42">
        <f>Raw_schedule!A912</f>
        <v>0</v>
      </c>
      <c r="C914" s="2">
        <f>Raw_schedule!C912</f>
        <v>0</v>
      </c>
      <c r="D914" s="2"/>
      <c r="E914" s="2">
        <f>Raw_schedule!D912</f>
        <v>0</v>
      </c>
      <c r="F914" s="2">
        <f>Raw_schedule!E912</f>
        <v>0</v>
      </c>
      <c r="G914" s="2">
        <f>Raw_schedule!F912</f>
        <v>0</v>
      </c>
      <c r="H914" s="2">
        <f>Raw_schedule!G912</f>
        <v>0</v>
      </c>
      <c r="I914" s="2">
        <f>Raw_schedule!H912</f>
        <v>0</v>
      </c>
      <c r="J914" s="2">
        <f>Raw_schedule!I912</f>
        <v>0</v>
      </c>
      <c r="K914" s="2">
        <f>Raw_schedule!J912</f>
        <v>0</v>
      </c>
      <c r="L914" s="2">
        <f>Raw_schedule!K912</f>
        <v>0</v>
      </c>
      <c r="M914" s="2">
        <f>Raw_schedule!L912</f>
        <v>0</v>
      </c>
      <c r="N914" s="2">
        <f>Raw_schedule!M912</f>
        <v>0</v>
      </c>
      <c r="O914" s="2">
        <f>Raw_schedule!N912</f>
        <v>0</v>
      </c>
      <c r="P914" s="2">
        <f>Raw_schedule!O912</f>
        <v>0</v>
      </c>
      <c r="Q914" s="2">
        <f>Raw_schedule!P912</f>
        <v>0</v>
      </c>
      <c r="R914" s="2">
        <f>Raw_schedule!Q912</f>
        <v>0</v>
      </c>
      <c r="S914" s="2">
        <f>Raw_schedule!R912</f>
        <v>0</v>
      </c>
      <c r="T914" s="2">
        <f>Raw_schedule!S912</f>
        <v>0</v>
      </c>
      <c r="U914" s="2">
        <f>Raw_schedule!T912</f>
        <v>0</v>
      </c>
      <c r="V914" s="2">
        <f>Raw_schedule!U912</f>
        <v>0</v>
      </c>
      <c r="W914" s="2">
        <f>Raw_schedule!V912</f>
        <v>0</v>
      </c>
      <c r="X914" s="2">
        <f>Raw_schedule!W912</f>
        <v>0</v>
      </c>
      <c r="Y914" s="2">
        <f>Raw_schedule!X912</f>
        <v>0</v>
      </c>
      <c r="Z914" s="2">
        <f>Raw_schedule!Y912</f>
        <v>0</v>
      </c>
      <c r="AA914" s="2">
        <f>Raw_schedule!Z912</f>
        <v>0</v>
      </c>
      <c r="AB914" s="2">
        <f>Raw_schedule!AA912</f>
        <v>0</v>
      </c>
    </row>
    <row r="915" spans="1:28" x14ac:dyDescent="0.25">
      <c r="A915" s="42">
        <f>Raw_schedule!B913</f>
        <v>0</v>
      </c>
      <c r="B915" s="42">
        <f>Raw_schedule!A913</f>
        <v>0</v>
      </c>
      <c r="C915" s="2">
        <f>Raw_schedule!C913</f>
        <v>0</v>
      </c>
      <c r="D915" s="2"/>
      <c r="E915" s="2">
        <f>Raw_schedule!D913</f>
        <v>0</v>
      </c>
      <c r="F915" s="2">
        <f>Raw_schedule!E913</f>
        <v>0</v>
      </c>
      <c r="G915" s="2">
        <f>Raw_schedule!F913</f>
        <v>0</v>
      </c>
      <c r="H915" s="2">
        <f>Raw_schedule!G913</f>
        <v>0</v>
      </c>
      <c r="I915" s="2">
        <f>Raw_schedule!H913</f>
        <v>0</v>
      </c>
      <c r="J915" s="2">
        <f>Raw_schedule!I913</f>
        <v>0</v>
      </c>
      <c r="K915" s="2">
        <f>Raw_schedule!J913</f>
        <v>0</v>
      </c>
      <c r="L915" s="2">
        <f>Raw_schedule!K913</f>
        <v>0</v>
      </c>
      <c r="M915" s="2">
        <f>Raw_schedule!L913</f>
        <v>0</v>
      </c>
      <c r="N915" s="2">
        <f>Raw_schedule!M913</f>
        <v>0</v>
      </c>
      <c r="O915" s="2">
        <f>Raw_schedule!N913</f>
        <v>0</v>
      </c>
      <c r="P915" s="2">
        <f>Raw_schedule!O913</f>
        <v>0</v>
      </c>
      <c r="Q915" s="2">
        <f>Raw_schedule!P913</f>
        <v>0</v>
      </c>
      <c r="R915" s="2">
        <f>Raw_schedule!Q913</f>
        <v>0</v>
      </c>
      <c r="S915" s="2">
        <f>Raw_schedule!R913</f>
        <v>0</v>
      </c>
      <c r="T915" s="2">
        <f>Raw_schedule!S913</f>
        <v>0</v>
      </c>
      <c r="U915" s="2">
        <f>Raw_schedule!T913</f>
        <v>0</v>
      </c>
      <c r="V915" s="2">
        <f>Raw_schedule!U913</f>
        <v>0</v>
      </c>
      <c r="W915" s="2">
        <f>Raw_schedule!V913</f>
        <v>0</v>
      </c>
      <c r="X915" s="2">
        <f>Raw_schedule!W913</f>
        <v>0</v>
      </c>
      <c r="Y915" s="2">
        <f>Raw_schedule!X913</f>
        <v>0</v>
      </c>
      <c r="Z915" s="2">
        <f>Raw_schedule!Y913</f>
        <v>0</v>
      </c>
      <c r="AA915" s="2">
        <f>Raw_schedule!Z913</f>
        <v>0</v>
      </c>
      <c r="AB915" s="2">
        <f>Raw_schedule!AA913</f>
        <v>0</v>
      </c>
    </row>
    <row r="916" spans="1:28" x14ac:dyDescent="0.25">
      <c r="A916" s="42">
        <f>Raw_schedule!B914</f>
        <v>0</v>
      </c>
      <c r="B916" s="42">
        <f>Raw_schedule!A914</f>
        <v>0</v>
      </c>
      <c r="C916" s="2">
        <f>Raw_schedule!C914</f>
        <v>0</v>
      </c>
      <c r="D916" s="2"/>
      <c r="E916" s="2">
        <f>Raw_schedule!D914</f>
        <v>0</v>
      </c>
      <c r="F916" s="2">
        <f>Raw_schedule!E914</f>
        <v>0</v>
      </c>
      <c r="G916" s="2">
        <f>Raw_schedule!F914</f>
        <v>0</v>
      </c>
      <c r="H916" s="2">
        <f>Raw_schedule!G914</f>
        <v>0</v>
      </c>
      <c r="I916" s="2">
        <f>Raw_schedule!H914</f>
        <v>0</v>
      </c>
      <c r="J916" s="2">
        <f>Raw_schedule!I914</f>
        <v>0</v>
      </c>
      <c r="K916" s="2">
        <f>Raw_schedule!J914</f>
        <v>0</v>
      </c>
      <c r="L916" s="2">
        <f>Raw_schedule!K914</f>
        <v>0</v>
      </c>
      <c r="M916" s="2">
        <f>Raw_schedule!L914</f>
        <v>0</v>
      </c>
      <c r="N916" s="2">
        <f>Raw_schedule!M914</f>
        <v>0</v>
      </c>
      <c r="O916" s="2">
        <f>Raw_schedule!N914</f>
        <v>0</v>
      </c>
      <c r="P916" s="2">
        <f>Raw_schedule!O914</f>
        <v>0</v>
      </c>
      <c r="Q916" s="2">
        <f>Raw_schedule!P914</f>
        <v>0</v>
      </c>
      <c r="R916" s="2">
        <f>Raw_schedule!Q914</f>
        <v>0</v>
      </c>
      <c r="S916" s="2">
        <f>Raw_schedule!R914</f>
        <v>0</v>
      </c>
      <c r="T916" s="2">
        <f>Raw_schedule!S914</f>
        <v>0</v>
      </c>
      <c r="U916" s="2">
        <f>Raw_schedule!T914</f>
        <v>0</v>
      </c>
      <c r="V916" s="2">
        <f>Raw_schedule!U914</f>
        <v>0</v>
      </c>
      <c r="W916" s="2">
        <f>Raw_schedule!V914</f>
        <v>0</v>
      </c>
      <c r="X916" s="2">
        <f>Raw_schedule!W914</f>
        <v>0</v>
      </c>
      <c r="Y916" s="2">
        <f>Raw_schedule!X914</f>
        <v>0</v>
      </c>
      <c r="Z916" s="2">
        <f>Raw_schedule!Y914</f>
        <v>0</v>
      </c>
      <c r="AA916" s="2">
        <f>Raw_schedule!Z914</f>
        <v>0</v>
      </c>
      <c r="AB916" s="2">
        <f>Raw_schedule!AA914</f>
        <v>0</v>
      </c>
    </row>
    <row r="917" spans="1:28" x14ac:dyDescent="0.25">
      <c r="A917" s="42">
        <f>Raw_schedule!B915</f>
        <v>0</v>
      </c>
      <c r="B917" s="42">
        <f>Raw_schedule!A915</f>
        <v>0</v>
      </c>
      <c r="C917" s="2">
        <f>Raw_schedule!C915</f>
        <v>0</v>
      </c>
      <c r="D917" s="2"/>
      <c r="E917" s="2">
        <f>Raw_schedule!D915</f>
        <v>0</v>
      </c>
      <c r="F917" s="2">
        <f>Raw_schedule!E915</f>
        <v>0</v>
      </c>
      <c r="G917" s="2">
        <f>Raw_schedule!F915</f>
        <v>0</v>
      </c>
      <c r="H917" s="2">
        <f>Raw_schedule!G915</f>
        <v>0</v>
      </c>
      <c r="I917" s="2">
        <f>Raw_schedule!H915</f>
        <v>0</v>
      </c>
      <c r="J917" s="2">
        <f>Raw_schedule!I915</f>
        <v>0</v>
      </c>
      <c r="K917" s="2">
        <f>Raw_schedule!J915</f>
        <v>0</v>
      </c>
      <c r="L917" s="2">
        <f>Raw_schedule!K915</f>
        <v>0</v>
      </c>
      <c r="M917" s="2">
        <f>Raw_schedule!L915</f>
        <v>0</v>
      </c>
      <c r="N917" s="2">
        <f>Raw_schedule!M915</f>
        <v>0</v>
      </c>
      <c r="O917" s="2">
        <f>Raw_schedule!N915</f>
        <v>0</v>
      </c>
      <c r="P917" s="2">
        <f>Raw_schedule!O915</f>
        <v>0</v>
      </c>
      <c r="Q917" s="2">
        <f>Raw_schedule!P915</f>
        <v>0</v>
      </c>
      <c r="R917" s="2">
        <f>Raw_schedule!Q915</f>
        <v>0</v>
      </c>
      <c r="S917" s="2">
        <f>Raw_schedule!R915</f>
        <v>0</v>
      </c>
      <c r="T917" s="2">
        <f>Raw_schedule!S915</f>
        <v>0</v>
      </c>
      <c r="U917" s="2">
        <f>Raw_schedule!T915</f>
        <v>0</v>
      </c>
      <c r="V917" s="2">
        <f>Raw_schedule!U915</f>
        <v>0</v>
      </c>
      <c r="W917" s="2">
        <f>Raw_schedule!V915</f>
        <v>0</v>
      </c>
      <c r="X917" s="2">
        <f>Raw_schedule!W915</f>
        <v>0</v>
      </c>
      <c r="Y917" s="2">
        <f>Raw_schedule!X915</f>
        <v>0</v>
      </c>
      <c r="Z917" s="2">
        <f>Raw_schedule!Y915</f>
        <v>0</v>
      </c>
      <c r="AA917" s="2">
        <f>Raw_schedule!Z915</f>
        <v>0</v>
      </c>
      <c r="AB917" s="2">
        <f>Raw_schedule!AA915</f>
        <v>0</v>
      </c>
    </row>
    <row r="918" spans="1:28" x14ac:dyDescent="0.25">
      <c r="A918" s="42">
        <f>Raw_schedule!B916</f>
        <v>0</v>
      </c>
      <c r="B918" s="42">
        <f>Raw_schedule!A916</f>
        <v>0</v>
      </c>
      <c r="C918" s="2">
        <f>Raw_schedule!C916</f>
        <v>0</v>
      </c>
      <c r="D918" s="2"/>
      <c r="E918" s="2">
        <f>Raw_schedule!D916</f>
        <v>0</v>
      </c>
      <c r="F918" s="2">
        <f>Raw_schedule!E916</f>
        <v>0</v>
      </c>
      <c r="G918" s="2">
        <f>Raw_schedule!F916</f>
        <v>0</v>
      </c>
      <c r="H918" s="2">
        <f>Raw_schedule!G916</f>
        <v>0</v>
      </c>
      <c r="I918" s="2">
        <f>Raw_schedule!H916</f>
        <v>0</v>
      </c>
      <c r="J918" s="2">
        <f>Raw_schedule!I916</f>
        <v>0</v>
      </c>
      <c r="K918" s="2">
        <f>Raw_schedule!J916</f>
        <v>0</v>
      </c>
      <c r="L918" s="2">
        <f>Raw_schedule!K916</f>
        <v>0</v>
      </c>
      <c r="M918" s="2">
        <f>Raw_schedule!L916</f>
        <v>0</v>
      </c>
      <c r="N918" s="2">
        <f>Raw_schedule!M916</f>
        <v>0</v>
      </c>
      <c r="O918" s="2">
        <f>Raw_schedule!N916</f>
        <v>0</v>
      </c>
      <c r="P918" s="2">
        <f>Raw_schedule!O916</f>
        <v>0</v>
      </c>
      <c r="Q918" s="2">
        <f>Raw_schedule!P916</f>
        <v>0</v>
      </c>
      <c r="R918" s="2">
        <f>Raw_schedule!Q916</f>
        <v>0</v>
      </c>
      <c r="S918" s="2">
        <f>Raw_schedule!R916</f>
        <v>0</v>
      </c>
      <c r="T918" s="2">
        <f>Raw_schedule!S916</f>
        <v>0</v>
      </c>
      <c r="U918" s="2">
        <f>Raw_schedule!T916</f>
        <v>0</v>
      </c>
      <c r="V918" s="2">
        <f>Raw_schedule!U916</f>
        <v>0</v>
      </c>
      <c r="W918" s="2">
        <f>Raw_schedule!V916</f>
        <v>0</v>
      </c>
      <c r="X918" s="2">
        <f>Raw_schedule!W916</f>
        <v>0</v>
      </c>
      <c r="Y918" s="2">
        <f>Raw_schedule!X916</f>
        <v>0</v>
      </c>
      <c r="Z918" s="2">
        <f>Raw_schedule!Y916</f>
        <v>0</v>
      </c>
      <c r="AA918" s="2">
        <f>Raw_schedule!Z916</f>
        <v>0</v>
      </c>
      <c r="AB918" s="2">
        <f>Raw_schedule!AA916</f>
        <v>0</v>
      </c>
    </row>
    <row r="919" spans="1:28" x14ac:dyDescent="0.25">
      <c r="A919" s="42">
        <f>Raw_schedule!B917</f>
        <v>0</v>
      </c>
      <c r="B919" s="42">
        <f>Raw_schedule!A917</f>
        <v>0</v>
      </c>
      <c r="C919" s="2">
        <f>Raw_schedule!C917</f>
        <v>0</v>
      </c>
      <c r="D919" s="2"/>
      <c r="E919" s="2">
        <f>Raw_schedule!D917</f>
        <v>0</v>
      </c>
      <c r="F919" s="2">
        <f>Raw_schedule!E917</f>
        <v>0</v>
      </c>
      <c r="G919" s="2">
        <f>Raw_schedule!F917</f>
        <v>0</v>
      </c>
      <c r="H919" s="2">
        <f>Raw_schedule!G917</f>
        <v>0</v>
      </c>
      <c r="I919" s="2">
        <f>Raw_schedule!H917</f>
        <v>0</v>
      </c>
      <c r="J919" s="2">
        <f>Raw_schedule!I917</f>
        <v>0</v>
      </c>
      <c r="K919" s="2">
        <f>Raw_schedule!J917</f>
        <v>0</v>
      </c>
      <c r="L919" s="2">
        <f>Raw_schedule!K917</f>
        <v>0</v>
      </c>
      <c r="M919" s="2">
        <f>Raw_schedule!L917</f>
        <v>0</v>
      </c>
      <c r="N919" s="2">
        <f>Raw_schedule!M917</f>
        <v>0</v>
      </c>
      <c r="O919" s="2">
        <f>Raw_schedule!N917</f>
        <v>0</v>
      </c>
      <c r="P919" s="2">
        <f>Raw_schedule!O917</f>
        <v>0</v>
      </c>
      <c r="Q919" s="2">
        <f>Raw_schedule!P917</f>
        <v>0</v>
      </c>
      <c r="R919" s="2">
        <f>Raw_schedule!Q917</f>
        <v>0</v>
      </c>
      <c r="S919" s="2">
        <f>Raw_schedule!R917</f>
        <v>0</v>
      </c>
      <c r="T919" s="2">
        <f>Raw_schedule!S917</f>
        <v>0</v>
      </c>
      <c r="U919" s="2">
        <f>Raw_schedule!T917</f>
        <v>0</v>
      </c>
      <c r="V919" s="2">
        <f>Raw_schedule!U917</f>
        <v>0</v>
      </c>
      <c r="W919" s="2">
        <f>Raw_schedule!V917</f>
        <v>0</v>
      </c>
      <c r="X919" s="2">
        <f>Raw_schedule!W917</f>
        <v>0</v>
      </c>
      <c r="Y919" s="2">
        <f>Raw_schedule!X917</f>
        <v>0</v>
      </c>
      <c r="Z919" s="2">
        <f>Raw_schedule!Y917</f>
        <v>0</v>
      </c>
      <c r="AA919" s="2">
        <f>Raw_schedule!Z917</f>
        <v>0</v>
      </c>
      <c r="AB919" s="2">
        <f>Raw_schedule!AA917</f>
        <v>0</v>
      </c>
    </row>
    <row r="920" spans="1:28" x14ac:dyDescent="0.25">
      <c r="A920" s="42">
        <f>Raw_schedule!B918</f>
        <v>0</v>
      </c>
      <c r="B920" s="42">
        <f>Raw_schedule!A918</f>
        <v>0</v>
      </c>
      <c r="C920" s="2">
        <f>Raw_schedule!C918</f>
        <v>0</v>
      </c>
      <c r="D920" s="2"/>
      <c r="E920" s="2">
        <f>Raw_schedule!D918</f>
        <v>0</v>
      </c>
      <c r="F920" s="2">
        <f>Raw_schedule!E918</f>
        <v>0</v>
      </c>
      <c r="G920" s="2">
        <f>Raw_schedule!F918</f>
        <v>0</v>
      </c>
      <c r="H920" s="2">
        <f>Raw_schedule!G918</f>
        <v>0</v>
      </c>
      <c r="I920" s="2">
        <f>Raw_schedule!H918</f>
        <v>0</v>
      </c>
      <c r="J920" s="2">
        <f>Raw_schedule!I918</f>
        <v>0</v>
      </c>
      <c r="K920" s="2">
        <f>Raw_schedule!J918</f>
        <v>0</v>
      </c>
      <c r="L920" s="2">
        <f>Raw_schedule!K918</f>
        <v>0</v>
      </c>
      <c r="M920" s="2">
        <f>Raw_schedule!L918</f>
        <v>0</v>
      </c>
      <c r="N920" s="2">
        <f>Raw_schedule!M918</f>
        <v>0</v>
      </c>
      <c r="O920" s="2">
        <f>Raw_schedule!N918</f>
        <v>0</v>
      </c>
      <c r="P920" s="2">
        <f>Raw_schedule!O918</f>
        <v>0</v>
      </c>
      <c r="Q920" s="2">
        <f>Raw_schedule!P918</f>
        <v>0</v>
      </c>
      <c r="R920" s="2">
        <f>Raw_schedule!Q918</f>
        <v>0</v>
      </c>
      <c r="S920" s="2">
        <f>Raw_schedule!R918</f>
        <v>0</v>
      </c>
      <c r="T920" s="2">
        <f>Raw_schedule!S918</f>
        <v>0</v>
      </c>
      <c r="U920" s="2">
        <f>Raw_schedule!T918</f>
        <v>0</v>
      </c>
      <c r="V920" s="2">
        <f>Raw_schedule!U918</f>
        <v>0</v>
      </c>
      <c r="W920" s="2">
        <f>Raw_schedule!V918</f>
        <v>0</v>
      </c>
      <c r="X920" s="2">
        <f>Raw_schedule!W918</f>
        <v>0</v>
      </c>
      <c r="Y920" s="2">
        <f>Raw_schedule!X918</f>
        <v>0</v>
      </c>
      <c r="Z920" s="2">
        <f>Raw_schedule!Y918</f>
        <v>0</v>
      </c>
      <c r="AA920" s="2">
        <f>Raw_schedule!Z918</f>
        <v>0</v>
      </c>
      <c r="AB920" s="2">
        <f>Raw_schedule!AA918</f>
        <v>0</v>
      </c>
    </row>
    <row r="921" spans="1:28" x14ac:dyDescent="0.25">
      <c r="A921" s="42">
        <f>Raw_schedule!B919</f>
        <v>0</v>
      </c>
      <c r="B921" s="42">
        <f>Raw_schedule!A919</f>
        <v>0</v>
      </c>
      <c r="C921" s="2">
        <f>Raw_schedule!C919</f>
        <v>0</v>
      </c>
      <c r="D921" s="2"/>
      <c r="E921" s="2">
        <f>Raw_schedule!D919</f>
        <v>0</v>
      </c>
      <c r="F921" s="2">
        <f>Raw_schedule!E919</f>
        <v>0</v>
      </c>
      <c r="G921" s="2">
        <f>Raw_schedule!F919</f>
        <v>0</v>
      </c>
      <c r="H921" s="2">
        <f>Raw_schedule!G919</f>
        <v>0</v>
      </c>
      <c r="I921" s="2">
        <f>Raw_schedule!H919</f>
        <v>0</v>
      </c>
      <c r="J921" s="2">
        <f>Raw_schedule!I919</f>
        <v>0</v>
      </c>
      <c r="K921" s="2">
        <f>Raw_schedule!J919</f>
        <v>0</v>
      </c>
      <c r="L921" s="2">
        <f>Raw_schedule!K919</f>
        <v>0</v>
      </c>
      <c r="M921" s="2">
        <f>Raw_schedule!L919</f>
        <v>0</v>
      </c>
      <c r="N921" s="2">
        <f>Raw_schedule!M919</f>
        <v>0</v>
      </c>
      <c r="O921" s="2">
        <f>Raw_schedule!N919</f>
        <v>0</v>
      </c>
      <c r="P921" s="2">
        <f>Raw_schedule!O919</f>
        <v>0</v>
      </c>
      <c r="Q921" s="2">
        <f>Raw_schedule!P919</f>
        <v>0</v>
      </c>
      <c r="R921" s="2">
        <f>Raw_schedule!Q919</f>
        <v>0</v>
      </c>
      <c r="S921" s="2">
        <f>Raw_schedule!R919</f>
        <v>0</v>
      </c>
      <c r="T921" s="2">
        <f>Raw_schedule!S919</f>
        <v>0</v>
      </c>
      <c r="U921" s="2">
        <f>Raw_schedule!T919</f>
        <v>0</v>
      </c>
      <c r="V921" s="2">
        <f>Raw_schedule!U919</f>
        <v>0</v>
      </c>
      <c r="W921" s="2">
        <f>Raw_schedule!V919</f>
        <v>0</v>
      </c>
      <c r="X921" s="2">
        <f>Raw_schedule!W919</f>
        <v>0</v>
      </c>
      <c r="Y921" s="2">
        <f>Raw_schedule!X919</f>
        <v>0</v>
      </c>
      <c r="Z921" s="2">
        <f>Raw_schedule!Y919</f>
        <v>0</v>
      </c>
      <c r="AA921" s="2">
        <f>Raw_schedule!Z919</f>
        <v>0</v>
      </c>
      <c r="AB921" s="2">
        <f>Raw_schedule!AA919</f>
        <v>0</v>
      </c>
    </row>
    <row r="922" spans="1:28" x14ac:dyDescent="0.25">
      <c r="A922" s="42">
        <f>Raw_schedule!B920</f>
        <v>0</v>
      </c>
      <c r="B922" s="42">
        <f>Raw_schedule!A920</f>
        <v>0</v>
      </c>
      <c r="C922" s="2">
        <f>Raw_schedule!C920</f>
        <v>0</v>
      </c>
      <c r="D922" s="2"/>
      <c r="E922" s="2">
        <f>Raw_schedule!D920</f>
        <v>0</v>
      </c>
      <c r="F922" s="2">
        <f>Raw_schedule!E920</f>
        <v>0</v>
      </c>
      <c r="G922" s="2">
        <f>Raw_schedule!F920</f>
        <v>0</v>
      </c>
      <c r="H922" s="2">
        <f>Raw_schedule!G920</f>
        <v>0</v>
      </c>
      <c r="I922" s="2">
        <f>Raw_schedule!H920</f>
        <v>0</v>
      </c>
      <c r="J922" s="2">
        <f>Raw_schedule!I920</f>
        <v>0</v>
      </c>
      <c r="K922" s="2">
        <f>Raw_schedule!J920</f>
        <v>0</v>
      </c>
      <c r="L922" s="2">
        <f>Raw_schedule!K920</f>
        <v>0</v>
      </c>
      <c r="M922" s="2">
        <f>Raw_schedule!L920</f>
        <v>0</v>
      </c>
      <c r="N922" s="2">
        <f>Raw_schedule!M920</f>
        <v>0</v>
      </c>
      <c r="O922" s="2">
        <f>Raw_schedule!N920</f>
        <v>0</v>
      </c>
      <c r="P922" s="2">
        <f>Raw_schedule!O920</f>
        <v>0</v>
      </c>
      <c r="Q922" s="2">
        <f>Raw_schedule!P920</f>
        <v>0</v>
      </c>
      <c r="R922" s="2">
        <f>Raw_schedule!Q920</f>
        <v>0</v>
      </c>
      <c r="S922" s="2">
        <f>Raw_schedule!R920</f>
        <v>0</v>
      </c>
      <c r="T922" s="2">
        <f>Raw_schedule!S920</f>
        <v>0</v>
      </c>
      <c r="U922" s="2">
        <f>Raw_schedule!T920</f>
        <v>0</v>
      </c>
      <c r="V922" s="2">
        <f>Raw_schedule!U920</f>
        <v>0</v>
      </c>
      <c r="W922" s="2">
        <f>Raw_schedule!V920</f>
        <v>0</v>
      </c>
      <c r="X922" s="2">
        <f>Raw_schedule!W920</f>
        <v>0</v>
      </c>
      <c r="Y922" s="2">
        <f>Raw_schedule!X920</f>
        <v>0</v>
      </c>
      <c r="Z922" s="2">
        <f>Raw_schedule!Y920</f>
        <v>0</v>
      </c>
      <c r="AA922" s="2">
        <f>Raw_schedule!Z920</f>
        <v>0</v>
      </c>
      <c r="AB922" s="2">
        <f>Raw_schedule!AA920</f>
        <v>0</v>
      </c>
    </row>
    <row r="923" spans="1:28" x14ac:dyDescent="0.25">
      <c r="A923" s="42">
        <f>Raw_schedule!B921</f>
        <v>0</v>
      </c>
      <c r="B923" s="42">
        <f>Raw_schedule!A921</f>
        <v>0</v>
      </c>
      <c r="C923" s="2">
        <f>Raw_schedule!C921</f>
        <v>0</v>
      </c>
      <c r="D923" s="2"/>
      <c r="E923" s="2">
        <f>Raw_schedule!D921</f>
        <v>0</v>
      </c>
      <c r="F923" s="2">
        <f>Raw_schedule!E921</f>
        <v>0</v>
      </c>
      <c r="G923" s="2">
        <f>Raw_schedule!F921</f>
        <v>0</v>
      </c>
      <c r="H923" s="2">
        <f>Raw_schedule!G921</f>
        <v>0</v>
      </c>
      <c r="I923" s="2">
        <f>Raw_schedule!H921</f>
        <v>0</v>
      </c>
      <c r="J923" s="2">
        <f>Raw_schedule!I921</f>
        <v>0</v>
      </c>
      <c r="K923" s="2">
        <f>Raw_schedule!J921</f>
        <v>0</v>
      </c>
      <c r="L923" s="2">
        <f>Raw_schedule!K921</f>
        <v>0</v>
      </c>
      <c r="M923" s="2">
        <f>Raw_schedule!L921</f>
        <v>0</v>
      </c>
      <c r="N923" s="2">
        <f>Raw_schedule!M921</f>
        <v>0</v>
      </c>
      <c r="O923" s="2">
        <f>Raw_schedule!N921</f>
        <v>0</v>
      </c>
      <c r="P923" s="2">
        <f>Raw_schedule!O921</f>
        <v>0</v>
      </c>
      <c r="Q923" s="2">
        <f>Raw_schedule!P921</f>
        <v>0</v>
      </c>
      <c r="R923" s="2">
        <f>Raw_schedule!Q921</f>
        <v>0</v>
      </c>
      <c r="S923" s="2">
        <f>Raw_schedule!R921</f>
        <v>0</v>
      </c>
      <c r="T923" s="2">
        <f>Raw_schedule!S921</f>
        <v>0</v>
      </c>
      <c r="U923" s="2">
        <f>Raw_schedule!T921</f>
        <v>0</v>
      </c>
      <c r="V923" s="2">
        <f>Raw_schedule!U921</f>
        <v>0</v>
      </c>
      <c r="W923" s="2">
        <f>Raw_schedule!V921</f>
        <v>0</v>
      </c>
      <c r="X923" s="2">
        <f>Raw_schedule!W921</f>
        <v>0</v>
      </c>
      <c r="Y923" s="2">
        <f>Raw_schedule!X921</f>
        <v>0</v>
      </c>
      <c r="Z923" s="2">
        <f>Raw_schedule!Y921</f>
        <v>0</v>
      </c>
      <c r="AA923" s="2">
        <f>Raw_schedule!Z921</f>
        <v>0</v>
      </c>
      <c r="AB923" s="2">
        <f>Raw_schedule!AA921</f>
        <v>0</v>
      </c>
    </row>
    <row r="924" spans="1:28" x14ac:dyDescent="0.25">
      <c r="A924" s="42">
        <f>Raw_schedule!B922</f>
        <v>0</v>
      </c>
      <c r="B924" s="42">
        <f>Raw_schedule!A922</f>
        <v>0</v>
      </c>
      <c r="C924" s="2">
        <f>Raw_schedule!C922</f>
        <v>0</v>
      </c>
      <c r="D924" s="2"/>
      <c r="E924" s="2">
        <f>Raw_schedule!D922</f>
        <v>0</v>
      </c>
      <c r="F924" s="2">
        <f>Raw_schedule!E922</f>
        <v>0</v>
      </c>
      <c r="G924" s="2">
        <f>Raw_schedule!F922</f>
        <v>0</v>
      </c>
      <c r="H924" s="2">
        <f>Raw_schedule!G922</f>
        <v>0</v>
      </c>
      <c r="I924" s="2">
        <f>Raw_schedule!H922</f>
        <v>0</v>
      </c>
      <c r="J924" s="2">
        <f>Raw_schedule!I922</f>
        <v>0</v>
      </c>
      <c r="K924" s="2">
        <f>Raw_schedule!J922</f>
        <v>0</v>
      </c>
      <c r="L924" s="2">
        <f>Raw_schedule!K922</f>
        <v>0</v>
      </c>
      <c r="M924" s="2">
        <f>Raw_schedule!L922</f>
        <v>0</v>
      </c>
      <c r="N924" s="2">
        <f>Raw_schedule!M922</f>
        <v>0</v>
      </c>
      <c r="O924" s="2">
        <f>Raw_schedule!N922</f>
        <v>0</v>
      </c>
      <c r="P924" s="2">
        <f>Raw_schedule!O922</f>
        <v>0</v>
      </c>
      <c r="Q924" s="2">
        <f>Raw_schedule!P922</f>
        <v>0</v>
      </c>
      <c r="R924" s="2">
        <f>Raw_schedule!Q922</f>
        <v>0</v>
      </c>
      <c r="S924" s="2">
        <f>Raw_schedule!R922</f>
        <v>0</v>
      </c>
      <c r="T924" s="2">
        <f>Raw_schedule!S922</f>
        <v>0</v>
      </c>
      <c r="U924" s="2">
        <f>Raw_schedule!T922</f>
        <v>0</v>
      </c>
      <c r="V924" s="2">
        <f>Raw_schedule!U922</f>
        <v>0</v>
      </c>
      <c r="W924" s="2">
        <f>Raw_schedule!V922</f>
        <v>0</v>
      </c>
      <c r="X924" s="2">
        <f>Raw_schedule!W922</f>
        <v>0</v>
      </c>
      <c r="Y924" s="2">
        <f>Raw_schedule!X922</f>
        <v>0</v>
      </c>
      <c r="Z924" s="2">
        <f>Raw_schedule!Y922</f>
        <v>0</v>
      </c>
      <c r="AA924" s="2">
        <f>Raw_schedule!Z922</f>
        <v>0</v>
      </c>
      <c r="AB924" s="2">
        <f>Raw_schedule!AA922</f>
        <v>0</v>
      </c>
    </row>
    <row r="925" spans="1:28" x14ac:dyDescent="0.25">
      <c r="A925" s="42">
        <f>Raw_schedule!B923</f>
        <v>0</v>
      </c>
      <c r="B925" s="42">
        <f>Raw_schedule!A923</f>
        <v>0</v>
      </c>
      <c r="C925" s="2">
        <f>Raw_schedule!C923</f>
        <v>0</v>
      </c>
      <c r="D925" s="2"/>
      <c r="E925" s="2">
        <f>Raw_schedule!D923</f>
        <v>0</v>
      </c>
      <c r="F925" s="2">
        <f>Raw_schedule!E923</f>
        <v>0</v>
      </c>
      <c r="G925" s="2">
        <f>Raw_schedule!F923</f>
        <v>0</v>
      </c>
      <c r="H925" s="2">
        <f>Raw_schedule!G923</f>
        <v>0</v>
      </c>
      <c r="I925" s="2">
        <f>Raw_schedule!H923</f>
        <v>0</v>
      </c>
      <c r="J925" s="2">
        <f>Raw_schedule!I923</f>
        <v>0</v>
      </c>
      <c r="K925" s="2">
        <f>Raw_schedule!J923</f>
        <v>0</v>
      </c>
      <c r="L925" s="2">
        <f>Raw_schedule!K923</f>
        <v>0</v>
      </c>
      <c r="M925" s="2">
        <f>Raw_schedule!L923</f>
        <v>0</v>
      </c>
      <c r="N925" s="2">
        <f>Raw_schedule!M923</f>
        <v>0</v>
      </c>
      <c r="O925" s="2">
        <f>Raw_schedule!N923</f>
        <v>0</v>
      </c>
      <c r="P925" s="2">
        <f>Raw_schedule!O923</f>
        <v>0</v>
      </c>
      <c r="Q925" s="2">
        <f>Raw_schedule!P923</f>
        <v>0</v>
      </c>
      <c r="R925" s="2">
        <f>Raw_schedule!Q923</f>
        <v>0</v>
      </c>
      <c r="S925" s="2">
        <f>Raw_schedule!R923</f>
        <v>0</v>
      </c>
      <c r="T925" s="2">
        <f>Raw_schedule!S923</f>
        <v>0</v>
      </c>
      <c r="U925" s="2">
        <f>Raw_schedule!T923</f>
        <v>0</v>
      </c>
      <c r="V925" s="2">
        <f>Raw_schedule!U923</f>
        <v>0</v>
      </c>
      <c r="W925" s="2">
        <f>Raw_schedule!V923</f>
        <v>0</v>
      </c>
      <c r="X925" s="2">
        <f>Raw_schedule!W923</f>
        <v>0</v>
      </c>
      <c r="Y925" s="2">
        <f>Raw_schedule!X923</f>
        <v>0</v>
      </c>
      <c r="Z925" s="2">
        <f>Raw_schedule!Y923</f>
        <v>0</v>
      </c>
      <c r="AA925" s="2">
        <f>Raw_schedule!Z923</f>
        <v>0</v>
      </c>
      <c r="AB925" s="2">
        <f>Raw_schedule!AA923</f>
        <v>0</v>
      </c>
    </row>
    <row r="926" spans="1:28" x14ac:dyDescent="0.25">
      <c r="A926" s="42">
        <f>Raw_schedule!B924</f>
        <v>0</v>
      </c>
      <c r="B926" s="42">
        <f>Raw_schedule!A924</f>
        <v>0</v>
      </c>
      <c r="C926" s="2">
        <f>Raw_schedule!C924</f>
        <v>0</v>
      </c>
      <c r="D926" s="2"/>
      <c r="E926" s="2">
        <f>Raw_schedule!D924</f>
        <v>0</v>
      </c>
      <c r="F926" s="2">
        <f>Raw_schedule!E924</f>
        <v>0</v>
      </c>
      <c r="G926" s="2">
        <f>Raw_schedule!F924</f>
        <v>0</v>
      </c>
      <c r="H926" s="2">
        <f>Raw_schedule!G924</f>
        <v>0</v>
      </c>
      <c r="I926" s="2">
        <f>Raw_schedule!H924</f>
        <v>0</v>
      </c>
      <c r="J926" s="2">
        <f>Raw_schedule!I924</f>
        <v>0</v>
      </c>
      <c r="K926" s="2">
        <f>Raw_schedule!J924</f>
        <v>0</v>
      </c>
      <c r="L926" s="2">
        <f>Raw_schedule!K924</f>
        <v>0</v>
      </c>
      <c r="M926" s="2">
        <f>Raw_schedule!L924</f>
        <v>0</v>
      </c>
      <c r="N926" s="2">
        <f>Raw_schedule!M924</f>
        <v>0</v>
      </c>
      <c r="O926" s="2">
        <f>Raw_schedule!N924</f>
        <v>0</v>
      </c>
      <c r="P926" s="2">
        <f>Raw_schedule!O924</f>
        <v>0</v>
      </c>
      <c r="Q926" s="2">
        <f>Raw_schedule!P924</f>
        <v>0</v>
      </c>
      <c r="R926" s="2">
        <f>Raw_schedule!Q924</f>
        <v>0</v>
      </c>
      <c r="S926" s="2">
        <f>Raw_schedule!R924</f>
        <v>0</v>
      </c>
      <c r="T926" s="2">
        <f>Raw_schedule!S924</f>
        <v>0</v>
      </c>
      <c r="U926" s="2">
        <f>Raw_schedule!T924</f>
        <v>0</v>
      </c>
      <c r="V926" s="2">
        <f>Raw_schedule!U924</f>
        <v>0</v>
      </c>
      <c r="W926" s="2">
        <f>Raw_schedule!V924</f>
        <v>0</v>
      </c>
      <c r="X926" s="2">
        <f>Raw_schedule!W924</f>
        <v>0</v>
      </c>
      <c r="Y926" s="2">
        <f>Raw_schedule!X924</f>
        <v>0</v>
      </c>
      <c r="Z926" s="2">
        <f>Raw_schedule!Y924</f>
        <v>0</v>
      </c>
      <c r="AA926" s="2">
        <f>Raw_schedule!Z924</f>
        <v>0</v>
      </c>
      <c r="AB926" s="2">
        <f>Raw_schedule!AA924</f>
        <v>0</v>
      </c>
    </row>
    <row r="927" spans="1:28" x14ac:dyDescent="0.25">
      <c r="A927" s="42">
        <f>Raw_schedule!B925</f>
        <v>0</v>
      </c>
      <c r="B927" s="42">
        <f>Raw_schedule!A925</f>
        <v>0</v>
      </c>
      <c r="C927" s="2">
        <f>Raw_schedule!C925</f>
        <v>0</v>
      </c>
      <c r="D927" s="2"/>
      <c r="E927" s="2">
        <f>Raw_schedule!D925</f>
        <v>0</v>
      </c>
      <c r="F927" s="2">
        <f>Raw_schedule!E925</f>
        <v>0</v>
      </c>
      <c r="G927" s="2">
        <f>Raw_schedule!F925</f>
        <v>0</v>
      </c>
      <c r="H927" s="2">
        <f>Raw_schedule!G925</f>
        <v>0</v>
      </c>
      <c r="I927" s="2">
        <f>Raw_schedule!H925</f>
        <v>0</v>
      </c>
      <c r="J927" s="2">
        <f>Raw_schedule!I925</f>
        <v>0</v>
      </c>
      <c r="K927" s="2">
        <f>Raw_schedule!J925</f>
        <v>0</v>
      </c>
      <c r="L927" s="2">
        <f>Raw_schedule!K925</f>
        <v>0</v>
      </c>
      <c r="M927" s="2">
        <f>Raw_schedule!L925</f>
        <v>0</v>
      </c>
      <c r="N927" s="2">
        <f>Raw_schedule!M925</f>
        <v>0</v>
      </c>
      <c r="O927" s="2">
        <f>Raw_schedule!N925</f>
        <v>0</v>
      </c>
      <c r="P927" s="2">
        <f>Raw_schedule!O925</f>
        <v>0</v>
      </c>
      <c r="Q927" s="2">
        <f>Raw_schedule!P925</f>
        <v>0</v>
      </c>
      <c r="R927" s="2">
        <f>Raw_schedule!Q925</f>
        <v>0</v>
      </c>
      <c r="S927" s="2">
        <f>Raw_schedule!R925</f>
        <v>0</v>
      </c>
      <c r="T927" s="2">
        <f>Raw_schedule!S925</f>
        <v>0</v>
      </c>
      <c r="U927" s="2">
        <f>Raw_schedule!T925</f>
        <v>0</v>
      </c>
      <c r="V927" s="2">
        <f>Raw_schedule!U925</f>
        <v>0</v>
      </c>
      <c r="W927" s="2">
        <f>Raw_schedule!V925</f>
        <v>0</v>
      </c>
      <c r="X927" s="2">
        <f>Raw_schedule!W925</f>
        <v>0</v>
      </c>
      <c r="Y927" s="2">
        <f>Raw_schedule!X925</f>
        <v>0</v>
      </c>
      <c r="Z927" s="2">
        <f>Raw_schedule!Y925</f>
        <v>0</v>
      </c>
      <c r="AA927" s="2">
        <f>Raw_schedule!Z925</f>
        <v>0</v>
      </c>
      <c r="AB927" s="2">
        <f>Raw_schedule!AA925</f>
        <v>0</v>
      </c>
    </row>
    <row r="928" spans="1:28" x14ac:dyDescent="0.25">
      <c r="A928" s="42">
        <f>Raw_schedule!B926</f>
        <v>0</v>
      </c>
      <c r="B928" s="42">
        <f>Raw_schedule!A926</f>
        <v>0</v>
      </c>
      <c r="C928" s="2">
        <f>Raw_schedule!C926</f>
        <v>0</v>
      </c>
      <c r="D928" s="2"/>
      <c r="E928" s="2">
        <f>Raw_schedule!D926</f>
        <v>0</v>
      </c>
      <c r="F928" s="2">
        <f>Raw_schedule!E926</f>
        <v>0</v>
      </c>
      <c r="G928" s="2">
        <f>Raw_schedule!F926</f>
        <v>0</v>
      </c>
      <c r="H928" s="2">
        <f>Raw_schedule!G926</f>
        <v>0</v>
      </c>
      <c r="I928" s="2">
        <f>Raw_schedule!H926</f>
        <v>0</v>
      </c>
      <c r="J928" s="2">
        <f>Raw_schedule!I926</f>
        <v>0</v>
      </c>
      <c r="K928" s="2">
        <f>Raw_schedule!J926</f>
        <v>0</v>
      </c>
      <c r="L928" s="2">
        <f>Raw_schedule!K926</f>
        <v>0</v>
      </c>
      <c r="M928" s="2">
        <f>Raw_schedule!L926</f>
        <v>0</v>
      </c>
      <c r="N928" s="2">
        <f>Raw_schedule!M926</f>
        <v>0</v>
      </c>
      <c r="O928" s="2">
        <f>Raw_schedule!N926</f>
        <v>0</v>
      </c>
      <c r="P928" s="2">
        <f>Raw_schedule!O926</f>
        <v>0</v>
      </c>
      <c r="Q928" s="2">
        <f>Raw_schedule!P926</f>
        <v>0</v>
      </c>
      <c r="R928" s="2">
        <f>Raw_schedule!Q926</f>
        <v>0</v>
      </c>
      <c r="S928" s="2">
        <f>Raw_schedule!R926</f>
        <v>0</v>
      </c>
      <c r="T928" s="2">
        <f>Raw_schedule!S926</f>
        <v>0</v>
      </c>
      <c r="U928" s="2">
        <f>Raw_schedule!T926</f>
        <v>0</v>
      </c>
      <c r="V928" s="2">
        <f>Raw_schedule!U926</f>
        <v>0</v>
      </c>
      <c r="W928" s="2">
        <f>Raw_schedule!V926</f>
        <v>0</v>
      </c>
      <c r="X928" s="2">
        <f>Raw_schedule!W926</f>
        <v>0</v>
      </c>
      <c r="Y928" s="2">
        <f>Raw_schedule!X926</f>
        <v>0</v>
      </c>
      <c r="Z928" s="2">
        <f>Raw_schedule!Y926</f>
        <v>0</v>
      </c>
      <c r="AA928" s="2">
        <f>Raw_schedule!Z926</f>
        <v>0</v>
      </c>
      <c r="AB928" s="2">
        <f>Raw_schedule!AA926</f>
        <v>0</v>
      </c>
    </row>
    <row r="929" spans="1:28" x14ac:dyDescent="0.25">
      <c r="A929" s="42">
        <f>Raw_schedule!B927</f>
        <v>0</v>
      </c>
      <c r="B929" s="42">
        <f>Raw_schedule!A927</f>
        <v>0</v>
      </c>
      <c r="C929" s="2">
        <f>Raw_schedule!C927</f>
        <v>0</v>
      </c>
      <c r="D929" s="2"/>
      <c r="E929" s="2">
        <f>Raw_schedule!D927</f>
        <v>0</v>
      </c>
      <c r="F929" s="2">
        <f>Raw_schedule!E927</f>
        <v>0</v>
      </c>
      <c r="G929" s="2">
        <f>Raw_schedule!F927</f>
        <v>0</v>
      </c>
      <c r="H929" s="2">
        <f>Raw_schedule!G927</f>
        <v>0</v>
      </c>
      <c r="I929" s="2">
        <f>Raw_schedule!H927</f>
        <v>0</v>
      </c>
      <c r="J929" s="2">
        <f>Raw_schedule!I927</f>
        <v>0</v>
      </c>
      <c r="K929" s="2">
        <f>Raw_schedule!J927</f>
        <v>0</v>
      </c>
      <c r="L929" s="2">
        <f>Raw_schedule!K927</f>
        <v>0</v>
      </c>
      <c r="M929" s="2">
        <f>Raw_schedule!L927</f>
        <v>0</v>
      </c>
      <c r="N929" s="2">
        <f>Raw_schedule!M927</f>
        <v>0</v>
      </c>
      <c r="O929" s="2">
        <f>Raw_schedule!N927</f>
        <v>0</v>
      </c>
      <c r="P929" s="2">
        <f>Raw_schedule!O927</f>
        <v>0</v>
      </c>
      <c r="Q929" s="2">
        <f>Raw_schedule!P927</f>
        <v>0</v>
      </c>
      <c r="R929" s="2">
        <f>Raw_schedule!Q927</f>
        <v>0</v>
      </c>
      <c r="S929" s="2">
        <f>Raw_schedule!R927</f>
        <v>0</v>
      </c>
      <c r="T929" s="2">
        <f>Raw_schedule!S927</f>
        <v>0</v>
      </c>
      <c r="U929" s="2">
        <f>Raw_schedule!T927</f>
        <v>0</v>
      </c>
      <c r="V929" s="2">
        <f>Raw_schedule!U927</f>
        <v>0</v>
      </c>
      <c r="W929" s="2">
        <f>Raw_schedule!V927</f>
        <v>0</v>
      </c>
      <c r="X929" s="2">
        <f>Raw_schedule!W927</f>
        <v>0</v>
      </c>
      <c r="Y929" s="2">
        <f>Raw_schedule!X927</f>
        <v>0</v>
      </c>
      <c r="Z929" s="2">
        <f>Raw_schedule!Y927</f>
        <v>0</v>
      </c>
      <c r="AA929" s="2">
        <f>Raw_schedule!Z927</f>
        <v>0</v>
      </c>
      <c r="AB929" s="2">
        <f>Raw_schedule!AA927</f>
        <v>0</v>
      </c>
    </row>
    <row r="930" spans="1:28" x14ac:dyDescent="0.25">
      <c r="A930" s="42">
        <f>Raw_schedule!B928</f>
        <v>0</v>
      </c>
      <c r="B930" s="42">
        <f>Raw_schedule!A928</f>
        <v>0</v>
      </c>
      <c r="C930" s="2">
        <f>Raw_schedule!C928</f>
        <v>0</v>
      </c>
      <c r="D930" s="2"/>
      <c r="E930" s="2">
        <f>Raw_schedule!D928</f>
        <v>0</v>
      </c>
      <c r="F930" s="2">
        <f>Raw_schedule!E928</f>
        <v>0</v>
      </c>
      <c r="G930" s="2">
        <f>Raw_schedule!F928</f>
        <v>0</v>
      </c>
      <c r="H930" s="2">
        <f>Raw_schedule!G928</f>
        <v>0</v>
      </c>
      <c r="I930" s="2">
        <f>Raw_schedule!H928</f>
        <v>0</v>
      </c>
      <c r="J930" s="2">
        <f>Raw_schedule!I928</f>
        <v>0</v>
      </c>
      <c r="K930" s="2">
        <f>Raw_schedule!J928</f>
        <v>0</v>
      </c>
      <c r="L930" s="2">
        <f>Raw_schedule!K928</f>
        <v>0</v>
      </c>
      <c r="M930" s="2">
        <f>Raw_schedule!L928</f>
        <v>0</v>
      </c>
      <c r="N930" s="2">
        <f>Raw_schedule!M928</f>
        <v>0</v>
      </c>
      <c r="O930" s="2">
        <f>Raw_schedule!N928</f>
        <v>0</v>
      </c>
      <c r="P930" s="2">
        <f>Raw_schedule!O928</f>
        <v>0</v>
      </c>
      <c r="Q930" s="2">
        <f>Raw_schedule!P928</f>
        <v>0</v>
      </c>
      <c r="R930" s="2">
        <f>Raw_schedule!Q928</f>
        <v>0</v>
      </c>
      <c r="S930" s="2">
        <f>Raw_schedule!R928</f>
        <v>0</v>
      </c>
      <c r="T930" s="2">
        <f>Raw_schedule!S928</f>
        <v>0</v>
      </c>
      <c r="U930" s="2">
        <f>Raw_schedule!T928</f>
        <v>0</v>
      </c>
      <c r="V930" s="2">
        <f>Raw_schedule!U928</f>
        <v>0</v>
      </c>
      <c r="W930" s="2">
        <f>Raw_schedule!V928</f>
        <v>0</v>
      </c>
      <c r="X930" s="2">
        <f>Raw_schedule!W928</f>
        <v>0</v>
      </c>
      <c r="Y930" s="2">
        <f>Raw_schedule!X928</f>
        <v>0</v>
      </c>
      <c r="Z930" s="2">
        <f>Raw_schedule!Y928</f>
        <v>0</v>
      </c>
      <c r="AA930" s="2">
        <f>Raw_schedule!Z928</f>
        <v>0</v>
      </c>
      <c r="AB930" s="2">
        <f>Raw_schedule!AA928</f>
        <v>0</v>
      </c>
    </row>
    <row r="931" spans="1:28" x14ac:dyDescent="0.25">
      <c r="A931" s="42">
        <f>Raw_schedule!B929</f>
        <v>0</v>
      </c>
      <c r="B931" s="42">
        <f>Raw_schedule!A929</f>
        <v>0</v>
      </c>
      <c r="C931" s="2">
        <f>Raw_schedule!C929</f>
        <v>0</v>
      </c>
      <c r="D931" s="2"/>
      <c r="E931" s="2">
        <f>Raw_schedule!D929</f>
        <v>0</v>
      </c>
      <c r="F931" s="2">
        <f>Raw_schedule!E929</f>
        <v>0</v>
      </c>
      <c r="G931" s="2">
        <f>Raw_schedule!F929</f>
        <v>0</v>
      </c>
      <c r="H931" s="2">
        <f>Raw_schedule!G929</f>
        <v>0</v>
      </c>
      <c r="I931" s="2">
        <f>Raw_schedule!H929</f>
        <v>0</v>
      </c>
      <c r="J931" s="2">
        <f>Raw_schedule!I929</f>
        <v>0</v>
      </c>
      <c r="K931" s="2">
        <f>Raw_schedule!J929</f>
        <v>0</v>
      </c>
      <c r="L931" s="2">
        <f>Raw_schedule!K929</f>
        <v>0</v>
      </c>
      <c r="M931" s="2">
        <f>Raw_schedule!L929</f>
        <v>0</v>
      </c>
      <c r="N931" s="2">
        <f>Raw_schedule!M929</f>
        <v>0</v>
      </c>
      <c r="O931" s="2">
        <f>Raw_schedule!N929</f>
        <v>0</v>
      </c>
      <c r="P931" s="2">
        <f>Raw_schedule!O929</f>
        <v>0</v>
      </c>
      <c r="Q931" s="2">
        <f>Raw_schedule!P929</f>
        <v>0</v>
      </c>
      <c r="R931" s="2">
        <f>Raw_schedule!Q929</f>
        <v>0</v>
      </c>
      <c r="S931" s="2">
        <f>Raw_schedule!R929</f>
        <v>0</v>
      </c>
      <c r="T931" s="2">
        <f>Raw_schedule!S929</f>
        <v>0</v>
      </c>
      <c r="U931" s="2">
        <f>Raw_schedule!T929</f>
        <v>0</v>
      </c>
      <c r="V931" s="2">
        <f>Raw_schedule!U929</f>
        <v>0</v>
      </c>
      <c r="W931" s="2">
        <f>Raw_schedule!V929</f>
        <v>0</v>
      </c>
      <c r="X931" s="2">
        <f>Raw_schedule!W929</f>
        <v>0</v>
      </c>
      <c r="Y931" s="2">
        <f>Raw_schedule!X929</f>
        <v>0</v>
      </c>
      <c r="Z931" s="2">
        <f>Raw_schedule!Y929</f>
        <v>0</v>
      </c>
      <c r="AA931" s="2">
        <f>Raw_schedule!Z929</f>
        <v>0</v>
      </c>
      <c r="AB931" s="2">
        <f>Raw_schedule!AA929</f>
        <v>0</v>
      </c>
    </row>
    <row r="932" spans="1:28" x14ac:dyDescent="0.25">
      <c r="A932" s="42">
        <f>Raw_schedule!B930</f>
        <v>0</v>
      </c>
      <c r="B932" s="42">
        <f>Raw_schedule!A930</f>
        <v>0</v>
      </c>
      <c r="C932" s="2">
        <f>Raw_schedule!C930</f>
        <v>0</v>
      </c>
      <c r="D932" s="2"/>
      <c r="E932" s="2">
        <f>Raw_schedule!D930</f>
        <v>0</v>
      </c>
      <c r="F932" s="2">
        <f>Raw_schedule!E930</f>
        <v>0</v>
      </c>
      <c r="G932" s="2">
        <f>Raw_schedule!F930</f>
        <v>0</v>
      </c>
      <c r="H932" s="2">
        <f>Raw_schedule!G930</f>
        <v>0</v>
      </c>
      <c r="I932" s="2">
        <f>Raw_schedule!H930</f>
        <v>0</v>
      </c>
      <c r="J932" s="2">
        <f>Raw_schedule!I930</f>
        <v>0</v>
      </c>
      <c r="K932" s="2">
        <f>Raw_schedule!J930</f>
        <v>0</v>
      </c>
      <c r="L932" s="2">
        <f>Raw_schedule!K930</f>
        <v>0</v>
      </c>
      <c r="M932" s="2">
        <f>Raw_schedule!L930</f>
        <v>0</v>
      </c>
      <c r="N932" s="2">
        <f>Raw_schedule!M930</f>
        <v>0</v>
      </c>
      <c r="O932" s="2">
        <f>Raw_schedule!N930</f>
        <v>0</v>
      </c>
      <c r="P932" s="2">
        <f>Raw_schedule!O930</f>
        <v>0</v>
      </c>
      <c r="Q932" s="2">
        <f>Raw_schedule!P930</f>
        <v>0</v>
      </c>
      <c r="R932" s="2">
        <f>Raw_schedule!Q930</f>
        <v>0</v>
      </c>
      <c r="S932" s="2">
        <f>Raw_schedule!R930</f>
        <v>0</v>
      </c>
      <c r="T932" s="2">
        <f>Raw_schedule!S930</f>
        <v>0</v>
      </c>
      <c r="U932" s="2">
        <f>Raw_schedule!T930</f>
        <v>0</v>
      </c>
      <c r="V932" s="2">
        <f>Raw_schedule!U930</f>
        <v>0</v>
      </c>
      <c r="W932" s="2">
        <f>Raw_schedule!V930</f>
        <v>0</v>
      </c>
      <c r="X932" s="2">
        <f>Raw_schedule!W930</f>
        <v>0</v>
      </c>
      <c r="Y932" s="2">
        <f>Raw_schedule!X930</f>
        <v>0</v>
      </c>
      <c r="Z932" s="2">
        <f>Raw_schedule!Y930</f>
        <v>0</v>
      </c>
      <c r="AA932" s="2">
        <f>Raw_schedule!Z930</f>
        <v>0</v>
      </c>
      <c r="AB932" s="2">
        <f>Raw_schedule!AA930</f>
        <v>0</v>
      </c>
    </row>
    <row r="933" spans="1:28" x14ac:dyDescent="0.25">
      <c r="A933" s="42">
        <f>Raw_schedule!B931</f>
        <v>0</v>
      </c>
      <c r="B933" s="42">
        <f>Raw_schedule!A931</f>
        <v>0</v>
      </c>
      <c r="C933" s="2">
        <f>Raw_schedule!C931</f>
        <v>0</v>
      </c>
      <c r="D933" s="2"/>
      <c r="E933" s="2">
        <f>Raw_schedule!D931</f>
        <v>0</v>
      </c>
      <c r="F933" s="2">
        <f>Raw_schedule!E931</f>
        <v>0</v>
      </c>
      <c r="G933" s="2">
        <f>Raw_schedule!F931</f>
        <v>0</v>
      </c>
      <c r="H933" s="2">
        <f>Raw_schedule!G931</f>
        <v>0</v>
      </c>
      <c r="I933" s="2">
        <f>Raw_schedule!H931</f>
        <v>0</v>
      </c>
      <c r="J933" s="2">
        <f>Raw_schedule!I931</f>
        <v>0</v>
      </c>
      <c r="K933" s="2">
        <f>Raw_schedule!J931</f>
        <v>0</v>
      </c>
      <c r="L933" s="2">
        <f>Raw_schedule!K931</f>
        <v>0</v>
      </c>
      <c r="M933" s="2">
        <f>Raw_schedule!L931</f>
        <v>0</v>
      </c>
      <c r="N933" s="2">
        <f>Raw_schedule!M931</f>
        <v>0</v>
      </c>
      <c r="O933" s="2">
        <f>Raw_schedule!N931</f>
        <v>0</v>
      </c>
      <c r="P933" s="2">
        <f>Raw_schedule!O931</f>
        <v>0</v>
      </c>
      <c r="Q933" s="2">
        <f>Raw_schedule!P931</f>
        <v>0</v>
      </c>
      <c r="R933" s="2">
        <f>Raw_schedule!Q931</f>
        <v>0</v>
      </c>
      <c r="S933" s="2">
        <f>Raw_schedule!R931</f>
        <v>0</v>
      </c>
      <c r="T933" s="2">
        <f>Raw_schedule!S931</f>
        <v>0</v>
      </c>
      <c r="U933" s="2">
        <f>Raw_schedule!T931</f>
        <v>0</v>
      </c>
      <c r="V933" s="2">
        <f>Raw_schedule!U931</f>
        <v>0</v>
      </c>
      <c r="W933" s="2">
        <f>Raw_schedule!V931</f>
        <v>0</v>
      </c>
      <c r="X933" s="2">
        <f>Raw_schedule!W931</f>
        <v>0</v>
      </c>
      <c r="Y933" s="2">
        <f>Raw_schedule!X931</f>
        <v>0</v>
      </c>
      <c r="Z933" s="2">
        <f>Raw_schedule!Y931</f>
        <v>0</v>
      </c>
      <c r="AA933" s="2">
        <f>Raw_schedule!Z931</f>
        <v>0</v>
      </c>
      <c r="AB933" s="2">
        <f>Raw_schedule!AA931</f>
        <v>0</v>
      </c>
    </row>
    <row r="934" spans="1:28" x14ac:dyDescent="0.25">
      <c r="A934" s="42">
        <f>Raw_schedule!B932</f>
        <v>0</v>
      </c>
      <c r="B934" s="42">
        <f>Raw_schedule!A932</f>
        <v>0</v>
      </c>
      <c r="C934" s="2">
        <f>Raw_schedule!C932</f>
        <v>0</v>
      </c>
      <c r="D934" s="2"/>
      <c r="E934" s="2">
        <f>Raw_schedule!D932</f>
        <v>0</v>
      </c>
      <c r="F934" s="2">
        <f>Raw_schedule!E932</f>
        <v>0</v>
      </c>
      <c r="G934" s="2">
        <f>Raw_schedule!F932</f>
        <v>0</v>
      </c>
      <c r="H934" s="2">
        <f>Raw_schedule!G932</f>
        <v>0</v>
      </c>
      <c r="I934" s="2">
        <f>Raw_schedule!H932</f>
        <v>0</v>
      </c>
      <c r="J934" s="2">
        <f>Raw_schedule!I932</f>
        <v>0</v>
      </c>
      <c r="K934" s="2">
        <f>Raw_schedule!J932</f>
        <v>0</v>
      </c>
      <c r="L934" s="2">
        <f>Raw_schedule!K932</f>
        <v>0</v>
      </c>
      <c r="M934" s="2">
        <f>Raw_schedule!L932</f>
        <v>0</v>
      </c>
      <c r="N934" s="2">
        <f>Raw_schedule!M932</f>
        <v>0</v>
      </c>
      <c r="O934" s="2">
        <f>Raw_schedule!N932</f>
        <v>0</v>
      </c>
      <c r="P934" s="2">
        <f>Raw_schedule!O932</f>
        <v>0</v>
      </c>
      <c r="Q934" s="2">
        <f>Raw_schedule!P932</f>
        <v>0</v>
      </c>
      <c r="R934" s="2">
        <f>Raw_schedule!Q932</f>
        <v>0</v>
      </c>
      <c r="S934" s="2">
        <f>Raw_schedule!R932</f>
        <v>0</v>
      </c>
      <c r="T934" s="2">
        <f>Raw_schedule!S932</f>
        <v>0</v>
      </c>
      <c r="U934" s="2">
        <f>Raw_schedule!T932</f>
        <v>0</v>
      </c>
      <c r="V934" s="2">
        <f>Raw_schedule!U932</f>
        <v>0</v>
      </c>
      <c r="W934" s="2">
        <f>Raw_schedule!V932</f>
        <v>0</v>
      </c>
      <c r="X934" s="2">
        <f>Raw_schedule!W932</f>
        <v>0</v>
      </c>
      <c r="Y934" s="2">
        <f>Raw_schedule!X932</f>
        <v>0</v>
      </c>
      <c r="Z934" s="2">
        <f>Raw_schedule!Y932</f>
        <v>0</v>
      </c>
      <c r="AA934" s="2">
        <f>Raw_schedule!Z932</f>
        <v>0</v>
      </c>
      <c r="AB934" s="2">
        <f>Raw_schedule!AA932</f>
        <v>0</v>
      </c>
    </row>
    <row r="935" spans="1:28" x14ac:dyDescent="0.25">
      <c r="A935" s="42">
        <f>Raw_schedule!B933</f>
        <v>0</v>
      </c>
      <c r="B935" s="42">
        <f>Raw_schedule!A933</f>
        <v>0</v>
      </c>
      <c r="C935" s="2">
        <f>Raw_schedule!C933</f>
        <v>0</v>
      </c>
      <c r="D935" s="2"/>
      <c r="E935" s="2">
        <f>Raw_schedule!D933</f>
        <v>0</v>
      </c>
      <c r="F935" s="2">
        <f>Raw_schedule!E933</f>
        <v>0</v>
      </c>
      <c r="G935" s="2">
        <f>Raw_schedule!F933</f>
        <v>0</v>
      </c>
      <c r="H935" s="2">
        <f>Raw_schedule!G933</f>
        <v>0</v>
      </c>
      <c r="I935" s="2">
        <f>Raw_schedule!H933</f>
        <v>0</v>
      </c>
      <c r="J935" s="2">
        <f>Raw_schedule!I933</f>
        <v>0</v>
      </c>
      <c r="K935" s="2">
        <f>Raw_schedule!J933</f>
        <v>0</v>
      </c>
      <c r="L935" s="2">
        <f>Raw_schedule!K933</f>
        <v>0</v>
      </c>
      <c r="M935" s="2">
        <f>Raw_schedule!L933</f>
        <v>0</v>
      </c>
      <c r="N935" s="2">
        <f>Raw_schedule!M933</f>
        <v>0</v>
      </c>
      <c r="O935" s="2">
        <f>Raw_schedule!N933</f>
        <v>0</v>
      </c>
      <c r="P935" s="2">
        <f>Raw_schedule!O933</f>
        <v>0</v>
      </c>
      <c r="Q935" s="2">
        <f>Raw_schedule!P933</f>
        <v>0</v>
      </c>
      <c r="R935" s="2">
        <f>Raw_schedule!Q933</f>
        <v>0</v>
      </c>
      <c r="S935" s="2">
        <f>Raw_schedule!R933</f>
        <v>0</v>
      </c>
      <c r="T935" s="2">
        <f>Raw_schedule!S933</f>
        <v>0</v>
      </c>
      <c r="U935" s="2">
        <f>Raw_schedule!T933</f>
        <v>0</v>
      </c>
      <c r="V935" s="2">
        <f>Raw_schedule!U933</f>
        <v>0</v>
      </c>
      <c r="W935" s="2">
        <f>Raw_schedule!V933</f>
        <v>0</v>
      </c>
      <c r="X935" s="2">
        <f>Raw_schedule!W933</f>
        <v>0</v>
      </c>
      <c r="Y935" s="2">
        <f>Raw_schedule!X933</f>
        <v>0</v>
      </c>
      <c r="Z935" s="2">
        <f>Raw_schedule!Y933</f>
        <v>0</v>
      </c>
      <c r="AA935" s="2">
        <f>Raw_schedule!Z933</f>
        <v>0</v>
      </c>
      <c r="AB935" s="2">
        <f>Raw_schedule!AA933</f>
        <v>0</v>
      </c>
    </row>
    <row r="936" spans="1:28" x14ac:dyDescent="0.25">
      <c r="A936" s="42">
        <f>Raw_schedule!B934</f>
        <v>0</v>
      </c>
      <c r="B936" s="42">
        <f>Raw_schedule!A934</f>
        <v>0</v>
      </c>
      <c r="C936" s="2">
        <f>Raw_schedule!C934</f>
        <v>0</v>
      </c>
      <c r="D936" s="2"/>
      <c r="E936" s="2">
        <f>Raw_schedule!D934</f>
        <v>0</v>
      </c>
      <c r="F936" s="2">
        <f>Raw_schedule!E934</f>
        <v>0</v>
      </c>
      <c r="G936" s="2">
        <f>Raw_schedule!F934</f>
        <v>0</v>
      </c>
      <c r="H936" s="2">
        <f>Raw_schedule!G934</f>
        <v>0</v>
      </c>
      <c r="I936" s="2">
        <f>Raw_schedule!H934</f>
        <v>0</v>
      </c>
      <c r="J936" s="2">
        <f>Raw_schedule!I934</f>
        <v>0</v>
      </c>
      <c r="K936" s="2">
        <f>Raw_schedule!J934</f>
        <v>0</v>
      </c>
      <c r="L936" s="2">
        <f>Raw_schedule!K934</f>
        <v>0</v>
      </c>
      <c r="M936" s="2">
        <f>Raw_schedule!L934</f>
        <v>0</v>
      </c>
      <c r="N936" s="2">
        <f>Raw_schedule!M934</f>
        <v>0</v>
      </c>
      <c r="O936" s="2">
        <f>Raw_schedule!N934</f>
        <v>0</v>
      </c>
      <c r="P936" s="2">
        <f>Raw_schedule!O934</f>
        <v>0</v>
      </c>
      <c r="Q936" s="2">
        <f>Raw_schedule!P934</f>
        <v>0</v>
      </c>
      <c r="R936" s="2">
        <f>Raw_schedule!Q934</f>
        <v>0</v>
      </c>
      <c r="S936" s="2">
        <f>Raw_schedule!R934</f>
        <v>0</v>
      </c>
      <c r="T936" s="2">
        <f>Raw_schedule!S934</f>
        <v>0</v>
      </c>
      <c r="U936" s="2">
        <f>Raw_schedule!T934</f>
        <v>0</v>
      </c>
      <c r="V936" s="2">
        <f>Raw_schedule!U934</f>
        <v>0</v>
      </c>
      <c r="W936" s="2">
        <f>Raw_schedule!V934</f>
        <v>0</v>
      </c>
      <c r="X936" s="2">
        <f>Raw_schedule!W934</f>
        <v>0</v>
      </c>
      <c r="Y936" s="2">
        <f>Raw_schedule!X934</f>
        <v>0</v>
      </c>
      <c r="Z936" s="2">
        <f>Raw_schedule!Y934</f>
        <v>0</v>
      </c>
      <c r="AA936" s="2">
        <f>Raw_schedule!Z934</f>
        <v>0</v>
      </c>
      <c r="AB936" s="2">
        <f>Raw_schedule!AA934</f>
        <v>0</v>
      </c>
    </row>
    <row r="937" spans="1:28" x14ac:dyDescent="0.25">
      <c r="A937" s="42">
        <f>Raw_schedule!B935</f>
        <v>0</v>
      </c>
      <c r="B937" s="42">
        <f>Raw_schedule!A935</f>
        <v>0</v>
      </c>
      <c r="C937" s="2">
        <f>Raw_schedule!C935</f>
        <v>0</v>
      </c>
      <c r="D937" s="2"/>
      <c r="E937" s="2">
        <f>Raw_schedule!D935</f>
        <v>0</v>
      </c>
      <c r="F937" s="2">
        <f>Raw_schedule!E935</f>
        <v>0</v>
      </c>
      <c r="G937" s="2">
        <f>Raw_schedule!F935</f>
        <v>0</v>
      </c>
      <c r="H937" s="2">
        <f>Raw_schedule!G935</f>
        <v>0</v>
      </c>
      <c r="I937" s="2">
        <f>Raw_schedule!H935</f>
        <v>0</v>
      </c>
      <c r="J937" s="2">
        <f>Raw_schedule!I935</f>
        <v>0</v>
      </c>
      <c r="K937" s="2">
        <f>Raw_schedule!J935</f>
        <v>0</v>
      </c>
      <c r="L937" s="2">
        <f>Raw_schedule!K935</f>
        <v>0</v>
      </c>
      <c r="M937" s="2">
        <f>Raw_schedule!L935</f>
        <v>0</v>
      </c>
      <c r="N937" s="2">
        <f>Raw_schedule!M935</f>
        <v>0</v>
      </c>
      <c r="O937" s="2">
        <f>Raw_schedule!N935</f>
        <v>0</v>
      </c>
      <c r="P937" s="2">
        <f>Raw_schedule!O935</f>
        <v>0</v>
      </c>
      <c r="Q937" s="2">
        <f>Raw_schedule!P935</f>
        <v>0</v>
      </c>
      <c r="R937" s="2">
        <f>Raw_schedule!Q935</f>
        <v>0</v>
      </c>
      <c r="S937" s="2">
        <f>Raw_schedule!R935</f>
        <v>0</v>
      </c>
      <c r="T937" s="2">
        <f>Raw_schedule!S935</f>
        <v>0</v>
      </c>
      <c r="U937" s="2">
        <f>Raw_schedule!T935</f>
        <v>0</v>
      </c>
      <c r="V937" s="2">
        <f>Raw_schedule!U935</f>
        <v>0</v>
      </c>
      <c r="W937" s="2">
        <f>Raw_schedule!V935</f>
        <v>0</v>
      </c>
      <c r="X937" s="2">
        <f>Raw_schedule!W935</f>
        <v>0</v>
      </c>
      <c r="Y937" s="2">
        <f>Raw_schedule!X935</f>
        <v>0</v>
      </c>
      <c r="Z937" s="2">
        <f>Raw_schedule!Y935</f>
        <v>0</v>
      </c>
      <c r="AA937" s="2">
        <f>Raw_schedule!Z935</f>
        <v>0</v>
      </c>
      <c r="AB937" s="2">
        <f>Raw_schedule!AA935</f>
        <v>0</v>
      </c>
    </row>
    <row r="938" spans="1:28" x14ac:dyDescent="0.25">
      <c r="A938" s="42">
        <f>Raw_schedule!B936</f>
        <v>0</v>
      </c>
      <c r="B938" s="42">
        <f>Raw_schedule!A936</f>
        <v>0</v>
      </c>
      <c r="C938" s="2">
        <f>Raw_schedule!C936</f>
        <v>0</v>
      </c>
      <c r="D938" s="2"/>
      <c r="E938" s="2">
        <f>Raw_schedule!D936</f>
        <v>0</v>
      </c>
      <c r="F938" s="2">
        <f>Raw_schedule!E936</f>
        <v>0</v>
      </c>
      <c r="G938" s="2">
        <f>Raw_schedule!F936</f>
        <v>0</v>
      </c>
      <c r="H938" s="2">
        <f>Raw_schedule!G936</f>
        <v>0</v>
      </c>
      <c r="I938" s="2">
        <f>Raw_schedule!H936</f>
        <v>0</v>
      </c>
      <c r="J938" s="2">
        <f>Raw_schedule!I936</f>
        <v>0</v>
      </c>
      <c r="K938" s="2">
        <f>Raw_schedule!J936</f>
        <v>0</v>
      </c>
      <c r="L938" s="2">
        <f>Raw_schedule!K936</f>
        <v>0</v>
      </c>
      <c r="M938" s="2">
        <f>Raw_schedule!L936</f>
        <v>0</v>
      </c>
      <c r="N938" s="2">
        <f>Raw_schedule!M936</f>
        <v>0</v>
      </c>
      <c r="O938" s="2">
        <f>Raw_schedule!N936</f>
        <v>0</v>
      </c>
      <c r="P938" s="2">
        <f>Raw_schedule!O936</f>
        <v>0</v>
      </c>
      <c r="Q938" s="2">
        <f>Raw_schedule!P936</f>
        <v>0</v>
      </c>
      <c r="R938" s="2">
        <f>Raw_schedule!Q936</f>
        <v>0</v>
      </c>
      <c r="S938" s="2">
        <f>Raw_schedule!R936</f>
        <v>0</v>
      </c>
      <c r="T938" s="2">
        <f>Raw_schedule!S936</f>
        <v>0</v>
      </c>
      <c r="U938" s="2">
        <f>Raw_schedule!T936</f>
        <v>0</v>
      </c>
      <c r="V938" s="2">
        <f>Raw_schedule!U936</f>
        <v>0</v>
      </c>
      <c r="W938" s="2">
        <f>Raw_schedule!V936</f>
        <v>0</v>
      </c>
      <c r="X938" s="2">
        <f>Raw_schedule!W936</f>
        <v>0</v>
      </c>
      <c r="Y938" s="2">
        <f>Raw_schedule!X936</f>
        <v>0</v>
      </c>
      <c r="Z938" s="2">
        <f>Raw_schedule!Y936</f>
        <v>0</v>
      </c>
      <c r="AA938" s="2">
        <f>Raw_schedule!Z936</f>
        <v>0</v>
      </c>
      <c r="AB938" s="2">
        <f>Raw_schedule!AA936</f>
        <v>0</v>
      </c>
    </row>
    <row r="939" spans="1:28" x14ac:dyDescent="0.25">
      <c r="A939" s="42">
        <f>Raw_schedule!B937</f>
        <v>0</v>
      </c>
      <c r="B939" s="42">
        <f>Raw_schedule!A937</f>
        <v>0</v>
      </c>
      <c r="C939" s="2">
        <f>Raw_schedule!C937</f>
        <v>0</v>
      </c>
      <c r="D939" s="2"/>
      <c r="E939" s="2">
        <f>Raw_schedule!D937</f>
        <v>0</v>
      </c>
      <c r="F939" s="2">
        <f>Raw_schedule!E937</f>
        <v>0</v>
      </c>
      <c r="G939" s="2">
        <f>Raw_schedule!F937</f>
        <v>0</v>
      </c>
      <c r="H939" s="2">
        <f>Raw_schedule!G937</f>
        <v>0</v>
      </c>
      <c r="I939" s="2">
        <f>Raw_schedule!H937</f>
        <v>0</v>
      </c>
      <c r="J939" s="2">
        <f>Raw_schedule!I937</f>
        <v>0</v>
      </c>
      <c r="K939" s="2">
        <f>Raw_schedule!J937</f>
        <v>0</v>
      </c>
      <c r="L939" s="2">
        <f>Raw_schedule!K937</f>
        <v>0</v>
      </c>
      <c r="M939" s="2">
        <f>Raw_schedule!L937</f>
        <v>0</v>
      </c>
      <c r="N939" s="2">
        <f>Raw_schedule!M937</f>
        <v>0</v>
      </c>
      <c r="O939" s="2">
        <f>Raw_schedule!N937</f>
        <v>0</v>
      </c>
      <c r="P939" s="2">
        <f>Raw_schedule!O937</f>
        <v>0</v>
      </c>
      <c r="Q939" s="2">
        <f>Raw_schedule!P937</f>
        <v>0</v>
      </c>
      <c r="R939" s="2">
        <f>Raw_schedule!Q937</f>
        <v>0</v>
      </c>
      <c r="S939" s="2">
        <f>Raw_schedule!R937</f>
        <v>0</v>
      </c>
      <c r="T939" s="2">
        <f>Raw_schedule!S937</f>
        <v>0</v>
      </c>
      <c r="U939" s="2">
        <f>Raw_schedule!T937</f>
        <v>0</v>
      </c>
      <c r="V939" s="2">
        <f>Raw_schedule!U937</f>
        <v>0</v>
      </c>
      <c r="W939" s="2">
        <f>Raw_schedule!V937</f>
        <v>0</v>
      </c>
      <c r="X939" s="2">
        <f>Raw_schedule!W937</f>
        <v>0</v>
      </c>
      <c r="Y939" s="2">
        <f>Raw_schedule!X937</f>
        <v>0</v>
      </c>
      <c r="Z939" s="2">
        <f>Raw_schedule!Y937</f>
        <v>0</v>
      </c>
      <c r="AA939" s="2">
        <f>Raw_schedule!Z937</f>
        <v>0</v>
      </c>
      <c r="AB939" s="2">
        <f>Raw_schedule!AA937</f>
        <v>0</v>
      </c>
    </row>
    <row r="940" spans="1:28" x14ac:dyDescent="0.25">
      <c r="A940" s="42">
        <f>Raw_schedule!B938</f>
        <v>0</v>
      </c>
      <c r="B940" s="42">
        <f>Raw_schedule!A938</f>
        <v>0</v>
      </c>
      <c r="C940" s="2">
        <f>Raw_schedule!C938</f>
        <v>0</v>
      </c>
      <c r="D940" s="2"/>
      <c r="E940" s="2">
        <f>Raw_schedule!D938</f>
        <v>0</v>
      </c>
      <c r="F940" s="2">
        <f>Raw_schedule!E938</f>
        <v>0</v>
      </c>
      <c r="G940" s="2">
        <f>Raw_schedule!F938</f>
        <v>0</v>
      </c>
      <c r="H940" s="2">
        <f>Raw_schedule!G938</f>
        <v>0</v>
      </c>
      <c r="I940" s="2">
        <f>Raw_schedule!H938</f>
        <v>0</v>
      </c>
      <c r="J940" s="2">
        <f>Raw_schedule!I938</f>
        <v>0</v>
      </c>
      <c r="K940" s="2">
        <f>Raw_schedule!J938</f>
        <v>0</v>
      </c>
      <c r="L940" s="2">
        <f>Raw_schedule!K938</f>
        <v>0</v>
      </c>
      <c r="M940" s="2">
        <f>Raw_schedule!L938</f>
        <v>0</v>
      </c>
      <c r="N940" s="2">
        <f>Raw_schedule!M938</f>
        <v>0</v>
      </c>
      <c r="O940" s="2">
        <f>Raw_schedule!N938</f>
        <v>0</v>
      </c>
      <c r="P940" s="2">
        <f>Raw_schedule!O938</f>
        <v>0</v>
      </c>
      <c r="Q940" s="2">
        <f>Raw_schedule!P938</f>
        <v>0</v>
      </c>
      <c r="R940" s="2">
        <f>Raw_schedule!Q938</f>
        <v>0</v>
      </c>
      <c r="S940" s="2">
        <f>Raw_schedule!R938</f>
        <v>0</v>
      </c>
      <c r="T940" s="2">
        <f>Raw_schedule!S938</f>
        <v>0</v>
      </c>
      <c r="U940" s="2">
        <f>Raw_schedule!T938</f>
        <v>0</v>
      </c>
      <c r="V940" s="2">
        <f>Raw_schedule!U938</f>
        <v>0</v>
      </c>
      <c r="W940" s="2">
        <f>Raw_schedule!V938</f>
        <v>0</v>
      </c>
      <c r="X940" s="2">
        <f>Raw_schedule!W938</f>
        <v>0</v>
      </c>
      <c r="Y940" s="2">
        <f>Raw_schedule!X938</f>
        <v>0</v>
      </c>
      <c r="Z940" s="2">
        <f>Raw_schedule!Y938</f>
        <v>0</v>
      </c>
      <c r="AA940" s="2">
        <f>Raw_schedule!Z938</f>
        <v>0</v>
      </c>
      <c r="AB940" s="2">
        <f>Raw_schedule!AA938</f>
        <v>0</v>
      </c>
    </row>
    <row r="941" spans="1:28" x14ac:dyDescent="0.25">
      <c r="A941" s="42">
        <f>Raw_schedule!B939</f>
        <v>0</v>
      </c>
      <c r="B941" s="42">
        <f>Raw_schedule!A939</f>
        <v>0</v>
      </c>
      <c r="C941" s="2">
        <f>Raw_schedule!C939</f>
        <v>0</v>
      </c>
      <c r="D941" s="2"/>
      <c r="E941" s="2">
        <f>Raw_schedule!D939</f>
        <v>0</v>
      </c>
      <c r="F941" s="2">
        <f>Raw_schedule!E939</f>
        <v>0</v>
      </c>
      <c r="G941" s="2">
        <f>Raw_schedule!F939</f>
        <v>0</v>
      </c>
      <c r="H941" s="2">
        <f>Raw_schedule!G939</f>
        <v>0</v>
      </c>
      <c r="I941" s="2">
        <f>Raw_schedule!H939</f>
        <v>0</v>
      </c>
      <c r="J941" s="2">
        <f>Raw_schedule!I939</f>
        <v>0</v>
      </c>
      <c r="K941" s="2">
        <f>Raw_schedule!J939</f>
        <v>0</v>
      </c>
      <c r="L941" s="2">
        <f>Raw_schedule!K939</f>
        <v>0</v>
      </c>
      <c r="M941" s="2">
        <f>Raw_schedule!L939</f>
        <v>0</v>
      </c>
      <c r="N941" s="2">
        <f>Raw_schedule!M939</f>
        <v>0</v>
      </c>
      <c r="O941" s="2">
        <f>Raw_schedule!N939</f>
        <v>0</v>
      </c>
      <c r="P941" s="2">
        <f>Raw_schedule!O939</f>
        <v>0</v>
      </c>
      <c r="Q941" s="2">
        <f>Raw_schedule!P939</f>
        <v>0</v>
      </c>
      <c r="R941" s="2">
        <f>Raw_schedule!Q939</f>
        <v>0</v>
      </c>
      <c r="S941" s="2">
        <f>Raw_schedule!R939</f>
        <v>0</v>
      </c>
      <c r="T941" s="2">
        <f>Raw_schedule!S939</f>
        <v>0</v>
      </c>
      <c r="U941" s="2">
        <f>Raw_schedule!T939</f>
        <v>0</v>
      </c>
      <c r="V941" s="2">
        <f>Raw_schedule!U939</f>
        <v>0</v>
      </c>
      <c r="W941" s="2">
        <f>Raw_schedule!V939</f>
        <v>0</v>
      </c>
      <c r="X941" s="2">
        <f>Raw_schedule!W939</f>
        <v>0</v>
      </c>
      <c r="Y941" s="2">
        <f>Raw_schedule!X939</f>
        <v>0</v>
      </c>
      <c r="Z941" s="2">
        <f>Raw_schedule!Y939</f>
        <v>0</v>
      </c>
      <c r="AA941" s="2">
        <f>Raw_schedule!Z939</f>
        <v>0</v>
      </c>
      <c r="AB941" s="2">
        <f>Raw_schedule!AA939</f>
        <v>0</v>
      </c>
    </row>
    <row r="942" spans="1:28" x14ac:dyDescent="0.25">
      <c r="A942" s="42">
        <f>Raw_schedule!B940</f>
        <v>0</v>
      </c>
      <c r="B942" s="42">
        <f>Raw_schedule!A940</f>
        <v>0</v>
      </c>
      <c r="C942" s="2">
        <f>Raw_schedule!C940</f>
        <v>0</v>
      </c>
      <c r="D942" s="2"/>
      <c r="E942" s="2">
        <f>Raw_schedule!D940</f>
        <v>0</v>
      </c>
      <c r="F942" s="2">
        <f>Raw_schedule!E940</f>
        <v>0</v>
      </c>
      <c r="G942" s="2">
        <f>Raw_schedule!F940</f>
        <v>0</v>
      </c>
      <c r="H942" s="2">
        <f>Raw_schedule!G940</f>
        <v>0</v>
      </c>
      <c r="I942" s="2">
        <f>Raw_schedule!H940</f>
        <v>0</v>
      </c>
      <c r="J942" s="2">
        <f>Raw_schedule!I940</f>
        <v>0</v>
      </c>
      <c r="K942" s="2">
        <f>Raw_schedule!J940</f>
        <v>0</v>
      </c>
      <c r="L942" s="2">
        <f>Raw_schedule!K940</f>
        <v>0</v>
      </c>
      <c r="M942" s="2">
        <f>Raw_schedule!L940</f>
        <v>0</v>
      </c>
      <c r="N942" s="2">
        <f>Raw_schedule!M940</f>
        <v>0</v>
      </c>
      <c r="O942" s="2">
        <f>Raw_schedule!N940</f>
        <v>0</v>
      </c>
      <c r="P942" s="2">
        <f>Raw_schedule!O940</f>
        <v>0</v>
      </c>
      <c r="Q942" s="2">
        <f>Raw_schedule!P940</f>
        <v>0</v>
      </c>
      <c r="R942" s="2">
        <f>Raw_schedule!Q940</f>
        <v>0</v>
      </c>
      <c r="S942" s="2">
        <f>Raw_schedule!R940</f>
        <v>0</v>
      </c>
      <c r="T942" s="2">
        <f>Raw_schedule!S940</f>
        <v>0</v>
      </c>
      <c r="U942" s="2">
        <f>Raw_schedule!T940</f>
        <v>0</v>
      </c>
      <c r="V942" s="2">
        <f>Raw_schedule!U940</f>
        <v>0</v>
      </c>
      <c r="W942" s="2">
        <f>Raw_schedule!V940</f>
        <v>0</v>
      </c>
      <c r="X942" s="2">
        <f>Raw_schedule!W940</f>
        <v>0</v>
      </c>
      <c r="Y942" s="2">
        <f>Raw_schedule!X940</f>
        <v>0</v>
      </c>
      <c r="Z942" s="2">
        <f>Raw_schedule!Y940</f>
        <v>0</v>
      </c>
      <c r="AA942" s="2">
        <f>Raw_schedule!Z940</f>
        <v>0</v>
      </c>
      <c r="AB942" s="2">
        <f>Raw_schedule!AA940</f>
        <v>0</v>
      </c>
    </row>
    <row r="943" spans="1:28" x14ac:dyDescent="0.25">
      <c r="A943" s="42">
        <f>Raw_schedule!B941</f>
        <v>0</v>
      </c>
      <c r="B943" s="42">
        <f>Raw_schedule!A941</f>
        <v>0</v>
      </c>
      <c r="C943" s="2">
        <f>Raw_schedule!C941</f>
        <v>0</v>
      </c>
      <c r="D943" s="2"/>
      <c r="E943" s="2">
        <f>Raw_schedule!D941</f>
        <v>0</v>
      </c>
      <c r="F943" s="2">
        <f>Raw_schedule!E941</f>
        <v>0</v>
      </c>
      <c r="G943" s="2">
        <f>Raw_schedule!F941</f>
        <v>0</v>
      </c>
      <c r="H943" s="2">
        <f>Raw_schedule!G941</f>
        <v>0</v>
      </c>
      <c r="I943" s="2">
        <f>Raw_schedule!H941</f>
        <v>0</v>
      </c>
      <c r="J943" s="2">
        <f>Raw_schedule!I941</f>
        <v>0</v>
      </c>
      <c r="K943" s="2">
        <f>Raw_schedule!J941</f>
        <v>0</v>
      </c>
      <c r="L943" s="2">
        <f>Raw_schedule!K941</f>
        <v>0</v>
      </c>
      <c r="M943" s="2">
        <f>Raw_schedule!L941</f>
        <v>0</v>
      </c>
      <c r="N943" s="2">
        <f>Raw_schedule!M941</f>
        <v>0</v>
      </c>
      <c r="O943" s="2">
        <f>Raw_schedule!N941</f>
        <v>0</v>
      </c>
      <c r="P943" s="2">
        <f>Raw_schedule!O941</f>
        <v>0</v>
      </c>
      <c r="Q943" s="2">
        <f>Raw_schedule!P941</f>
        <v>0</v>
      </c>
      <c r="R943" s="2">
        <f>Raw_schedule!Q941</f>
        <v>0</v>
      </c>
      <c r="S943" s="2">
        <f>Raw_schedule!R941</f>
        <v>0</v>
      </c>
      <c r="T943" s="2">
        <f>Raw_schedule!S941</f>
        <v>0</v>
      </c>
      <c r="U943" s="2">
        <f>Raw_schedule!T941</f>
        <v>0</v>
      </c>
      <c r="V943" s="2">
        <f>Raw_schedule!U941</f>
        <v>0</v>
      </c>
      <c r="W943" s="2">
        <f>Raw_schedule!V941</f>
        <v>0</v>
      </c>
      <c r="X943" s="2">
        <f>Raw_schedule!W941</f>
        <v>0</v>
      </c>
      <c r="Y943" s="2">
        <f>Raw_schedule!X941</f>
        <v>0</v>
      </c>
      <c r="Z943" s="2">
        <f>Raw_schedule!Y941</f>
        <v>0</v>
      </c>
      <c r="AA943" s="2">
        <f>Raw_schedule!Z941</f>
        <v>0</v>
      </c>
      <c r="AB943" s="2">
        <f>Raw_schedule!AA941</f>
        <v>0</v>
      </c>
    </row>
    <row r="944" spans="1:28" x14ac:dyDescent="0.25">
      <c r="A944" s="42">
        <f>Raw_schedule!B942</f>
        <v>0</v>
      </c>
      <c r="B944" s="42">
        <f>Raw_schedule!A942</f>
        <v>0</v>
      </c>
      <c r="C944" s="2">
        <f>Raw_schedule!C942</f>
        <v>0</v>
      </c>
      <c r="D944" s="2"/>
      <c r="E944" s="2">
        <f>Raw_schedule!D942</f>
        <v>0</v>
      </c>
      <c r="F944" s="2">
        <f>Raw_schedule!E942</f>
        <v>0</v>
      </c>
      <c r="G944" s="2">
        <f>Raw_schedule!F942</f>
        <v>0</v>
      </c>
      <c r="H944" s="2">
        <f>Raw_schedule!G942</f>
        <v>0</v>
      </c>
      <c r="I944" s="2">
        <f>Raw_schedule!H942</f>
        <v>0</v>
      </c>
      <c r="J944" s="2">
        <f>Raw_schedule!I942</f>
        <v>0</v>
      </c>
      <c r="K944" s="2">
        <f>Raw_schedule!J942</f>
        <v>0</v>
      </c>
      <c r="L944" s="2">
        <f>Raw_schedule!K942</f>
        <v>0</v>
      </c>
      <c r="M944" s="2">
        <f>Raw_schedule!L942</f>
        <v>0</v>
      </c>
      <c r="N944" s="2">
        <f>Raw_schedule!M942</f>
        <v>0</v>
      </c>
      <c r="O944" s="2">
        <f>Raw_schedule!N942</f>
        <v>0</v>
      </c>
      <c r="P944" s="2">
        <f>Raw_schedule!O942</f>
        <v>0</v>
      </c>
      <c r="Q944" s="2">
        <f>Raw_schedule!P942</f>
        <v>0</v>
      </c>
      <c r="R944" s="2">
        <f>Raw_schedule!Q942</f>
        <v>0</v>
      </c>
      <c r="S944" s="2">
        <f>Raw_schedule!R942</f>
        <v>0</v>
      </c>
      <c r="T944" s="2">
        <f>Raw_schedule!S942</f>
        <v>0</v>
      </c>
      <c r="U944" s="2">
        <f>Raw_schedule!T942</f>
        <v>0</v>
      </c>
      <c r="V944" s="2">
        <f>Raw_schedule!U942</f>
        <v>0</v>
      </c>
      <c r="W944" s="2">
        <f>Raw_schedule!V942</f>
        <v>0</v>
      </c>
      <c r="X944" s="2">
        <f>Raw_schedule!W942</f>
        <v>0</v>
      </c>
      <c r="Y944" s="2">
        <f>Raw_schedule!X942</f>
        <v>0</v>
      </c>
      <c r="Z944" s="2">
        <f>Raw_schedule!Y942</f>
        <v>0</v>
      </c>
      <c r="AA944" s="2">
        <f>Raw_schedule!Z942</f>
        <v>0</v>
      </c>
      <c r="AB944" s="2">
        <f>Raw_schedule!AA942</f>
        <v>0</v>
      </c>
    </row>
    <row r="945" spans="1:28" x14ac:dyDescent="0.25">
      <c r="A945" s="42">
        <f>Raw_schedule!B943</f>
        <v>0</v>
      </c>
      <c r="B945" s="42">
        <f>Raw_schedule!A943</f>
        <v>0</v>
      </c>
      <c r="C945" s="2">
        <f>Raw_schedule!C943</f>
        <v>0</v>
      </c>
      <c r="D945" s="2"/>
      <c r="E945" s="2">
        <f>Raw_schedule!D943</f>
        <v>0</v>
      </c>
      <c r="F945" s="2">
        <f>Raw_schedule!E943</f>
        <v>0</v>
      </c>
      <c r="G945" s="2">
        <f>Raw_schedule!F943</f>
        <v>0</v>
      </c>
      <c r="H945" s="2">
        <f>Raw_schedule!G943</f>
        <v>0</v>
      </c>
      <c r="I945" s="2">
        <f>Raw_schedule!H943</f>
        <v>0</v>
      </c>
      <c r="J945" s="2">
        <f>Raw_schedule!I943</f>
        <v>0</v>
      </c>
      <c r="K945" s="2">
        <f>Raw_schedule!J943</f>
        <v>0</v>
      </c>
      <c r="L945" s="2">
        <f>Raw_schedule!K943</f>
        <v>0</v>
      </c>
      <c r="M945" s="2">
        <f>Raw_schedule!L943</f>
        <v>0</v>
      </c>
      <c r="N945" s="2">
        <f>Raw_schedule!M943</f>
        <v>0</v>
      </c>
      <c r="O945" s="2">
        <f>Raw_schedule!N943</f>
        <v>0</v>
      </c>
      <c r="P945" s="2">
        <f>Raw_schedule!O943</f>
        <v>0</v>
      </c>
      <c r="Q945" s="2">
        <f>Raw_schedule!P943</f>
        <v>0</v>
      </c>
      <c r="R945" s="2">
        <f>Raw_schedule!Q943</f>
        <v>0</v>
      </c>
      <c r="S945" s="2">
        <f>Raw_schedule!R943</f>
        <v>0</v>
      </c>
      <c r="T945" s="2">
        <f>Raw_schedule!S943</f>
        <v>0</v>
      </c>
      <c r="U945" s="2">
        <f>Raw_schedule!T943</f>
        <v>0</v>
      </c>
      <c r="V945" s="2">
        <f>Raw_schedule!U943</f>
        <v>0</v>
      </c>
      <c r="W945" s="2">
        <f>Raw_schedule!V943</f>
        <v>0</v>
      </c>
      <c r="X945" s="2">
        <f>Raw_schedule!W943</f>
        <v>0</v>
      </c>
      <c r="Y945" s="2">
        <f>Raw_schedule!X943</f>
        <v>0</v>
      </c>
      <c r="Z945" s="2">
        <f>Raw_schedule!Y943</f>
        <v>0</v>
      </c>
      <c r="AA945" s="2">
        <f>Raw_schedule!Z943</f>
        <v>0</v>
      </c>
      <c r="AB945" s="2">
        <f>Raw_schedule!AA943</f>
        <v>0</v>
      </c>
    </row>
    <row r="946" spans="1:28" x14ac:dyDescent="0.25">
      <c r="A946" s="42">
        <f>Raw_schedule!B944</f>
        <v>0</v>
      </c>
      <c r="B946" s="42">
        <f>Raw_schedule!A944</f>
        <v>0</v>
      </c>
      <c r="C946" s="2">
        <f>Raw_schedule!C944</f>
        <v>0</v>
      </c>
      <c r="D946" s="2"/>
      <c r="E946" s="2">
        <f>Raw_schedule!D944</f>
        <v>0</v>
      </c>
      <c r="F946" s="2">
        <f>Raw_schedule!E944</f>
        <v>0</v>
      </c>
      <c r="G946" s="2">
        <f>Raw_schedule!F944</f>
        <v>0</v>
      </c>
      <c r="H946" s="2">
        <f>Raw_schedule!G944</f>
        <v>0</v>
      </c>
      <c r="I946" s="2">
        <f>Raw_schedule!H944</f>
        <v>0</v>
      </c>
      <c r="J946" s="2">
        <f>Raw_schedule!I944</f>
        <v>0</v>
      </c>
      <c r="K946" s="2">
        <f>Raw_schedule!J944</f>
        <v>0</v>
      </c>
      <c r="L946" s="2">
        <f>Raw_schedule!K944</f>
        <v>0</v>
      </c>
      <c r="M946" s="2">
        <f>Raw_schedule!L944</f>
        <v>0</v>
      </c>
      <c r="N946" s="2">
        <f>Raw_schedule!M944</f>
        <v>0</v>
      </c>
      <c r="O946" s="2">
        <f>Raw_schedule!N944</f>
        <v>0</v>
      </c>
      <c r="P946" s="2">
        <f>Raw_schedule!O944</f>
        <v>0</v>
      </c>
      <c r="Q946" s="2">
        <f>Raw_schedule!P944</f>
        <v>0</v>
      </c>
      <c r="R946" s="2">
        <f>Raw_schedule!Q944</f>
        <v>0</v>
      </c>
      <c r="S946" s="2">
        <f>Raw_schedule!R944</f>
        <v>0</v>
      </c>
      <c r="T946" s="2">
        <f>Raw_schedule!S944</f>
        <v>0</v>
      </c>
      <c r="U946" s="2">
        <f>Raw_schedule!T944</f>
        <v>0</v>
      </c>
      <c r="V946" s="2">
        <f>Raw_schedule!U944</f>
        <v>0</v>
      </c>
      <c r="W946" s="2">
        <f>Raw_schedule!V944</f>
        <v>0</v>
      </c>
      <c r="X946" s="2">
        <f>Raw_schedule!W944</f>
        <v>0</v>
      </c>
      <c r="Y946" s="2">
        <f>Raw_schedule!X944</f>
        <v>0</v>
      </c>
      <c r="Z946" s="2">
        <f>Raw_schedule!Y944</f>
        <v>0</v>
      </c>
      <c r="AA946" s="2">
        <f>Raw_schedule!Z944</f>
        <v>0</v>
      </c>
      <c r="AB946" s="2">
        <f>Raw_schedule!AA944</f>
        <v>0</v>
      </c>
    </row>
    <row r="947" spans="1:28" x14ac:dyDescent="0.25">
      <c r="A947" s="42">
        <f>Raw_schedule!B945</f>
        <v>0</v>
      </c>
      <c r="B947" s="42">
        <f>Raw_schedule!A945</f>
        <v>0</v>
      </c>
      <c r="C947" s="2">
        <f>Raw_schedule!C945</f>
        <v>0</v>
      </c>
      <c r="D947" s="2"/>
      <c r="E947" s="2">
        <f>Raw_schedule!D945</f>
        <v>0</v>
      </c>
      <c r="F947" s="2">
        <f>Raw_schedule!E945</f>
        <v>0</v>
      </c>
      <c r="G947" s="2">
        <f>Raw_schedule!F945</f>
        <v>0</v>
      </c>
      <c r="H947" s="2">
        <f>Raw_schedule!G945</f>
        <v>0</v>
      </c>
      <c r="I947" s="2">
        <f>Raw_schedule!H945</f>
        <v>0</v>
      </c>
      <c r="J947" s="2">
        <f>Raw_schedule!I945</f>
        <v>0</v>
      </c>
      <c r="K947" s="2">
        <f>Raw_schedule!J945</f>
        <v>0</v>
      </c>
      <c r="L947" s="2">
        <f>Raw_schedule!K945</f>
        <v>0</v>
      </c>
      <c r="M947" s="2">
        <f>Raw_schedule!L945</f>
        <v>0</v>
      </c>
      <c r="N947" s="2">
        <f>Raw_schedule!M945</f>
        <v>0</v>
      </c>
      <c r="O947" s="2">
        <f>Raw_schedule!N945</f>
        <v>0</v>
      </c>
      <c r="P947" s="2">
        <f>Raw_schedule!O945</f>
        <v>0</v>
      </c>
      <c r="Q947" s="2">
        <f>Raw_schedule!P945</f>
        <v>0</v>
      </c>
      <c r="R947" s="2">
        <f>Raw_schedule!Q945</f>
        <v>0</v>
      </c>
      <c r="S947" s="2">
        <f>Raw_schedule!R945</f>
        <v>0</v>
      </c>
      <c r="T947" s="2">
        <f>Raw_schedule!S945</f>
        <v>0</v>
      </c>
      <c r="U947" s="2">
        <f>Raw_schedule!T945</f>
        <v>0</v>
      </c>
      <c r="V947" s="2">
        <f>Raw_schedule!U945</f>
        <v>0</v>
      </c>
      <c r="W947" s="2">
        <f>Raw_schedule!V945</f>
        <v>0</v>
      </c>
      <c r="X947" s="2">
        <f>Raw_schedule!W945</f>
        <v>0</v>
      </c>
      <c r="Y947" s="2">
        <f>Raw_schedule!X945</f>
        <v>0</v>
      </c>
      <c r="Z947" s="2">
        <f>Raw_schedule!Y945</f>
        <v>0</v>
      </c>
      <c r="AA947" s="2">
        <f>Raw_schedule!Z945</f>
        <v>0</v>
      </c>
      <c r="AB947" s="2">
        <f>Raw_schedule!AA945</f>
        <v>0</v>
      </c>
    </row>
    <row r="948" spans="1:28" x14ac:dyDescent="0.25">
      <c r="A948" s="42">
        <f>Raw_schedule!B946</f>
        <v>0</v>
      </c>
      <c r="B948" s="42">
        <f>Raw_schedule!A946</f>
        <v>0</v>
      </c>
      <c r="C948" s="2">
        <f>Raw_schedule!C946</f>
        <v>0</v>
      </c>
      <c r="D948" s="2"/>
      <c r="E948" s="2">
        <f>Raw_schedule!D946</f>
        <v>0</v>
      </c>
      <c r="F948" s="2">
        <f>Raw_schedule!E946</f>
        <v>0</v>
      </c>
      <c r="G948" s="2">
        <f>Raw_schedule!F946</f>
        <v>0</v>
      </c>
      <c r="H948" s="2">
        <f>Raw_schedule!G946</f>
        <v>0</v>
      </c>
      <c r="I948" s="2">
        <f>Raw_schedule!H946</f>
        <v>0</v>
      </c>
      <c r="J948" s="2">
        <f>Raw_schedule!I946</f>
        <v>0</v>
      </c>
      <c r="K948" s="2">
        <f>Raw_schedule!J946</f>
        <v>0</v>
      </c>
      <c r="L948" s="2">
        <f>Raw_schedule!K946</f>
        <v>0</v>
      </c>
      <c r="M948" s="2">
        <f>Raw_schedule!L946</f>
        <v>0</v>
      </c>
      <c r="N948" s="2">
        <f>Raw_schedule!M946</f>
        <v>0</v>
      </c>
      <c r="O948" s="2">
        <f>Raw_schedule!N946</f>
        <v>0</v>
      </c>
      <c r="P948" s="2">
        <f>Raw_schedule!O946</f>
        <v>0</v>
      </c>
      <c r="Q948" s="2">
        <f>Raw_schedule!P946</f>
        <v>0</v>
      </c>
      <c r="R948" s="2">
        <f>Raw_schedule!Q946</f>
        <v>0</v>
      </c>
      <c r="S948" s="2">
        <f>Raw_schedule!R946</f>
        <v>0</v>
      </c>
      <c r="T948" s="2">
        <f>Raw_schedule!S946</f>
        <v>0</v>
      </c>
      <c r="U948" s="2">
        <f>Raw_schedule!T946</f>
        <v>0</v>
      </c>
      <c r="V948" s="2">
        <f>Raw_schedule!U946</f>
        <v>0</v>
      </c>
      <c r="W948" s="2">
        <f>Raw_schedule!V946</f>
        <v>0</v>
      </c>
      <c r="X948" s="2">
        <f>Raw_schedule!W946</f>
        <v>0</v>
      </c>
      <c r="Y948" s="2">
        <f>Raw_schedule!X946</f>
        <v>0</v>
      </c>
      <c r="Z948" s="2">
        <f>Raw_schedule!Y946</f>
        <v>0</v>
      </c>
      <c r="AA948" s="2">
        <f>Raw_schedule!Z946</f>
        <v>0</v>
      </c>
      <c r="AB948" s="2">
        <f>Raw_schedule!AA946</f>
        <v>0</v>
      </c>
    </row>
    <row r="949" spans="1:28" x14ac:dyDescent="0.25">
      <c r="A949" s="42">
        <f>Raw_schedule!B947</f>
        <v>0</v>
      </c>
      <c r="B949" s="42">
        <f>Raw_schedule!A947</f>
        <v>0</v>
      </c>
      <c r="C949" s="2">
        <f>Raw_schedule!C947</f>
        <v>0</v>
      </c>
      <c r="D949" s="2"/>
      <c r="E949" s="2">
        <f>Raw_schedule!D947</f>
        <v>0</v>
      </c>
      <c r="F949" s="2">
        <f>Raw_schedule!E947</f>
        <v>0</v>
      </c>
      <c r="G949" s="2">
        <f>Raw_schedule!F947</f>
        <v>0</v>
      </c>
      <c r="H949" s="2">
        <f>Raw_schedule!G947</f>
        <v>0</v>
      </c>
      <c r="I949" s="2">
        <f>Raw_schedule!H947</f>
        <v>0</v>
      </c>
      <c r="J949" s="2">
        <f>Raw_schedule!I947</f>
        <v>0</v>
      </c>
      <c r="K949" s="2">
        <f>Raw_schedule!J947</f>
        <v>0</v>
      </c>
      <c r="L949" s="2">
        <f>Raw_schedule!K947</f>
        <v>0</v>
      </c>
      <c r="M949" s="2">
        <f>Raw_schedule!L947</f>
        <v>0</v>
      </c>
      <c r="N949" s="2">
        <f>Raw_schedule!M947</f>
        <v>0</v>
      </c>
      <c r="O949" s="2">
        <f>Raw_schedule!N947</f>
        <v>0</v>
      </c>
      <c r="P949" s="2">
        <f>Raw_schedule!O947</f>
        <v>0</v>
      </c>
      <c r="Q949" s="2">
        <f>Raw_schedule!P947</f>
        <v>0</v>
      </c>
      <c r="R949" s="2">
        <f>Raw_schedule!Q947</f>
        <v>0</v>
      </c>
      <c r="S949" s="2">
        <f>Raw_schedule!R947</f>
        <v>0</v>
      </c>
      <c r="T949" s="2">
        <f>Raw_schedule!S947</f>
        <v>0</v>
      </c>
      <c r="U949" s="2">
        <f>Raw_schedule!T947</f>
        <v>0</v>
      </c>
      <c r="V949" s="2">
        <f>Raw_schedule!U947</f>
        <v>0</v>
      </c>
      <c r="W949" s="2">
        <f>Raw_schedule!V947</f>
        <v>0</v>
      </c>
      <c r="X949" s="2">
        <f>Raw_schedule!W947</f>
        <v>0</v>
      </c>
      <c r="Y949" s="2">
        <f>Raw_schedule!X947</f>
        <v>0</v>
      </c>
      <c r="Z949" s="2">
        <f>Raw_schedule!Y947</f>
        <v>0</v>
      </c>
      <c r="AA949" s="2">
        <f>Raw_schedule!Z947</f>
        <v>0</v>
      </c>
      <c r="AB949" s="2">
        <f>Raw_schedule!AA947</f>
        <v>0</v>
      </c>
    </row>
    <row r="950" spans="1:28" x14ac:dyDescent="0.25">
      <c r="A950" s="42">
        <f>Raw_schedule!B948</f>
        <v>0</v>
      </c>
      <c r="B950" s="42">
        <f>Raw_schedule!A948</f>
        <v>0</v>
      </c>
      <c r="C950" s="2">
        <f>Raw_schedule!C948</f>
        <v>0</v>
      </c>
      <c r="D950" s="2"/>
      <c r="E950" s="2">
        <f>Raw_schedule!D948</f>
        <v>0</v>
      </c>
      <c r="F950" s="2">
        <f>Raw_schedule!E948</f>
        <v>0</v>
      </c>
      <c r="G950" s="2">
        <f>Raw_schedule!F948</f>
        <v>0</v>
      </c>
      <c r="H950" s="2">
        <f>Raw_schedule!G948</f>
        <v>0</v>
      </c>
      <c r="I950" s="2">
        <f>Raw_schedule!H948</f>
        <v>0</v>
      </c>
      <c r="J950" s="2">
        <f>Raw_schedule!I948</f>
        <v>0</v>
      </c>
      <c r="K950" s="2">
        <f>Raw_schedule!J948</f>
        <v>0</v>
      </c>
      <c r="L950" s="2">
        <f>Raw_schedule!K948</f>
        <v>0</v>
      </c>
      <c r="M950" s="2">
        <f>Raw_schedule!L948</f>
        <v>0</v>
      </c>
      <c r="N950" s="2">
        <f>Raw_schedule!M948</f>
        <v>0</v>
      </c>
      <c r="O950" s="2">
        <f>Raw_schedule!N948</f>
        <v>0</v>
      </c>
      <c r="P950" s="2">
        <f>Raw_schedule!O948</f>
        <v>0</v>
      </c>
      <c r="Q950" s="2">
        <f>Raw_schedule!P948</f>
        <v>0</v>
      </c>
      <c r="R950" s="2">
        <f>Raw_schedule!Q948</f>
        <v>0</v>
      </c>
      <c r="S950" s="2">
        <f>Raw_schedule!R948</f>
        <v>0</v>
      </c>
      <c r="T950" s="2">
        <f>Raw_schedule!S948</f>
        <v>0</v>
      </c>
      <c r="U950" s="2">
        <f>Raw_schedule!T948</f>
        <v>0</v>
      </c>
      <c r="V950" s="2">
        <f>Raw_schedule!U948</f>
        <v>0</v>
      </c>
      <c r="W950" s="2">
        <f>Raw_schedule!V948</f>
        <v>0</v>
      </c>
      <c r="X950" s="2">
        <f>Raw_schedule!W948</f>
        <v>0</v>
      </c>
      <c r="Y950" s="2">
        <f>Raw_schedule!X948</f>
        <v>0</v>
      </c>
      <c r="Z950" s="2">
        <f>Raw_schedule!Y948</f>
        <v>0</v>
      </c>
      <c r="AA950" s="2">
        <f>Raw_schedule!Z948</f>
        <v>0</v>
      </c>
      <c r="AB950" s="2">
        <f>Raw_schedule!AA948</f>
        <v>0</v>
      </c>
    </row>
    <row r="951" spans="1:28" x14ac:dyDescent="0.25">
      <c r="A951" s="42">
        <f>Raw_schedule!B949</f>
        <v>0</v>
      </c>
      <c r="B951" s="42">
        <f>Raw_schedule!A949</f>
        <v>0</v>
      </c>
      <c r="C951" s="2">
        <f>Raw_schedule!C949</f>
        <v>0</v>
      </c>
      <c r="D951" s="2"/>
      <c r="E951" s="2">
        <f>Raw_schedule!D949</f>
        <v>0</v>
      </c>
      <c r="F951" s="2">
        <f>Raw_schedule!E949</f>
        <v>0</v>
      </c>
      <c r="G951" s="2">
        <f>Raw_schedule!F949</f>
        <v>0</v>
      </c>
      <c r="H951" s="2">
        <f>Raw_schedule!G949</f>
        <v>0</v>
      </c>
      <c r="I951" s="2">
        <f>Raw_schedule!H949</f>
        <v>0</v>
      </c>
      <c r="J951" s="2">
        <f>Raw_schedule!I949</f>
        <v>0</v>
      </c>
      <c r="K951" s="2">
        <f>Raw_schedule!J949</f>
        <v>0</v>
      </c>
      <c r="L951" s="2">
        <f>Raw_schedule!K949</f>
        <v>0</v>
      </c>
      <c r="M951" s="2">
        <f>Raw_schedule!L949</f>
        <v>0</v>
      </c>
      <c r="N951" s="2">
        <f>Raw_schedule!M949</f>
        <v>0</v>
      </c>
      <c r="O951" s="2">
        <f>Raw_schedule!N949</f>
        <v>0</v>
      </c>
      <c r="P951" s="2">
        <f>Raw_schedule!O949</f>
        <v>0</v>
      </c>
      <c r="Q951" s="2">
        <f>Raw_schedule!P949</f>
        <v>0</v>
      </c>
      <c r="R951" s="2">
        <f>Raw_schedule!Q949</f>
        <v>0</v>
      </c>
      <c r="S951" s="2">
        <f>Raw_schedule!R949</f>
        <v>0</v>
      </c>
      <c r="T951" s="2">
        <f>Raw_schedule!S949</f>
        <v>0</v>
      </c>
      <c r="U951" s="2">
        <f>Raw_schedule!T949</f>
        <v>0</v>
      </c>
      <c r="V951" s="2">
        <f>Raw_schedule!U949</f>
        <v>0</v>
      </c>
      <c r="W951" s="2">
        <f>Raw_schedule!V949</f>
        <v>0</v>
      </c>
      <c r="X951" s="2">
        <f>Raw_schedule!W949</f>
        <v>0</v>
      </c>
      <c r="Y951" s="2">
        <f>Raw_schedule!X949</f>
        <v>0</v>
      </c>
      <c r="Z951" s="2">
        <f>Raw_schedule!Y949</f>
        <v>0</v>
      </c>
      <c r="AA951" s="2">
        <f>Raw_schedule!Z949</f>
        <v>0</v>
      </c>
      <c r="AB951" s="2">
        <f>Raw_schedule!AA949</f>
        <v>0</v>
      </c>
    </row>
    <row r="952" spans="1:28" x14ac:dyDescent="0.25">
      <c r="A952" s="42">
        <f>Raw_schedule!B950</f>
        <v>0</v>
      </c>
      <c r="B952" s="42">
        <f>Raw_schedule!A950</f>
        <v>0</v>
      </c>
      <c r="C952" s="2">
        <f>Raw_schedule!C950</f>
        <v>0</v>
      </c>
      <c r="D952" s="2"/>
      <c r="E952" s="2">
        <f>Raw_schedule!D950</f>
        <v>0</v>
      </c>
      <c r="F952" s="2">
        <f>Raw_schedule!E950</f>
        <v>0</v>
      </c>
      <c r="G952" s="2">
        <f>Raw_schedule!F950</f>
        <v>0</v>
      </c>
      <c r="H952" s="2">
        <f>Raw_schedule!G950</f>
        <v>0</v>
      </c>
      <c r="I952" s="2">
        <f>Raw_schedule!H950</f>
        <v>0</v>
      </c>
      <c r="J952" s="2">
        <f>Raw_schedule!I950</f>
        <v>0</v>
      </c>
      <c r="K952" s="2">
        <f>Raw_schedule!J950</f>
        <v>0</v>
      </c>
      <c r="L952" s="2">
        <f>Raw_schedule!K950</f>
        <v>0</v>
      </c>
      <c r="M952" s="2">
        <f>Raw_schedule!L950</f>
        <v>0</v>
      </c>
      <c r="N952" s="2">
        <f>Raw_schedule!M950</f>
        <v>0</v>
      </c>
      <c r="O952" s="2">
        <f>Raw_schedule!N950</f>
        <v>0</v>
      </c>
      <c r="P952" s="2">
        <f>Raw_schedule!O950</f>
        <v>0</v>
      </c>
      <c r="Q952" s="2">
        <f>Raw_schedule!P950</f>
        <v>0</v>
      </c>
      <c r="R952" s="2">
        <f>Raw_schedule!Q950</f>
        <v>0</v>
      </c>
      <c r="S952" s="2">
        <f>Raw_schedule!R950</f>
        <v>0</v>
      </c>
      <c r="T952" s="2">
        <f>Raw_schedule!S950</f>
        <v>0</v>
      </c>
      <c r="U952" s="2">
        <f>Raw_schedule!T950</f>
        <v>0</v>
      </c>
      <c r="V952" s="2">
        <f>Raw_schedule!U950</f>
        <v>0</v>
      </c>
      <c r="W952" s="2">
        <f>Raw_schedule!V950</f>
        <v>0</v>
      </c>
      <c r="X952" s="2">
        <f>Raw_schedule!W950</f>
        <v>0</v>
      </c>
      <c r="Y952" s="2">
        <f>Raw_schedule!X950</f>
        <v>0</v>
      </c>
      <c r="Z952" s="2">
        <f>Raw_schedule!Y950</f>
        <v>0</v>
      </c>
      <c r="AA952" s="2">
        <f>Raw_schedule!Z950</f>
        <v>0</v>
      </c>
      <c r="AB952" s="2">
        <f>Raw_schedule!AA950</f>
        <v>0</v>
      </c>
    </row>
    <row r="953" spans="1:28" x14ac:dyDescent="0.25">
      <c r="A953" s="42">
        <f>Raw_schedule!B951</f>
        <v>0</v>
      </c>
      <c r="B953" s="42">
        <f>Raw_schedule!A951</f>
        <v>0</v>
      </c>
      <c r="C953" s="2">
        <f>Raw_schedule!C951</f>
        <v>0</v>
      </c>
      <c r="D953" s="2"/>
      <c r="E953" s="2">
        <f>Raw_schedule!D951</f>
        <v>0</v>
      </c>
      <c r="F953" s="2">
        <f>Raw_schedule!E951</f>
        <v>0</v>
      </c>
      <c r="G953" s="2">
        <f>Raw_schedule!F951</f>
        <v>0</v>
      </c>
      <c r="H953" s="2">
        <f>Raw_schedule!G951</f>
        <v>0</v>
      </c>
      <c r="I953" s="2">
        <f>Raw_schedule!H951</f>
        <v>0</v>
      </c>
      <c r="J953" s="2">
        <f>Raw_schedule!I951</f>
        <v>0</v>
      </c>
      <c r="K953" s="2">
        <f>Raw_schedule!J951</f>
        <v>0</v>
      </c>
      <c r="L953" s="2">
        <f>Raw_schedule!K951</f>
        <v>0</v>
      </c>
      <c r="M953" s="2">
        <f>Raw_schedule!L951</f>
        <v>0</v>
      </c>
      <c r="N953" s="2">
        <f>Raw_schedule!M951</f>
        <v>0</v>
      </c>
      <c r="O953" s="2">
        <f>Raw_schedule!N951</f>
        <v>0</v>
      </c>
      <c r="P953" s="2">
        <f>Raw_schedule!O951</f>
        <v>0</v>
      </c>
      <c r="Q953" s="2">
        <f>Raw_schedule!P951</f>
        <v>0</v>
      </c>
      <c r="R953" s="2">
        <f>Raw_schedule!Q951</f>
        <v>0</v>
      </c>
      <c r="S953" s="2">
        <f>Raw_schedule!R951</f>
        <v>0</v>
      </c>
      <c r="T953" s="2">
        <f>Raw_schedule!S951</f>
        <v>0</v>
      </c>
      <c r="U953" s="2">
        <f>Raw_schedule!T951</f>
        <v>0</v>
      </c>
      <c r="V953" s="2">
        <f>Raw_schedule!U951</f>
        <v>0</v>
      </c>
      <c r="W953" s="2">
        <f>Raw_schedule!V951</f>
        <v>0</v>
      </c>
      <c r="X953" s="2">
        <f>Raw_schedule!W951</f>
        <v>0</v>
      </c>
      <c r="Y953" s="2">
        <f>Raw_schedule!X951</f>
        <v>0</v>
      </c>
      <c r="Z953" s="2">
        <f>Raw_schedule!Y951</f>
        <v>0</v>
      </c>
      <c r="AA953" s="2">
        <f>Raw_schedule!Z951</f>
        <v>0</v>
      </c>
      <c r="AB953" s="2">
        <f>Raw_schedule!AA951</f>
        <v>0</v>
      </c>
    </row>
    <row r="954" spans="1:28" x14ac:dyDescent="0.25">
      <c r="A954" s="42">
        <f>Raw_schedule!B952</f>
        <v>0</v>
      </c>
      <c r="B954" s="42">
        <f>Raw_schedule!A952</f>
        <v>0</v>
      </c>
      <c r="C954" s="2">
        <f>Raw_schedule!C952</f>
        <v>0</v>
      </c>
      <c r="D954" s="2"/>
      <c r="E954" s="2">
        <f>Raw_schedule!D952</f>
        <v>0</v>
      </c>
      <c r="F954" s="2">
        <f>Raw_schedule!E952</f>
        <v>0</v>
      </c>
      <c r="G954" s="2">
        <f>Raw_schedule!F952</f>
        <v>0</v>
      </c>
      <c r="H954" s="2">
        <f>Raw_schedule!G952</f>
        <v>0</v>
      </c>
      <c r="I954" s="2">
        <f>Raw_schedule!H952</f>
        <v>0</v>
      </c>
      <c r="J954" s="2">
        <f>Raw_schedule!I952</f>
        <v>0</v>
      </c>
      <c r="K954" s="2">
        <f>Raw_schedule!J952</f>
        <v>0</v>
      </c>
      <c r="L954" s="2">
        <f>Raw_schedule!K952</f>
        <v>0</v>
      </c>
      <c r="M954" s="2">
        <f>Raw_schedule!L952</f>
        <v>0</v>
      </c>
      <c r="N954" s="2">
        <f>Raw_schedule!M952</f>
        <v>0</v>
      </c>
      <c r="O954" s="2">
        <f>Raw_schedule!N952</f>
        <v>0</v>
      </c>
      <c r="P954" s="2">
        <f>Raw_schedule!O952</f>
        <v>0</v>
      </c>
      <c r="Q954" s="2">
        <f>Raw_schedule!P952</f>
        <v>0</v>
      </c>
      <c r="R954" s="2">
        <f>Raw_schedule!Q952</f>
        <v>0</v>
      </c>
      <c r="S954" s="2">
        <f>Raw_schedule!R952</f>
        <v>0</v>
      </c>
      <c r="T954" s="2">
        <f>Raw_schedule!S952</f>
        <v>0</v>
      </c>
      <c r="U954" s="2">
        <f>Raw_schedule!T952</f>
        <v>0</v>
      </c>
      <c r="V954" s="2">
        <f>Raw_schedule!U952</f>
        <v>0</v>
      </c>
      <c r="W954" s="2">
        <f>Raw_schedule!V952</f>
        <v>0</v>
      </c>
      <c r="X954" s="2">
        <f>Raw_schedule!W952</f>
        <v>0</v>
      </c>
      <c r="Y954" s="2">
        <f>Raw_schedule!X952</f>
        <v>0</v>
      </c>
      <c r="Z954" s="2">
        <f>Raw_schedule!Y952</f>
        <v>0</v>
      </c>
      <c r="AA954" s="2">
        <f>Raw_schedule!Z952</f>
        <v>0</v>
      </c>
      <c r="AB954" s="2">
        <f>Raw_schedule!AA952</f>
        <v>0</v>
      </c>
    </row>
    <row r="955" spans="1:28" x14ac:dyDescent="0.25">
      <c r="A955" s="42">
        <f>Raw_schedule!B953</f>
        <v>0</v>
      </c>
      <c r="B955" s="42">
        <f>Raw_schedule!A953</f>
        <v>0</v>
      </c>
      <c r="C955" s="2">
        <f>Raw_schedule!C953</f>
        <v>0</v>
      </c>
      <c r="D955" s="2"/>
      <c r="E955" s="2">
        <f>Raw_schedule!D953</f>
        <v>0</v>
      </c>
      <c r="F955" s="2">
        <f>Raw_schedule!E953</f>
        <v>0</v>
      </c>
      <c r="G955" s="2">
        <f>Raw_schedule!F953</f>
        <v>0</v>
      </c>
      <c r="H955" s="2">
        <f>Raw_schedule!G953</f>
        <v>0</v>
      </c>
      <c r="I955" s="2">
        <f>Raw_schedule!H953</f>
        <v>0</v>
      </c>
      <c r="J955" s="2">
        <f>Raw_schedule!I953</f>
        <v>0</v>
      </c>
      <c r="K955" s="2">
        <f>Raw_schedule!J953</f>
        <v>0</v>
      </c>
      <c r="L955" s="2">
        <f>Raw_schedule!K953</f>
        <v>0</v>
      </c>
      <c r="M955" s="2">
        <f>Raw_schedule!L953</f>
        <v>0</v>
      </c>
      <c r="N955" s="2">
        <f>Raw_schedule!M953</f>
        <v>0</v>
      </c>
      <c r="O955" s="2">
        <f>Raw_schedule!N953</f>
        <v>0</v>
      </c>
      <c r="P955" s="2">
        <f>Raw_schedule!O953</f>
        <v>0</v>
      </c>
      <c r="Q955" s="2">
        <f>Raw_schedule!P953</f>
        <v>0</v>
      </c>
      <c r="R955" s="2">
        <f>Raw_schedule!Q953</f>
        <v>0</v>
      </c>
      <c r="S955" s="2">
        <f>Raw_schedule!R953</f>
        <v>0</v>
      </c>
      <c r="T955" s="2">
        <f>Raw_schedule!S953</f>
        <v>0</v>
      </c>
      <c r="U955" s="2">
        <f>Raw_schedule!T953</f>
        <v>0</v>
      </c>
      <c r="V955" s="2">
        <f>Raw_schedule!U953</f>
        <v>0</v>
      </c>
      <c r="W955" s="2">
        <f>Raw_schedule!V953</f>
        <v>0</v>
      </c>
      <c r="X955" s="2">
        <f>Raw_schedule!W953</f>
        <v>0</v>
      </c>
      <c r="Y955" s="2">
        <f>Raw_schedule!X953</f>
        <v>0</v>
      </c>
      <c r="Z955" s="2">
        <f>Raw_schedule!Y953</f>
        <v>0</v>
      </c>
      <c r="AA955" s="2">
        <f>Raw_schedule!Z953</f>
        <v>0</v>
      </c>
      <c r="AB955" s="2">
        <f>Raw_schedule!AA953</f>
        <v>0</v>
      </c>
    </row>
    <row r="956" spans="1:28" x14ac:dyDescent="0.25">
      <c r="A956" s="42">
        <f>Raw_schedule!B954</f>
        <v>0</v>
      </c>
      <c r="B956" s="42">
        <f>Raw_schedule!A954</f>
        <v>0</v>
      </c>
      <c r="C956" s="2">
        <f>Raw_schedule!C954</f>
        <v>0</v>
      </c>
      <c r="D956" s="2"/>
      <c r="E956" s="2">
        <f>Raw_schedule!D954</f>
        <v>0</v>
      </c>
      <c r="F956" s="2">
        <f>Raw_schedule!E954</f>
        <v>0</v>
      </c>
      <c r="G956" s="2">
        <f>Raw_schedule!F954</f>
        <v>0</v>
      </c>
      <c r="H956" s="2">
        <f>Raw_schedule!G954</f>
        <v>0</v>
      </c>
      <c r="I956" s="2">
        <f>Raw_schedule!H954</f>
        <v>0</v>
      </c>
      <c r="J956" s="2">
        <f>Raw_schedule!I954</f>
        <v>0</v>
      </c>
      <c r="K956" s="2">
        <f>Raw_schedule!J954</f>
        <v>0</v>
      </c>
      <c r="L956" s="2">
        <f>Raw_schedule!K954</f>
        <v>0</v>
      </c>
      <c r="M956" s="2">
        <f>Raw_schedule!L954</f>
        <v>0</v>
      </c>
      <c r="N956" s="2">
        <f>Raw_schedule!M954</f>
        <v>0</v>
      </c>
      <c r="O956" s="2">
        <f>Raw_schedule!N954</f>
        <v>0</v>
      </c>
      <c r="P956" s="2">
        <f>Raw_schedule!O954</f>
        <v>0</v>
      </c>
      <c r="Q956" s="2">
        <f>Raw_schedule!P954</f>
        <v>0</v>
      </c>
      <c r="R956" s="2">
        <f>Raw_schedule!Q954</f>
        <v>0</v>
      </c>
      <c r="S956" s="2">
        <f>Raw_schedule!R954</f>
        <v>0</v>
      </c>
      <c r="T956" s="2">
        <f>Raw_schedule!S954</f>
        <v>0</v>
      </c>
      <c r="U956" s="2">
        <f>Raw_schedule!T954</f>
        <v>0</v>
      </c>
      <c r="V956" s="2">
        <f>Raw_schedule!U954</f>
        <v>0</v>
      </c>
      <c r="W956" s="2">
        <f>Raw_schedule!V954</f>
        <v>0</v>
      </c>
      <c r="X956" s="2">
        <f>Raw_schedule!W954</f>
        <v>0</v>
      </c>
      <c r="Y956" s="2">
        <f>Raw_schedule!X954</f>
        <v>0</v>
      </c>
      <c r="Z956" s="2">
        <f>Raw_schedule!Y954</f>
        <v>0</v>
      </c>
      <c r="AA956" s="2">
        <f>Raw_schedule!Z954</f>
        <v>0</v>
      </c>
      <c r="AB956" s="2">
        <f>Raw_schedule!AA954</f>
        <v>0</v>
      </c>
    </row>
    <row r="957" spans="1:28" x14ac:dyDescent="0.25">
      <c r="A957" s="42">
        <f>Raw_schedule!B955</f>
        <v>0</v>
      </c>
      <c r="B957" s="42">
        <f>Raw_schedule!A955</f>
        <v>0</v>
      </c>
      <c r="C957" s="2">
        <f>Raw_schedule!C955</f>
        <v>0</v>
      </c>
      <c r="D957" s="2"/>
      <c r="E957" s="2">
        <f>Raw_schedule!D955</f>
        <v>0</v>
      </c>
      <c r="F957" s="2">
        <f>Raw_schedule!E955</f>
        <v>0</v>
      </c>
      <c r="G957" s="2">
        <f>Raw_schedule!F955</f>
        <v>0</v>
      </c>
      <c r="H957" s="2">
        <f>Raw_schedule!G955</f>
        <v>0</v>
      </c>
      <c r="I957" s="2">
        <f>Raw_schedule!H955</f>
        <v>0</v>
      </c>
      <c r="J957" s="2">
        <f>Raw_schedule!I955</f>
        <v>0</v>
      </c>
      <c r="K957" s="2">
        <f>Raw_schedule!J955</f>
        <v>0</v>
      </c>
      <c r="L957" s="2">
        <f>Raw_schedule!K955</f>
        <v>0</v>
      </c>
      <c r="M957" s="2">
        <f>Raw_schedule!L955</f>
        <v>0</v>
      </c>
      <c r="N957" s="2">
        <f>Raw_schedule!M955</f>
        <v>0</v>
      </c>
      <c r="O957" s="2">
        <f>Raw_schedule!N955</f>
        <v>0</v>
      </c>
      <c r="P957" s="2">
        <f>Raw_schedule!O955</f>
        <v>0</v>
      </c>
      <c r="Q957" s="2">
        <f>Raw_schedule!P955</f>
        <v>0</v>
      </c>
      <c r="R957" s="2">
        <f>Raw_schedule!Q955</f>
        <v>0</v>
      </c>
      <c r="S957" s="2">
        <f>Raw_schedule!R955</f>
        <v>0</v>
      </c>
      <c r="T957" s="2">
        <f>Raw_schedule!S955</f>
        <v>0</v>
      </c>
      <c r="U957" s="2">
        <f>Raw_schedule!T955</f>
        <v>0</v>
      </c>
      <c r="V957" s="2">
        <f>Raw_schedule!U955</f>
        <v>0</v>
      </c>
      <c r="W957" s="2">
        <f>Raw_schedule!V955</f>
        <v>0</v>
      </c>
      <c r="X957" s="2">
        <f>Raw_schedule!W955</f>
        <v>0</v>
      </c>
      <c r="Y957" s="2">
        <f>Raw_schedule!X955</f>
        <v>0</v>
      </c>
      <c r="Z957" s="2">
        <f>Raw_schedule!Y955</f>
        <v>0</v>
      </c>
      <c r="AA957" s="2">
        <f>Raw_schedule!Z955</f>
        <v>0</v>
      </c>
      <c r="AB957" s="2">
        <f>Raw_schedule!AA955</f>
        <v>0</v>
      </c>
    </row>
    <row r="958" spans="1:28" x14ac:dyDescent="0.25">
      <c r="A958" s="42">
        <f>Raw_schedule!B956</f>
        <v>0</v>
      </c>
      <c r="B958" s="42">
        <f>Raw_schedule!A956</f>
        <v>0</v>
      </c>
      <c r="C958" s="2">
        <f>Raw_schedule!C956</f>
        <v>0</v>
      </c>
      <c r="D958" s="2"/>
      <c r="E958" s="2">
        <f>Raw_schedule!D956</f>
        <v>0</v>
      </c>
      <c r="F958" s="2">
        <f>Raw_schedule!E956</f>
        <v>0</v>
      </c>
      <c r="G958" s="2">
        <f>Raw_schedule!F956</f>
        <v>0</v>
      </c>
      <c r="H958" s="2">
        <f>Raw_schedule!G956</f>
        <v>0</v>
      </c>
      <c r="I958" s="2">
        <f>Raw_schedule!H956</f>
        <v>0</v>
      </c>
      <c r="J958" s="2">
        <f>Raw_schedule!I956</f>
        <v>0</v>
      </c>
      <c r="K958" s="2">
        <f>Raw_schedule!J956</f>
        <v>0</v>
      </c>
      <c r="L958" s="2">
        <f>Raw_schedule!K956</f>
        <v>0</v>
      </c>
      <c r="M958" s="2">
        <f>Raw_schedule!L956</f>
        <v>0</v>
      </c>
      <c r="N958" s="2">
        <f>Raw_schedule!M956</f>
        <v>0</v>
      </c>
      <c r="O958" s="2">
        <f>Raw_schedule!N956</f>
        <v>0</v>
      </c>
      <c r="P958" s="2">
        <f>Raw_schedule!O956</f>
        <v>0</v>
      </c>
      <c r="Q958" s="2">
        <f>Raw_schedule!P956</f>
        <v>0</v>
      </c>
      <c r="R958" s="2">
        <f>Raw_schedule!Q956</f>
        <v>0</v>
      </c>
      <c r="S958" s="2">
        <f>Raw_schedule!R956</f>
        <v>0</v>
      </c>
      <c r="T958" s="2">
        <f>Raw_schedule!S956</f>
        <v>0</v>
      </c>
      <c r="U958" s="2">
        <f>Raw_schedule!T956</f>
        <v>0</v>
      </c>
      <c r="V958" s="2">
        <f>Raw_schedule!U956</f>
        <v>0</v>
      </c>
      <c r="W958" s="2">
        <f>Raw_schedule!V956</f>
        <v>0</v>
      </c>
      <c r="X958" s="2">
        <f>Raw_schedule!W956</f>
        <v>0</v>
      </c>
      <c r="Y958" s="2">
        <f>Raw_schedule!X956</f>
        <v>0</v>
      </c>
      <c r="Z958" s="2">
        <f>Raw_schedule!Y956</f>
        <v>0</v>
      </c>
      <c r="AA958" s="2">
        <f>Raw_schedule!Z956</f>
        <v>0</v>
      </c>
      <c r="AB958" s="2">
        <f>Raw_schedule!AA956</f>
        <v>0</v>
      </c>
    </row>
    <row r="959" spans="1:28" x14ac:dyDescent="0.25">
      <c r="A959" s="42">
        <f>Raw_schedule!B957</f>
        <v>0</v>
      </c>
      <c r="B959" s="42">
        <f>Raw_schedule!A957</f>
        <v>0</v>
      </c>
      <c r="C959" s="2">
        <f>Raw_schedule!C957</f>
        <v>0</v>
      </c>
      <c r="D959" s="2"/>
      <c r="E959" s="2">
        <f>Raw_schedule!D957</f>
        <v>0</v>
      </c>
      <c r="F959" s="2">
        <f>Raw_schedule!E957</f>
        <v>0</v>
      </c>
      <c r="G959" s="2">
        <f>Raw_schedule!F957</f>
        <v>0</v>
      </c>
      <c r="H959" s="2">
        <f>Raw_schedule!G957</f>
        <v>0</v>
      </c>
      <c r="I959" s="2">
        <f>Raw_schedule!H957</f>
        <v>0</v>
      </c>
      <c r="J959" s="2">
        <f>Raw_schedule!I957</f>
        <v>0</v>
      </c>
      <c r="K959" s="2">
        <f>Raw_schedule!J957</f>
        <v>0</v>
      </c>
      <c r="L959" s="2">
        <f>Raw_schedule!K957</f>
        <v>0</v>
      </c>
      <c r="M959" s="2">
        <f>Raw_schedule!L957</f>
        <v>0</v>
      </c>
      <c r="N959" s="2">
        <f>Raw_schedule!M957</f>
        <v>0</v>
      </c>
      <c r="O959" s="2">
        <f>Raw_schedule!N957</f>
        <v>0</v>
      </c>
      <c r="P959" s="2">
        <f>Raw_schedule!O957</f>
        <v>0</v>
      </c>
      <c r="Q959" s="2">
        <f>Raw_schedule!P957</f>
        <v>0</v>
      </c>
      <c r="R959" s="2">
        <f>Raw_schedule!Q957</f>
        <v>0</v>
      </c>
      <c r="S959" s="2">
        <f>Raw_schedule!R957</f>
        <v>0</v>
      </c>
      <c r="T959" s="2">
        <f>Raw_schedule!S957</f>
        <v>0</v>
      </c>
      <c r="U959" s="2">
        <f>Raw_schedule!T957</f>
        <v>0</v>
      </c>
      <c r="V959" s="2">
        <f>Raw_schedule!U957</f>
        <v>0</v>
      </c>
      <c r="W959" s="2">
        <f>Raw_schedule!V957</f>
        <v>0</v>
      </c>
      <c r="X959" s="2">
        <f>Raw_schedule!W957</f>
        <v>0</v>
      </c>
      <c r="Y959" s="2">
        <f>Raw_schedule!X957</f>
        <v>0</v>
      </c>
      <c r="Z959" s="2">
        <f>Raw_schedule!Y957</f>
        <v>0</v>
      </c>
      <c r="AA959" s="2">
        <f>Raw_schedule!Z957</f>
        <v>0</v>
      </c>
      <c r="AB959" s="2">
        <f>Raw_schedule!AA957</f>
        <v>0</v>
      </c>
    </row>
    <row r="960" spans="1:28" x14ac:dyDescent="0.25">
      <c r="A960" s="42">
        <f>Raw_schedule!B958</f>
        <v>0</v>
      </c>
      <c r="B960" s="42">
        <f>Raw_schedule!A958</f>
        <v>0</v>
      </c>
      <c r="C960" s="2">
        <f>Raw_schedule!C958</f>
        <v>0</v>
      </c>
      <c r="D960" s="2"/>
      <c r="E960" s="2">
        <f>Raw_schedule!D958</f>
        <v>0</v>
      </c>
      <c r="F960" s="2">
        <f>Raw_schedule!E958</f>
        <v>0</v>
      </c>
      <c r="G960" s="2">
        <f>Raw_schedule!F958</f>
        <v>0</v>
      </c>
      <c r="H960" s="2">
        <f>Raw_schedule!G958</f>
        <v>0</v>
      </c>
      <c r="I960" s="2">
        <f>Raw_schedule!H958</f>
        <v>0</v>
      </c>
      <c r="J960" s="2">
        <f>Raw_schedule!I958</f>
        <v>0</v>
      </c>
      <c r="K960" s="2">
        <f>Raw_schedule!J958</f>
        <v>0</v>
      </c>
      <c r="L960" s="2">
        <f>Raw_schedule!K958</f>
        <v>0</v>
      </c>
      <c r="M960" s="2">
        <f>Raw_schedule!L958</f>
        <v>0</v>
      </c>
      <c r="N960" s="2">
        <f>Raw_schedule!M958</f>
        <v>0</v>
      </c>
      <c r="O960" s="2">
        <f>Raw_schedule!N958</f>
        <v>0</v>
      </c>
      <c r="P960" s="2">
        <f>Raw_schedule!O958</f>
        <v>0</v>
      </c>
      <c r="Q960" s="2">
        <f>Raw_schedule!P958</f>
        <v>0</v>
      </c>
      <c r="R960" s="2">
        <f>Raw_schedule!Q958</f>
        <v>0</v>
      </c>
      <c r="S960" s="2">
        <f>Raw_schedule!R958</f>
        <v>0</v>
      </c>
      <c r="T960" s="2">
        <f>Raw_schedule!S958</f>
        <v>0</v>
      </c>
      <c r="U960" s="2">
        <f>Raw_schedule!T958</f>
        <v>0</v>
      </c>
      <c r="V960" s="2">
        <f>Raw_schedule!U958</f>
        <v>0</v>
      </c>
      <c r="W960" s="2">
        <f>Raw_schedule!V958</f>
        <v>0</v>
      </c>
      <c r="X960" s="2">
        <f>Raw_schedule!W958</f>
        <v>0</v>
      </c>
      <c r="Y960" s="2">
        <f>Raw_schedule!X958</f>
        <v>0</v>
      </c>
      <c r="Z960" s="2">
        <f>Raw_schedule!Y958</f>
        <v>0</v>
      </c>
      <c r="AA960" s="2">
        <f>Raw_schedule!Z958</f>
        <v>0</v>
      </c>
      <c r="AB960" s="2">
        <f>Raw_schedule!AA958</f>
        <v>0</v>
      </c>
    </row>
    <row r="961" spans="1:28" x14ac:dyDescent="0.25">
      <c r="A961" s="42">
        <f>Raw_schedule!B959</f>
        <v>0</v>
      </c>
      <c r="B961" s="42">
        <f>Raw_schedule!A959</f>
        <v>0</v>
      </c>
      <c r="C961" s="2">
        <f>Raw_schedule!C959</f>
        <v>0</v>
      </c>
      <c r="D961" s="2"/>
      <c r="E961" s="2">
        <f>Raw_schedule!D959</f>
        <v>0</v>
      </c>
      <c r="F961" s="2">
        <f>Raw_schedule!E959</f>
        <v>0</v>
      </c>
      <c r="G961" s="2">
        <f>Raw_schedule!F959</f>
        <v>0</v>
      </c>
      <c r="H961" s="2">
        <f>Raw_schedule!G959</f>
        <v>0</v>
      </c>
      <c r="I961" s="2">
        <f>Raw_schedule!H959</f>
        <v>0</v>
      </c>
      <c r="J961" s="2">
        <f>Raw_schedule!I959</f>
        <v>0</v>
      </c>
      <c r="K961" s="2">
        <f>Raw_schedule!J959</f>
        <v>0</v>
      </c>
      <c r="L961" s="2">
        <f>Raw_schedule!K959</f>
        <v>0</v>
      </c>
      <c r="M961" s="2">
        <f>Raw_schedule!L959</f>
        <v>0</v>
      </c>
      <c r="N961" s="2">
        <f>Raw_schedule!M959</f>
        <v>0</v>
      </c>
      <c r="O961" s="2">
        <f>Raw_schedule!N959</f>
        <v>0</v>
      </c>
      <c r="P961" s="2">
        <f>Raw_schedule!O959</f>
        <v>0</v>
      </c>
      <c r="Q961" s="2">
        <f>Raw_schedule!P959</f>
        <v>0</v>
      </c>
      <c r="R961" s="2">
        <f>Raw_schedule!Q959</f>
        <v>0</v>
      </c>
      <c r="S961" s="2">
        <f>Raw_schedule!R959</f>
        <v>0</v>
      </c>
      <c r="T961" s="2">
        <f>Raw_schedule!S959</f>
        <v>0</v>
      </c>
      <c r="U961" s="2">
        <f>Raw_schedule!T959</f>
        <v>0</v>
      </c>
      <c r="V961" s="2">
        <f>Raw_schedule!U959</f>
        <v>0</v>
      </c>
      <c r="W961" s="2">
        <f>Raw_schedule!V959</f>
        <v>0</v>
      </c>
      <c r="X961" s="2">
        <f>Raw_schedule!W959</f>
        <v>0</v>
      </c>
      <c r="Y961" s="2">
        <f>Raw_schedule!X959</f>
        <v>0</v>
      </c>
      <c r="Z961" s="2">
        <f>Raw_schedule!Y959</f>
        <v>0</v>
      </c>
      <c r="AA961" s="2">
        <f>Raw_schedule!Z959</f>
        <v>0</v>
      </c>
      <c r="AB961" s="2">
        <f>Raw_schedule!AA959</f>
        <v>0</v>
      </c>
    </row>
    <row r="962" spans="1:28" x14ac:dyDescent="0.25">
      <c r="A962" s="42">
        <f>Raw_schedule!B960</f>
        <v>0</v>
      </c>
      <c r="B962" s="42">
        <f>Raw_schedule!A960</f>
        <v>0</v>
      </c>
      <c r="C962" s="2">
        <f>Raw_schedule!C960</f>
        <v>0</v>
      </c>
      <c r="D962" s="2"/>
      <c r="E962" s="2">
        <f>Raw_schedule!D960</f>
        <v>0</v>
      </c>
      <c r="F962" s="2">
        <f>Raw_schedule!E960</f>
        <v>0</v>
      </c>
      <c r="G962" s="2">
        <f>Raw_schedule!F960</f>
        <v>0</v>
      </c>
      <c r="H962" s="2">
        <f>Raw_schedule!G960</f>
        <v>0</v>
      </c>
      <c r="I962" s="2">
        <f>Raw_schedule!H960</f>
        <v>0</v>
      </c>
      <c r="J962" s="2">
        <f>Raw_schedule!I960</f>
        <v>0</v>
      </c>
      <c r="K962" s="2">
        <f>Raw_schedule!J960</f>
        <v>0</v>
      </c>
      <c r="L962" s="2">
        <f>Raw_schedule!K960</f>
        <v>0</v>
      </c>
      <c r="M962" s="2">
        <f>Raw_schedule!L960</f>
        <v>0</v>
      </c>
      <c r="N962" s="2">
        <f>Raw_schedule!M960</f>
        <v>0</v>
      </c>
      <c r="O962" s="2">
        <f>Raw_schedule!N960</f>
        <v>0</v>
      </c>
      <c r="P962" s="2">
        <f>Raw_schedule!O960</f>
        <v>0</v>
      </c>
      <c r="Q962" s="2">
        <f>Raw_schedule!P960</f>
        <v>0</v>
      </c>
      <c r="R962" s="2">
        <f>Raw_schedule!Q960</f>
        <v>0</v>
      </c>
      <c r="S962" s="2">
        <f>Raw_schedule!R960</f>
        <v>0</v>
      </c>
      <c r="T962" s="2">
        <f>Raw_schedule!S960</f>
        <v>0</v>
      </c>
      <c r="U962" s="2">
        <f>Raw_schedule!T960</f>
        <v>0</v>
      </c>
      <c r="V962" s="2">
        <f>Raw_schedule!U960</f>
        <v>0</v>
      </c>
      <c r="W962" s="2">
        <f>Raw_schedule!V960</f>
        <v>0</v>
      </c>
      <c r="X962" s="2">
        <f>Raw_schedule!W960</f>
        <v>0</v>
      </c>
      <c r="Y962" s="2">
        <f>Raw_schedule!X960</f>
        <v>0</v>
      </c>
      <c r="Z962" s="2">
        <f>Raw_schedule!Y960</f>
        <v>0</v>
      </c>
      <c r="AA962" s="2">
        <f>Raw_schedule!Z960</f>
        <v>0</v>
      </c>
      <c r="AB962" s="2">
        <f>Raw_schedule!AA960</f>
        <v>0</v>
      </c>
    </row>
    <row r="963" spans="1:28" x14ac:dyDescent="0.25">
      <c r="A963" s="42">
        <f>Raw_schedule!B961</f>
        <v>0</v>
      </c>
      <c r="B963" s="42">
        <f>Raw_schedule!A961</f>
        <v>0</v>
      </c>
      <c r="C963" s="2">
        <f>Raw_schedule!C961</f>
        <v>0</v>
      </c>
      <c r="D963" s="2"/>
      <c r="E963" s="2">
        <f>Raw_schedule!D961</f>
        <v>0</v>
      </c>
      <c r="F963" s="2">
        <f>Raw_schedule!E961</f>
        <v>0</v>
      </c>
      <c r="G963" s="2">
        <f>Raw_schedule!F961</f>
        <v>0</v>
      </c>
      <c r="H963" s="2">
        <f>Raw_schedule!G961</f>
        <v>0</v>
      </c>
      <c r="I963" s="2">
        <f>Raw_schedule!H961</f>
        <v>0</v>
      </c>
      <c r="J963" s="2">
        <f>Raw_schedule!I961</f>
        <v>0</v>
      </c>
      <c r="K963" s="2">
        <f>Raw_schedule!J961</f>
        <v>0</v>
      </c>
      <c r="L963" s="2">
        <f>Raw_schedule!K961</f>
        <v>0</v>
      </c>
      <c r="M963" s="2">
        <f>Raw_schedule!L961</f>
        <v>0</v>
      </c>
      <c r="N963" s="2">
        <f>Raw_schedule!M961</f>
        <v>0</v>
      </c>
      <c r="O963" s="2">
        <f>Raw_schedule!N961</f>
        <v>0</v>
      </c>
      <c r="P963" s="2">
        <f>Raw_schedule!O961</f>
        <v>0</v>
      </c>
      <c r="Q963" s="2">
        <f>Raw_schedule!P961</f>
        <v>0</v>
      </c>
      <c r="R963" s="2">
        <f>Raw_schedule!Q961</f>
        <v>0</v>
      </c>
      <c r="S963" s="2">
        <f>Raw_schedule!R961</f>
        <v>0</v>
      </c>
      <c r="T963" s="2">
        <f>Raw_schedule!S961</f>
        <v>0</v>
      </c>
      <c r="U963" s="2">
        <f>Raw_schedule!T961</f>
        <v>0</v>
      </c>
      <c r="V963" s="2">
        <f>Raw_schedule!U961</f>
        <v>0</v>
      </c>
      <c r="W963" s="2">
        <f>Raw_schedule!V961</f>
        <v>0</v>
      </c>
      <c r="X963" s="2">
        <f>Raw_schedule!W961</f>
        <v>0</v>
      </c>
      <c r="Y963" s="2">
        <f>Raw_schedule!X961</f>
        <v>0</v>
      </c>
      <c r="Z963" s="2">
        <f>Raw_schedule!Y961</f>
        <v>0</v>
      </c>
      <c r="AA963" s="2">
        <f>Raw_schedule!Z961</f>
        <v>0</v>
      </c>
      <c r="AB963" s="2">
        <f>Raw_schedule!AA961</f>
        <v>0</v>
      </c>
    </row>
    <row r="964" spans="1:28" x14ac:dyDescent="0.25">
      <c r="A964" s="42">
        <f>Raw_schedule!B962</f>
        <v>0</v>
      </c>
      <c r="B964" s="42">
        <f>Raw_schedule!A962</f>
        <v>0</v>
      </c>
      <c r="C964" s="2">
        <f>Raw_schedule!C962</f>
        <v>0</v>
      </c>
      <c r="D964" s="2"/>
      <c r="E964" s="2">
        <f>Raw_schedule!D962</f>
        <v>0</v>
      </c>
      <c r="F964" s="2">
        <f>Raw_schedule!E962</f>
        <v>0</v>
      </c>
      <c r="G964" s="2">
        <f>Raw_schedule!F962</f>
        <v>0</v>
      </c>
      <c r="H964" s="2">
        <f>Raw_schedule!G962</f>
        <v>0</v>
      </c>
      <c r="I964" s="2">
        <f>Raw_schedule!H962</f>
        <v>0</v>
      </c>
      <c r="J964" s="2">
        <f>Raw_schedule!I962</f>
        <v>0</v>
      </c>
      <c r="K964" s="2">
        <f>Raw_schedule!J962</f>
        <v>0</v>
      </c>
      <c r="L964" s="2">
        <f>Raw_schedule!K962</f>
        <v>0</v>
      </c>
      <c r="M964" s="2">
        <f>Raw_schedule!L962</f>
        <v>0</v>
      </c>
      <c r="N964" s="2">
        <f>Raw_schedule!M962</f>
        <v>0</v>
      </c>
      <c r="O964" s="2">
        <f>Raw_schedule!N962</f>
        <v>0</v>
      </c>
      <c r="P964" s="2">
        <f>Raw_schedule!O962</f>
        <v>0</v>
      </c>
      <c r="Q964" s="2">
        <f>Raw_schedule!P962</f>
        <v>0</v>
      </c>
      <c r="R964" s="2">
        <f>Raw_schedule!Q962</f>
        <v>0</v>
      </c>
      <c r="S964" s="2">
        <f>Raw_schedule!R962</f>
        <v>0</v>
      </c>
      <c r="T964" s="2">
        <f>Raw_schedule!S962</f>
        <v>0</v>
      </c>
      <c r="U964" s="2">
        <f>Raw_schedule!T962</f>
        <v>0</v>
      </c>
      <c r="V964" s="2">
        <f>Raw_schedule!U962</f>
        <v>0</v>
      </c>
      <c r="W964" s="2">
        <f>Raw_schedule!V962</f>
        <v>0</v>
      </c>
      <c r="X964" s="2">
        <f>Raw_schedule!W962</f>
        <v>0</v>
      </c>
      <c r="Y964" s="2">
        <f>Raw_schedule!X962</f>
        <v>0</v>
      </c>
      <c r="Z964" s="2">
        <f>Raw_schedule!Y962</f>
        <v>0</v>
      </c>
      <c r="AA964" s="2">
        <f>Raw_schedule!Z962</f>
        <v>0</v>
      </c>
      <c r="AB964" s="2">
        <f>Raw_schedule!AA962</f>
        <v>0</v>
      </c>
    </row>
    <row r="965" spans="1:28" x14ac:dyDescent="0.25">
      <c r="A965" s="42">
        <f>Raw_schedule!B963</f>
        <v>0</v>
      </c>
      <c r="B965" s="42">
        <f>Raw_schedule!A963</f>
        <v>0</v>
      </c>
      <c r="C965" s="2">
        <f>Raw_schedule!C963</f>
        <v>0</v>
      </c>
      <c r="D965" s="2"/>
      <c r="E965" s="2">
        <f>Raw_schedule!D963</f>
        <v>0</v>
      </c>
      <c r="F965" s="2">
        <f>Raw_schedule!E963</f>
        <v>0</v>
      </c>
      <c r="G965" s="2">
        <f>Raw_schedule!F963</f>
        <v>0</v>
      </c>
      <c r="H965" s="2">
        <f>Raw_schedule!G963</f>
        <v>0</v>
      </c>
      <c r="I965" s="2">
        <f>Raw_schedule!H963</f>
        <v>0</v>
      </c>
      <c r="J965" s="2">
        <f>Raw_schedule!I963</f>
        <v>0</v>
      </c>
      <c r="K965" s="2">
        <f>Raw_schedule!J963</f>
        <v>0</v>
      </c>
      <c r="L965" s="2">
        <f>Raw_schedule!K963</f>
        <v>0</v>
      </c>
      <c r="M965" s="2">
        <f>Raw_schedule!L963</f>
        <v>0</v>
      </c>
      <c r="N965" s="2">
        <f>Raw_schedule!M963</f>
        <v>0</v>
      </c>
      <c r="O965" s="2">
        <f>Raw_schedule!N963</f>
        <v>0</v>
      </c>
      <c r="P965" s="2">
        <f>Raw_schedule!O963</f>
        <v>0</v>
      </c>
      <c r="Q965" s="2">
        <f>Raw_schedule!P963</f>
        <v>0</v>
      </c>
      <c r="R965" s="2">
        <f>Raw_schedule!Q963</f>
        <v>0</v>
      </c>
      <c r="S965" s="2">
        <f>Raw_schedule!R963</f>
        <v>0</v>
      </c>
      <c r="T965" s="2">
        <f>Raw_schedule!S963</f>
        <v>0</v>
      </c>
      <c r="U965" s="2">
        <f>Raw_schedule!T963</f>
        <v>0</v>
      </c>
      <c r="V965" s="2">
        <f>Raw_schedule!U963</f>
        <v>0</v>
      </c>
      <c r="W965" s="2">
        <f>Raw_schedule!V963</f>
        <v>0</v>
      </c>
      <c r="X965" s="2">
        <f>Raw_schedule!W963</f>
        <v>0</v>
      </c>
      <c r="Y965" s="2">
        <f>Raw_schedule!X963</f>
        <v>0</v>
      </c>
      <c r="Z965" s="2">
        <f>Raw_schedule!Y963</f>
        <v>0</v>
      </c>
      <c r="AA965" s="2">
        <f>Raw_schedule!Z963</f>
        <v>0</v>
      </c>
      <c r="AB965" s="2">
        <f>Raw_schedule!AA963</f>
        <v>0</v>
      </c>
    </row>
    <row r="966" spans="1:28" x14ac:dyDescent="0.25">
      <c r="A966" s="42">
        <f>Raw_schedule!B964</f>
        <v>0</v>
      </c>
      <c r="B966" s="42">
        <f>Raw_schedule!A964</f>
        <v>0</v>
      </c>
      <c r="C966" s="2">
        <f>Raw_schedule!C964</f>
        <v>0</v>
      </c>
      <c r="D966" s="2"/>
      <c r="E966" s="2">
        <f>Raw_schedule!D964</f>
        <v>0</v>
      </c>
      <c r="F966" s="2">
        <f>Raw_schedule!E964</f>
        <v>0</v>
      </c>
      <c r="G966" s="2">
        <f>Raw_schedule!F964</f>
        <v>0</v>
      </c>
      <c r="H966" s="2">
        <f>Raw_schedule!G964</f>
        <v>0</v>
      </c>
      <c r="I966" s="2">
        <f>Raw_schedule!H964</f>
        <v>0</v>
      </c>
      <c r="J966" s="2">
        <f>Raw_schedule!I964</f>
        <v>0</v>
      </c>
      <c r="K966" s="2">
        <f>Raw_schedule!J964</f>
        <v>0</v>
      </c>
      <c r="L966" s="2">
        <f>Raw_schedule!K964</f>
        <v>0</v>
      </c>
      <c r="M966" s="2">
        <f>Raw_schedule!L964</f>
        <v>0</v>
      </c>
      <c r="N966" s="2">
        <f>Raw_schedule!M964</f>
        <v>0</v>
      </c>
      <c r="O966" s="2">
        <f>Raw_schedule!N964</f>
        <v>0</v>
      </c>
      <c r="P966" s="2">
        <f>Raw_schedule!O964</f>
        <v>0</v>
      </c>
      <c r="Q966" s="2">
        <f>Raw_schedule!P964</f>
        <v>0</v>
      </c>
      <c r="R966" s="2">
        <f>Raw_schedule!Q964</f>
        <v>0</v>
      </c>
      <c r="S966" s="2">
        <f>Raw_schedule!R964</f>
        <v>0</v>
      </c>
      <c r="T966" s="2">
        <f>Raw_schedule!S964</f>
        <v>0</v>
      </c>
      <c r="U966" s="2">
        <f>Raw_schedule!T964</f>
        <v>0</v>
      </c>
      <c r="V966" s="2">
        <f>Raw_schedule!U964</f>
        <v>0</v>
      </c>
      <c r="W966" s="2">
        <f>Raw_schedule!V964</f>
        <v>0</v>
      </c>
      <c r="X966" s="2">
        <f>Raw_schedule!W964</f>
        <v>0</v>
      </c>
      <c r="Y966" s="2">
        <f>Raw_schedule!X964</f>
        <v>0</v>
      </c>
      <c r="Z966" s="2">
        <f>Raw_schedule!Y964</f>
        <v>0</v>
      </c>
      <c r="AA966" s="2">
        <f>Raw_schedule!Z964</f>
        <v>0</v>
      </c>
      <c r="AB966" s="2">
        <f>Raw_schedule!AA964</f>
        <v>0</v>
      </c>
    </row>
    <row r="967" spans="1:28" x14ac:dyDescent="0.25">
      <c r="A967" s="42">
        <f>Raw_schedule!B965</f>
        <v>0</v>
      </c>
      <c r="B967" s="42">
        <f>Raw_schedule!A965</f>
        <v>0</v>
      </c>
      <c r="C967" s="2">
        <f>Raw_schedule!C965</f>
        <v>0</v>
      </c>
      <c r="D967" s="2"/>
      <c r="E967" s="2">
        <f>Raw_schedule!D965</f>
        <v>0</v>
      </c>
      <c r="F967" s="2">
        <f>Raw_schedule!E965</f>
        <v>0</v>
      </c>
      <c r="G967" s="2">
        <f>Raw_schedule!F965</f>
        <v>0</v>
      </c>
      <c r="H967" s="2">
        <f>Raw_schedule!G965</f>
        <v>0</v>
      </c>
      <c r="I967" s="2">
        <f>Raw_schedule!H965</f>
        <v>0</v>
      </c>
      <c r="J967" s="2">
        <f>Raw_schedule!I965</f>
        <v>0</v>
      </c>
      <c r="K967" s="2">
        <f>Raw_schedule!J965</f>
        <v>0</v>
      </c>
      <c r="L967" s="2">
        <f>Raw_schedule!K965</f>
        <v>0</v>
      </c>
      <c r="M967" s="2">
        <f>Raw_schedule!L965</f>
        <v>0</v>
      </c>
      <c r="N967" s="2">
        <f>Raw_schedule!M965</f>
        <v>0</v>
      </c>
      <c r="O967" s="2">
        <f>Raw_schedule!N965</f>
        <v>0</v>
      </c>
      <c r="P967" s="2">
        <f>Raw_schedule!O965</f>
        <v>0</v>
      </c>
      <c r="Q967" s="2">
        <f>Raw_schedule!P965</f>
        <v>0</v>
      </c>
      <c r="R967" s="2">
        <f>Raw_schedule!Q965</f>
        <v>0</v>
      </c>
      <c r="S967" s="2">
        <f>Raw_schedule!R965</f>
        <v>0</v>
      </c>
      <c r="T967" s="2">
        <f>Raw_schedule!S965</f>
        <v>0</v>
      </c>
      <c r="U967" s="2">
        <f>Raw_schedule!T965</f>
        <v>0</v>
      </c>
      <c r="V967" s="2">
        <f>Raw_schedule!U965</f>
        <v>0</v>
      </c>
      <c r="W967" s="2">
        <f>Raw_schedule!V965</f>
        <v>0</v>
      </c>
      <c r="X967" s="2">
        <f>Raw_schedule!W965</f>
        <v>0</v>
      </c>
      <c r="Y967" s="2">
        <f>Raw_schedule!X965</f>
        <v>0</v>
      </c>
      <c r="Z967" s="2">
        <f>Raw_schedule!Y965</f>
        <v>0</v>
      </c>
      <c r="AA967" s="2">
        <f>Raw_schedule!Z965</f>
        <v>0</v>
      </c>
      <c r="AB967" s="2">
        <f>Raw_schedule!AA965</f>
        <v>0</v>
      </c>
    </row>
    <row r="968" spans="1:28" x14ac:dyDescent="0.25">
      <c r="A968" s="42">
        <f>Raw_schedule!B966</f>
        <v>0</v>
      </c>
      <c r="B968" s="42">
        <f>Raw_schedule!A966</f>
        <v>0</v>
      </c>
      <c r="C968" s="2">
        <f>Raw_schedule!C966</f>
        <v>0</v>
      </c>
      <c r="D968" s="2"/>
      <c r="E968" s="2">
        <f>Raw_schedule!D966</f>
        <v>0</v>
      </c>
      <c r="F968" s="2">
        <f>Raw_schedule!E966</f>
        <v>0</v>
      </c>
      <c r="G968" s="2">
        <f>Raw_schedule!F966</f>
        <v>0</v>
      </c>
      <c r="H968" s="2">
        <f>Raw_schedule!G966</f>
        <v>0</v>
      </c>
      <c r="I968" s="2">
        <f>Raw_schedule!H966</f>
        <v>0</v>
      </c>
      <c r="J968" s="2">
        <f>Raw_schedule!I966</f>
        <v>0</v>
      </c>
      <c r="K968" s="2">
        <f>Raw_schedule!J966</f>
        <v>0</v>
      </c>
      <c r="L968" s="2">
        <f>Raw_schedule!K966</f>
        <v>0</v>
      </c>
      <c r="M968" s="2">
        <f>Raw_schedule!L966</f>
        <v>0</v>
      </c>
      <c r="N968" s="2">
        <f>Raw_schedule!M966</f>
        <v>0</v>
      </c>
      <c r="O968" s="2">
        <f>Raw_schedule!N966</f>
        <v>0</v>
      </c>
      <c r="P968" s="2">
        <f>Raw_schedule!O966</f>
        <v>0</v>
      </c>
      <c r="Q968" s="2">
        <f>Raw_schedule!P966</f>
        <v>0</v>
      </c>
      <c r="R968" s="2">
        <f>Raw_schedule!Q966</f>
        <v>0</v>
      </c>
      <c r="S968" s="2">
        <f>Raw_schedule!R966</f>
        <v>0</v>
      </c>
      <c r="T968" s="2">
        <f>Raw_schedule!S966</f>
        <v>0</v>
      </c>
      <c r="U968" s="2">
        <f>Raw_schedule!T966</f>
        <v>0</v>
      </c>
      <c r="V968" s="2">
        <f>Raw_schedule!U966</f>
        <v>0</v>
      </c>
      <c r="W968" s="2">
        <f>Raw_schedule!V966</f>
        <v>0</v>
      </c>
      <c r="X968" s="2">
        <f>Raw_schedule!W966</f>
        <v>0</v>
      </c>
      <c r="Y968" s="2">
        <f>Raw_schedule!X966</f>
        <v>0</v>
      </c>
      <c r="Z968" s="2">
        <f>Raw_schedule!Y966</f>
        <v>0</v>
      </c>
      <c r="AA968" s="2">
        <f>Raw_schedule!Z966</f>
        <v>0</v>
      </c>
      <c r="AB968" s="2">
        <f>Raw_schedule!AA966</f>
        <v>0</v>
      </c>
    </row>
    <row r="969" spans="1:28" x14ac:dyDescent="0.25">
      <c r="A969" s="42">
        <f>Raw_schedule!B967</f>
        <v>0</v>
      </c>
      <c r="B969" s="42">
        <f>Raw_schedule!A967</f>
        <v>0</v>
      </c>
      <c r="C969" s="2">
        <f>Raw_schedule!C967</f>
        <v>0</v>
      </c>
      <c r="D969" s="2"/>
      <c r="E969" s="2">
        <f>Raw_schedule!D967</f>
        <v>0</v>
      </c>
      <c r="F969" s="2">
        <f>Raw_schedule!E967</f>
        <v>0</v>
      </c>
      <c r="G969" s="2">
        <f>Raw_schedule!F967</f>
        <v>0</v>
      </c>
      <c r="H969" s="2">
        <f>Raw_schedule!G967</f>
        <v>0</v>
      </c>
      <c r="I969" s="2">
        <f>Raw_schedule!H967</f>
        <v>0</v>
      </c>
      <c r="J969" s="2">
        <f>Raw_schedule!I967</f>
        <v>0</v>
      </c>
      <c r="K969" s="2">
        <f>Raw_schedule!J967</f>
        <v>0</v>
      </c>
      <c r="L969" s="2">
        <f>Raw_schedule!K967</f>
        <v>0</v>
      </c>
      <c r="M969" s="2">
        <f>Raw_schedule!L967</f>
        <v>0</v>
      </c>
      <c r="N969" s="2">
        <f>Raw_schedule!M967</f>
        <v>0</v>
      </c>
      <c r="O969" s="2">
        <f>Raw_schedule!N967</f>
        <v>0</v>
      </c>
      <c r="P969" s="2">
        <f>Raw_schedule!O967</f>
        <v>0</v>
      </c>
      <c r="Q969" s="2">
        <f>Raw_schedule!P967</f>
        <v>0</v>
      </c>
      <c r="R969" s="2">
        <f>Raw_schedule!Q967</f>
        <v>0</v>
      </c>
      <c r="S969" s="2">
        <f>Raw_schedule!R967</f>
        <v>0</v>
      </c>
      <c r="T969" s="2">
        <f>Raw_schedule!S967</f>
        <v>0</v>
      </c>
      <c r="U969" s="2">
        <f>Raw_schedule!T967</f>
        <v>0</v>
      </c>
      <c r="V969" s="2">
        <f>Raw_schedule!U967</f>
        <v>0</v>
      </c>
      <c r="W969" s="2">
        <f>Raw_schedule!V967</f>
        <v>0</v>
      </c>
      <c r="X969" s="2">
        <f>Raw_schedule!W967</f>
        <v>0</v>
      </c>
      <c r="Y969" s="2">
        <f>Raw_schedule!X967</f>
        <v>0</v>
      </c>
      <c r="Z969" s="2">
        <f>Raw_schedule!Y967</f>
        <v>0</v>
      </c>
      <c r="AA969" s="2">
        <f>Raw_schedule!Z967</f>
        <v>0</v>
      </c>
      <c r="AB969" s="2">
        <f>Raw_schedule!AA967</f>
        <v>0</v>
      </c>
    </row>
    <row r="970" spans="1:28" x14ac:dyDescent="0.25">
      <c r="A970" s="42">
        <f>Raw_schedule!B968</f>
        <v>0</v>
      </c>
      <c r="B970" s="42">
        <f>Raw_schedule!A968</f>
        <v>0</v>
      </c>
      <c r="C970" s="2">
        <f>Raw_schedule!C968</f>
        <v>0</v>
      </c>
      <c r="D970" s="2"/>
      <c r="E970" s="2">
        <f>Raw_schedule!D968</f>
        <v>0</v>
      </c>
      <c r="F970" s="2">
        <f>Raw_schedule!E968</f>
        <v>0</v>
      </c>
      <c r="G970" s="2">
        <f>Raw_schedule!F968</f>
        <v>0</v>
      </c>
      <c r="H970" s="2">
        <f>Raw_schedule!G968</f>
        <v>0</v>
      </c>
      <c r="I970" s="2">
        <f>Raw_schedule!H968</f>
        <v>0</v>
      </c>
      <c r="J970" s="2">
        <f>Raw_schedule!I968</f>
        <v>0</v>
      </c>
      <c r="K970" s="2">
        <f>Raw_schedule!J968</f>
        <v>0</v>
      </c>
      <c r="L970" s="2">
        <f>Raw_schedule!K968</f>
        <v>0</v>
      </c>
      <c r="M970" s="2">
        <f>Raw_schedule!L968</f>
        <v>0</v>
      </c>
      <c r="N970" s="2">
        <f>Raw_schedule!M968</f>
        <v>0</v>
      </c>
      <c r="O970" s="2">
        <f>Raw_schedule!N968</f>
        <v>0</v>
      </c>
      <c r="P970" s="2">
        <f>Raw_schedule!O968</f>
        <v>0</v>
      </c>
      <c r="Q970" s="2">
        <f>Raw_schedule!P968</f>
        <v>0</v>
      </c>
      <c r="R970" s="2">
        <f>Raw_schedule!Q968</f>
        <v>0</v>
      </c>
      <c r="S970" s="2">
        <f>Raw_schedule!R968</f>
        <v>0</v>
      </c>
      <c r="T970" s="2">
        <f>Raw_schedule!S968</f>
        <v>0</v>
      </c>
      <c r="U970" s="2">
        <f>Raw_schedule!T968</f>
        <v>0</v>
      </c>
      <c r="V970" s="2">
        <f>Raw_schedule!U968</f>
        <v>0</v>
      </c>
      <c r="W970" s="2">
        <f>Raw_schedule!V968</f>
        <v>0</v>
      </c>
      <c r="X970" s="2">
        <f>Raw_schedule!W968</f>
        <v>0</v>
      </c>
      <c r="Y970" s="2">
        <f>Raw_schedule!X968</f>
        <v>0</v>
      </c>
      <c r="Z970" s="2">
        <f>Raw_schedule!Y968</f>
        <v>0</v>
      </c>
      <c r="AA970" s="2">
        <f>Raw_schedule!Z968</f>
        <v>0</v>
      </c>
      <c r="AB970" s="2">
        <f>Raw_schedule!AA968</f>
        <v>0</v>
      </c>
    </row>
    <row r="971" spans="1:28" x14ac:dyDescent="0.25">
      <c r="A971" s="42">
        <f>Raw_schedule!B969</f>
        <v>0</v>
      </c>
      <c r="B971" s="42">
        <f>Raw_schedule!A969</f>
        <v>0</v>
      </c>
      <c r="C971" s="2">
        <f>Raw_schedule!C969</f>
        <v>0</v>
      </c>
      <c r="D971" s="2"/>
      <c r="E971" s="2">
        <f>Raw_schedule!D969</f>
        <v>0</v>
      </c>
      <c r="F971" s="2">
        <f>Raw_schedule!E969</f>
        <v>0</v>
      </c>
      <c r="G971" s="2">
        <f>Raw_schedule!F969</f>
        <v>0</v>
      </c>
      <c r="H971" s="2">
        <f>Raw_schedule!G969</f>
        <v>0</v>
      </c>
      <c r="I971" s="2">
        <f>Raw_schedule!H969</f>
        <v>0</v>
      </c>
      <c r="J971" s="2">
        <f>Raw_schedule!I969</f>
        <v>0</v>
      </c>
      <c r="K971" s="2">
        <f>Raw_schedule!J969</f>
        <v>0</v>
      </c>
      <c r="L971" s="2">
        <f>Raw_schedule!K969</f>
        <v>0</v>
      </c>
      <c r="M971" s="2">
        <f>Raw_schedule!L969</f>
        <v>0</v>
      </c>
      <c r="N971" s="2">
        <f>Raw_schedule!M969</f>
        <v>0</v>
      </c>
      <c r="O971" s="2">
        <f>Raw_schedule!N969</f>
        <v>0</v>
      </c>
      <c r="P971" s="2">
        <f>Raw_schedule!O969</f>
        <v>0</v>
      </c>
      <c r="Q971" s="2">
        <f>Raw_schedule!P969</f>
        <v>0</v>
      </c>
      <c r="R971" s="2">
        <f>Raw_schedule!Q969</f>
        <v>0</v>
      </c>
      <c r="S971" s="2">
        <f>Raw_schedule!R969</f>
        <v>0</v>
      </c>
      <c r="T971" s="2">
        <f>Raw_schedule!S969</f>
        <v>0</v>
      </c>
      <c r="U971" s="2">
        <f>Raw_schedule!T969</f>
        <v>0</v>
      </c>
      <c r="V971" s="2">
        <f>Raw_schedule!U969</f>
        <v>0</v>
      </c>
      <c r="W971" s="2">
        <f>Raw_schedule!V969</f>
        <v>0</v>
      </c>
      <c r="X971" s="2">
        <f>Raw_schedule!W969</f>
        <v>0</v>
      </c>
      <c r="Y971" s="2">
        <f>Raw_schedule!X969</f>
        <v>0</v>
      </c>
      <c r="Z971" s="2">
        <f>Raw_schedule!Y969</f>
        <v>0</v>
      </c>
      <c r="AA971" s="2">
        <f>Raw_schedule!Z969</f>
        <v>0</v>
      </c>
      <c r="AB971" s="2">
        <f>Raw_schedule!AA969</f>
        <v>0</v>
      </c>
    </row>
    <row r="972" spans="1:28" x14ac:dyDescent="0.25">
      <c r="A972" s="42">
        <f>Raw_schedule!B970</f>
        <v>0</v>
      </c>
      <c r="B972" s="42">
        <f>Raw_schedule!A970</f>
        <v>0</v>
      </c>
      <c r="C972" s="2">
        <f>Raw_schedule!C970</f>
        <v>0</v>
      </c>
      <c r="D972" s="2"/>
      <c r="E972" s="2">
        <f>Raw_schedule!D970</f>
        <v>0</v>
      </c>
      <c r="F972" s="2">
        <f>Raw_schedule!E970</f>
        <v>0</v>
      </c>
      <c r="G972" s="2">
        <f>Raw_schedule!F970</f>
        <v>0</v>
      </c>
      <c r="H972" s="2">
        <f>Raw_schedule!G970</f>
        <v>0</v>
      </c>
      <c r="I972" s="2">
        <f>Raw_schedule!H970</f>
        <v>0</v>
      </c>
      <c r="J972" s="2">
        <f>Raw_schedule!I970</f>
        <v>0</v>
      </c>
      <c r="K972" s="2">
        <f>Raw_schedule!J970</f>
        <v>0</v>
      </c>
      <c r="L972" s="2">
        <f>Raw_schedule!K970</f>
        <v>0</v>
      </c>
      <c r="M972" s="2">
        <f>Raw_schedule!L970</f>
        <v>0</v>
      </c>
      <c r="N972" s="2">
        <f>Raw_schedule!M970</f>
        <v>0</v>
      </c>
      <c r="O972" s="2">
        <f>Raw_schedule!N970</f>
        <v>0</v>
      </c>
      <c r="P972" s="2">
        <f>Raw_schedule!O970</f>
        <v>0</v>
      </c>
      <c r="Q972" s="2">
        <f>Raw_schedule!P970</f>
        <v>0</v>
      </c>
      <c r="R972" s="2">
        <f>Raw_schedule!Q970</f>
        <v>0</v>
      </c>
      <c r="S972" s="2">
        <f>Raw_schedule!R970</f>
        <v>0</v>
      </c>
      <c r="T972" s="2">
        <f>Raw_schedule!S970</f>
        <v>0</v>
      </c>
      <c r="U972" s="2">
        <f>Raw_schedule!T970</f>
        <v>0</v>
      </c>
      <c r="V972" s="2">
        <f>Raw_schedule!U970</f>
        <v>0</v>
      </c>
      <c r="W972" s="2">
        <f>Raw_schedule!V970</f>
        <v>0</v>
      </c>
      <c r="X972" s="2">
        <f>Raw_schedule!W970</f>
        <v>0</v>
      </c>
      <c r="Y972" s="2">
        <f>Raw_schedule!X970</f>
        <v>0</v>
      </c>
      <c r="Z972" s="2">
        <f>Raw_schedule!Y970</f>
        <v>0</v>
      </c>
      <c r="AA972" s="2">
        <f>Raw_schedule!Z970</f>
        <v>0</v>
      </c>
      <c r="AB972" s="2">
        <f>Raw_schedule!AA970</f>
        <v>0</v>
      </c>
    </row>
    <row r="973" spans="1:28" x14ac:dyDescent="0.25">
      <c r="A973" s="42">
        <f>Raw_schedule!B971</f>
        <v>0</v>
      </c>
      <c r="B973" s="42">
        <f>Raw_schedule!A971</f>
        <v>0</v>
      </c>
      <c r="C973" s="2">
        <f>Raw_schedule!C971</f>
        <v>0</v>
      </c>
      <c r="D973" s="2"/>
      <c r="E973" s="2">
        <f>Raw_schedule!D971</f>
        <v>0</v>
      </c>
      <c r="F973" s="2">
        <f>Raw_schedule!E971</f>
        <v>0</v>
      </c>
      <c r="G973" s="2">
        <f>Raw_schedule!F971</f>
        <v>0</v>
      </c>
      <c r="H973" s="2">
        <f>Raw_schedule!G971</f>
        <v>0</v>
      </c>
      <c r="I973" s="2">
        <f>Raw_schedule!H971</f>
        <v>0</v>
      </c>
      <c r="J973" s="2">
        <f>Raw_schedule!I971</f>
        <v>0</v>
      </c>
      <c r="K973" s="2">
        <f>Raw_schedule!J971</f>
        <v>0</v>
      </c>
      <c r="L973" s="2">
        <f>Raw_schedule!K971</f>
        <v>0</v>
      </c>
      <c r="M973" s="2">
        <f>Raw_schedule!L971</f>
        <v>0</v>
      </c>
      <c r="N973" s="2">
        <f>Raw_schedule!M971</f>
        <v>0</v>
      </c>
      <c r="O973" s="2">
        <f>Raw_schedule!N971</f>
        <v>0</v>
      </c>
      <c r="P973" s="2">
        <f>Raw_schedule!O971</f>
        <v>0</v>
      </c>
      <c r="Q973" s="2">
        <f>Raw_schedule!P971</f>
        <v>0</v>
      </c>
      <c r="R973" s="2">
        <f>Raw_schedule!Q971</f>
        <v>0</v>
      </c>
      <c r="S973" s="2">
        <f>Raw_schedule!R971</f>
        <v>0</v>
      </c>
      <c r="T973" s="2">
        <f>Raw_schedule!S971</f>
        <v>0</v>
      </c>
      <c r="U973" s="2">
        <f>Raw_schedule!T971</f>
        <v>0</v>
      </c>
      <c r="V973" s="2">
        <f>Raw_schedule!U971</f>
        <v>0</v>
      </c>
      <c r="W973" s="2">
        <f>Raw_schedule!V971</f>
        <v>0</v>
      </c>
      <c r="X973" s="2">
        <f>Raw_schedule!W971</f>
        <v>0</v>
      </c>
      <c r="Y973" s="2">
        <f>Raw_schedule!X971</f>
        <v>0</v>
      </c>
      <c r="Z973" s="2">
        <f>Raw_schedule!Y971</f>
        <v>0</v>
      </c>
      <c r="AA973" s="2">
        <f>Raw_schedule!Z971</f>
        <v>0</v>
      </c>
      <c r="AB973" s="2">
        <f>Raw_schedule!AA971</f>
        <v>0</v>
      </c>
    </row>
    <row r="974" spans="1:28" x14ac:dyDescent="0.25">
      <c r="A974" s="42">
        <f>Raw_schedule!B972</f>
        <v>0</v>
      </c>
      <c r="B974" s="42">
        <f>Raw_schedule!A972</f>
        <v>0</v>
      </c>
      <c r="C974" s="2">
        <f>Raw_schedule!C972</f>
        <v>0</v>
      </c>
      <c r="D974" s="2"/>
      <c r="E974" s="2">
        <f>Raw_schedule!D972</f>
        <v>0</v>
      </c>
      <c r="F974" s="2">
        <f>Raw_schedule!E972</f>
        <v>0</v>
      </c>
      <c r="G974" s="2">
        <f>Raw_schedule!F972</f>
        <v>0</v>
      </c>
      <c r="H974" s="2">
        <f>Raw_schedule!G972</f>
        <v>0</v>
      </c>
      <c r="I974" s="2">
        <f>Raw_schedule!H972</f>
        <v>0</v>
      </c>
      <c r="J974" s="2">
        <f>Raw_schedule!I972</f>
        <v>0</v>
      </c>
      <c r="K974" s="2">
        <f>Raw_schedule!J972</f>
        <v>0</v>
      </c>
      <c r="L974" s="2">
        <f>Raw_schedule!K972</f>
        <v>0</v>
      </c>
      <c r="M974" s="2">
        <f>Raw_schedule!L972</f>
        <v>0</v>
      </c>
      <c r="N974" s="2">
        <f>Raw_schedule!M972</f>
        <v>0</v>
      </c>
      <c r="O974" s="2">
        <f>Raw_schedule!N972</f>
        <v>0</v>
      </c>
      <c r="P974" s="2">
        <f>Raw_schedule!O972</f>
        <v>0</v>
      </c>
      <c r="Q974" s="2">
        <f>Raw_schedule!P972</f>
        <v>0</v>
      </c>
      <c r="R974" s="2">
        <f>Raw_schedule!Q972</f>
        <v>0</v>
      </c>
      <c r="S974" s="2">
        <f>Raw_schedule!R972</f>
        <v>0</v>
      </c>
      <c r="T974" s="2">
        <f>Raw_schedule!S972</f>
        <v>0</v>
      </c>
      <c r="U974" s="2">
        <f>Raw_schedule!T972</f>
        <v>0</v>
      </c>
      <c r="V974" s="2">
        <f>Raw_schedule!U972</f>
        <v>0</v>
      </c>
      <c r="W974" s="2">
        <f>Raw_schedule!V972</f>
        <v>0</v>
      </c>
      <c r="X974" s="2">
        <f>Raw_schedule!W972</f>
        <v>0</v>
      </c>
      <c r="Y974" s="2">
        <f>Raw_schedule!X972</f>
        <v>0</v>
      </c>
      <c r="Z974" s="2">
        <f>Raw_schedule!Y972</f>
        <v>0</v>
      </c>
      <c r="AA974" s="2">
        <f>Raw_schedule!Z972</f>
        <v>0</v>
      </c>
      <c r="AB974" s="2">
        <f>Raw_schedule!AA972</f>
        <v>0</v>
      </c>
    </row>
    <row r="975" spans="1:28" x14ac:dyDescent="0.25">
      <c r="A975" s="42">
        <f>Raw_schedule!B973</f>
        <v>0</v>
      </c>
      <c r="B975" s="42">
        <f>Raw_schedule!A973</f>
        <v>0</v>
      </c>
      <c r="C975" s="2">
        <f>Raw_schedule!C973</f>
        <v>0</v>
      </c>
      <c r="D975" s="2"/>
      <c r="E975" s="2">
        <f>Raw_schedule!D973</f>
        <v>0</v>
      </c>
      <c r="F975" s="2">
        <f>Raw_schedule!E973</f>
        <v>0</v>
      </c>
      <c r="G975" s="2">
        <f>Raw_schedule!F973</f>
        <v>0</v>
      </c>
      <c r="H975" s="2">
        <f>Raw_schedule!G973</f>
        <v>0</v>
      </c>
      <c r="I975" s="2">
        <f>Raw_schedule!H973</f>
        <v>0</v>
      </c>
      <c r="J975" s="2">
        <f>Raw_schedule!I973</f>
        <v>0</v>
      </c>
      <c r="K975" s="2">
        <f>Raw_schedule!J973</f>
        <v>0</v>
      </c>
      <c r="L975" s="2">
        <f>Raw_schedule!K973</f>
        <v>0</v>
      </c>
      <c r="M975" s="2">
        <f>Raw_schedule!L973</f>
        <v>0</v>
      </c>
      <c r="N975" s="2">
        <f>Raw_schedule!M973</f>
        <v>0</v>
      </c>
      <c r="O975" s="2">
        <f>Raw_schedule!N973</f>
        <v>0</v>
      </c>
      <c r="P975" s="2">
        <f>Raw_schedule!O973</f>
        <v>0</v>
      </c>
      <c r="Q975" s="2">
        <f>Raw_schedule!P973</f>
        <v>0</v>
      </c>
      <c r="R975" s="2">
        <f>Raw_schedule!Q973</f>
        <v>0</v>
      </c>
      <c r="S975" s="2">
        <f>Raw_schedule!R973</f>
        <v>0</v>
      </c>
      <c r="T975" s="2">
        <f>Raw_schedule!S973</f>
        <v>0</v>
      </c>
      <c r="U975" s="2">
        <f>Raw_schedule!T973</f>
        <v>0</v>
      </c>
      <c r="V975" s="2">
        <f>Raw_schedule!U973</f>
        <v>0</v>
      </c>
      <c r="W975" s="2">
        <f>Raw_schedule!V973</f>
        <v>0</v>
      </c>
      <c r="X975" s="2">
        <f>Raw_schedule!W973</f>
        <v>0</v>
      </c>
      <c r="Y975" s="2">
        <f>Raw_schedule!X973</f>
        <v>0</v>
      </c>
      <c r="Z975" s="2">
        <f>Raw_schedule!Y973</f>
        <v>0</v>
      </c>
      <c r="AA975" s="2">
        <f>Raw_schedule!Z973</f>
        <v>0</v>
      </c>
      <c r="AB975" s="2">
        <f>Raw_schedule!AA973</f>
        <v>0</v>
      </c>
    </row>
    <row r="976" spans="1:28" x14ac:dyDescent="0.25">
      <c r="A976" s="42">
        <f>Raw_schedule!B974</f>
        <v>0</v>
      </c>
      <c r="B976" s="42">
        <f>Raw_schedule!A974</f>
        <v>0</v>
      </c>
      <c r="C976" s="2">
        <f>Raw_schedule!C974</f>
        <v>0</v>
      </c>
      <c r="D976" s="2"/>
      <c r="E976" s="2">
        <f>Raw_schedule!D974</f>
        <v>0</v>
      </c>
      <c r="F976" s="2">
        <f>Raw_schedule!E974</f>
        <v>0</v>
      </c>
      <c r="G976" s="2">
        <f>Raw_schedule!F974</f>
        <v>0</v>
      </c>
      <c r="H976" s="2">
        <f>Raw_schedule!G974</f>
        <v>0</v>
      </c>
      <c r="I976" s="2">
        <f>Raw_schedule!H974</f>
        <v>0</v>
      </c>
      <c r="J976" s="2">
        <f>Raw_schedule!I974</f>
        <v>0</v>
      </c>
      <c r="K976" s="2">
        <f>Raw_schedule!J974</f>
        <v>0</v>
      </c>
      <c r="L976" s="2">
        <f>Raw_schedule!K974</f>
        <v>0</v>
      </c>
      <c r="M976" s="2">
        <f>Raw_schedule!L974</f>
        <v>0</v>
      </c>
      <c r="N976" s="2">
        <f>Raw_schedule!M974</f>
        <v>0</v>
      </c>
      <c r="O976" s="2">
        <f>Raw_schedule!N974</f>
        <v>0</v>
      </c>
      <c r="P976" s="2">
        <f>Raw_schedule!O974</f>
        <v>0</v>
      </c>
      <c r="Q976" s="2">
        <f>Raw_schedule!P974</f>
        <v>0</v>
      </c>
      <c r="R976" s="2">
        <f>Raw_schedule!Q974</f>
        <v>0</v>
      </c>
      <c r="S976" s="2">
        <f>Raw_schedule!R974</f>
        <v>0</v>
      </c>
      <c r="T976" s="2">
        <f>Raw_schedule!S974</f>
        <v>0</v>
      </c>
      <c r="U976" s="2">
        <f>Raw_schedule!T974</f>
        <v>0</v>
      </c>
      <c r="V976" s="2">
        <f>Raw_schedule!U974</f>
        <v>0</v>
      </c>
      <c r="W976" s="2">
        <f>Raw_schedule!V974</f>
        <v>0</v>
      </c>
      <c r="X976" s="2">
        <f>Raw_schedule!W974</f>
        <v>0</v>
      </c>
      <c r="Y976" s="2">
        <f>Raw_schedule!X974</f>
        <v>0</v>
      </c>
      <c r="Z976" s="2">
        <f>Raw_schedule!Y974</f>
        <v>0</v>
      </c>
      <c r="AA976" s="2">
        <f>Raw_schedule!Z974</f>
        <v>0</v>
      </c>
      <c r="AB976" s="2">
        <f>Raw_schedule!AA974</f>
        <v>0</v>
      </c>
    </row>
    <row r="977" spans="1:28" x14ac:dyDescent="0.25">
      <c r="A977" s="42">
        <f>Raw_schedule!B975</f>
        <v>0</v>
      </c>
      <c r="B977" s="42">
        <f>Raw_schedule!A975</f>
        <v>0</v>
      </c>
      <c r="C977" s="2">
        <f>Raw_schedule!C975</f>
        <v>0</v>
      </c>
      <c r="D977" s="2"/>
      <c r="E977" s="2">
        <f>Raw_schedule!D975</f>
        <v>0</v>
      </c>
      <c r="F977" s="2">
        <f>Raw_schedule!E975</f>
        <v>0</v>
      </c>
      <c r="G977" s="2">
        <f>Raw_schedule!F975</f>
        <v>0</v>
      </c>
      <c r="H977" s="2">
        <f>Raw_schedule!G975</f>
        <v>0</v>
      </c>
      <c r="I977" s="2">
        <f>Raw_schedule!H975</f>
        <v>0</v>
      </c>
      <c r="J977" s="2">
        <f>Raw_schedule!I975</f>
        <v>0</v>
      </c>
      <c r="K977" s="2">
        <f>Raw_schedule!J975</f>
        <v>0</v>
      </c>
      <c r="L977" s="2">
        <f>Raw_schedule!K975</f>
        <v>0</v>
      </c>
      <c r="M977" s="2">
        <f>Raw_schedule!L975</f>
        <v>0</v>
      </c>
      <c r="N977" s="2">
        <f>Raw_schedule!M975</f>
        <v>0</v>
      </c>
      <c r="O977" s="2">
        <f>Raw_schedule!N975</f>
        <v>0</v>
      </c>
      <c r="P977" s="2">
        <f>Raw_schedule!O975</f>
        <v>0</v>
      </c>
      <c r="Q977" s="2">
        <f>Raw_schedule!P975</f>
        <v>0</v>
      </c>
      <c r="R977" s="2">
        <f>Raw_schedule!Q975</f>
        <v>0</v>
      </c>
      <c r="S977" s="2">
        <f>Raw_schedule!R975</f>
        <v>0</v>
      </c>
      <c r="T977" s="2">
        <f>Raw_schedule!S975</f>
        <v>0</v>
      </c>
      <c r="U977" s="2">
        <f>Raw_schedule!T975</f>
        <v>0</v>
      </c>
      <c r="V977" s="2">
        <f>Raw_schedule!U975</f>
        <v>0</v>
      </c>
      <c r="W977" s="2">
        <f>Raw_schedule!V975</f>
        <v>0</v>
      </c>
      <c r="X977" s="2">
        <f>Raw_schedule!W975</f>
        <v>0</v>
      </c>
      <c r="Y977" s="2">
        <f>Raw_schedule!X975</f>
        <v>0</v>
      </c>
      <c r="Z977" s="2">
        <f>Raw_schedule!Y975</f>
        <v>0</v>
      </c>
      <c r="AA977" s="2">
        <f>Raw_schedule!Z975</f>
        <v>0</v>
      </c>
      <c r="AB977" s="2">
        <f>Raw_schedule!AA975</f>
        <v>0</v>
      </c>
    </row>
    <row r="978" spans="1:28" x14ac:dyDescent="0.25">
      <c r="A978" s="42">
        <f>Raw_schedule!B976</f>
        <v>0</v>
      </c>
      <c r="B978" s="42">
        <f>Raw_schedule!A976</f>
        <v>0</v>
      </c>
      <c r="C978" s="2">
        <f>Raw_schedule!C976</f>
        <v>0</v>
      </c>
      <c r="D978" s="2"/>
      <c r="E978" s="2">
        <f>Raw_schedule!D976</f>
        <v>0</v>
      </c>
      <c r="F978" s="2">
        <f>Raw_schedule!E976</f>
        <v>0</v>
      </c>
      <c r="G978" s="2">
        <f>Raw_schedule!F976</f>
        <v>0</v>
      </c>
      <c r="H978" s="2">
        <f>Raw_schedule!G976</f>
        <v>0</v>
      </c>
      <c r="I978" s="2">
        <f>Raw_schedule!H976</f>
        <v>0</v>
      </c>
      <c r="J978" s="2">
        <f>Raw_schedule!I976</f>
        <v>0</v>
      </c>
      <c r="K978" s="2">
        <f>Raw_schedule!J976</f>
        <v>0</v>
      </c>
      <c r="L978" s="2">
        <f>Raw_schedule!K976</f>
        <v>0</v>
      </c>
      <c r="M978" s="2">
        <f>Raw_schedule!L976</f>
        <v>0</v>
      </c>
      <c r="N978" s="2">
        <f>Raw_schedule!M976</f>
        <v>0</v>
      </c>
      <c r="O978" s="2">
        <f>Raw_schedule!N976</f>
        <v>0</v>
      </c>
      <c r="P978" s="2">
        <f>Raw_schedule!O976</f>
        <v>0</v>
      </c>
      <c r="Q978" s="2">
        <f>Raw_schedule!P976</f>
        <v>0</v>
      </c>
      <c r="R978" s="2">
        <f>Raw_schedule!Q976</f>
        <v>0</v>
      </c>
      <c r="S978" s="2">
        <f>Raw_schedule!R976</f>
        <v>0</v>
      </c>
      <c r="T978" s="2">
        <f>Raw_schedule!S976</f>
        <v>0</v>
      </c>
      <c r="U978" s="2">
        <f>Raw_schedule!T976</f>
        <v>0</v>
      </c>
      <c r="V978" s="2">
        <f>Raw_schedule!U976</f>
        <v>0</v>
      </c>
      <c r="W978" s="2">
        <f>Raw_schedule!V976</f>
        <v>0</v>
      </c>
      <c r="X978" s="2">
        <f>Raw_schedule!W976</f>
        <v>0</v>
      </c>
      <c r="Y978" s="2">
        <f>Raw_schedule!X976</f>
        <v>0</v>
      </c>
      <c r="Z978" s="2">
        <f>Raw_schedule!Y976</f>
        <v>0</v>
      </c>
      <c r="AA978" s="2">
        <f>Raw_schedule!Z976</f>
        <v>0</v>
      </c>
      <c r="AB978" s="2">
        <f>Raw_schedule!AA976</f>
        <v>0</v>
      </c>
    </row>
    <row r="979" spans="1:28" x14ac:dyDescent="0.25">
      <c r="A979" s="42">
        <f>Raw_schedule!B977</f>
        <v>0</v>
      </c>
      <c r="B979" s="42">
        <f>Raw_schedule!A977</f>
        <v>0</v>
      </c>
      <c r="C979" s="2">
        <f>Raw_schedule!C977</f>
        <v>0</v>
      </c>
      <c r="D979" s="2"/>
      <c r="E979" s="2">
        <f>Raw_schedule!D977</f>
        <v>0</v>
      </c>
      <c r="F979" s="2">
        <f>Raw_schedule!E977</f>
        <v>0</v>
      </c>
      <c r="G979" s="2">
        <f>Raw_schedule!F977</f>
        <v>0</v>
      </c>
      <c r="H979" s="2">
        <f>Raw_schedule!G977</f>
        <v>0</v>
      </c>
      <c r="I979" s="2">
        <f>Raw_schedule!H977</f>
        <v>0</v>
      </c>
      <c r="J979" s="2">
        <f>Raw_schedule!I977</f>
        <v>0</v>
      </c>
      <c r="K979" s="2">
        <f>Raw_schedule!J977</f>
        <v>0</v>
      </c>
      <c r="L979" s="2">
        <f>Raw_schedule!K977</f>
        <v>0</v>
      </c>
      <c r="M979" s="2">
        <f>Raw_schedule!L977</f>
        <v>0</v>
      </c>
      <c r="N979" s="2">
        <f>Raw_schedule!M977</f>
        <v>0</v>
      </c>
      <c r="O979" s="2">
        <f>Raw_schedule!N977</f>
        <v>0</v>
      </c>
      <c r="P979" s="2">
        <f>Raw_schedule!O977</f>
        <v>0</v>
      </c>
      <c r="Q979" s="2">
        <f>Raw_schedule!P977</f>
        <v>0</v>
      </c>
      <c r="R979" s="2">
        <f>Raw_schedule!Q977</f>
        <v>0</v>
      </c>
      <c r="S979" s="2">
        <f>Raw_schedule!R977</f>
        <v>0</v>
      </c>
      <c r="T979" s="2">
        <f>Raw_schedule!S977</f>
        <v>0</v>
      </c>
      <c r="U979" s="2">
        <f>Raw_schedule!T977</f>
        <v>0</v>
      </c>
      <c r="V979" s="2">
        <f>Raw_schedule!U977</f>
        <v>0</v>
      </c>
      <c r="W979" s="2">
        <f>Raw_schedule!V977</f>
        <v>0</v>
      </c>
      <c r="X979" s="2">
        <f>Raw_schedule!W977</f>
        <v>0</v>
      </c>
      <c r="Y979" s="2">
        <f>Raw_schedule!X977</f>
        <v>0</v>
      </c>
      <c r="Z979" s="2">
        <f>Raw_schedule!Y977</f>
        <v>0</v>
      </c>
      <c r="AA979" s="2">
        <f>Raw_schedule!Z977</f>
        <v>0</v>
      </c>
      <c r="AB979" s="2">
        <f>Raw_schedule!AA977</f>
        <v>0</v>
      </c>
    </row>
    <row r="980" spans="1:28" x14ac:dyDescent="0.25">
      <c r="A980" s="42">
        <f>Raw_schedule!B978</f>
        <v>0</v>
      </c>
      <c r="B980" s="42">
        <f>Raw_schedule!A978</f>
        <v>0</v>
      </c>
      <c r="C980" s="2">
        <f>Raw_schedule!C978</f>
        <v>0</v>
      </c>
      <c r="D980" s="2"/>
      <c r="E980" s="2">
        <f>Raw_schedule!D978</f>
        <v>0</v>
      </c>
      <c r="F980" s="2">
        <f>Raw_schedule!E978</f>
        <v>0</v>
      </c>
      <c r="G980" s="2">
        <f>Raw_schedule!F978</f>
        <v>0</v>
      </c>
      <c r="H980" s="2">
        <f>Raw_schedule!G978</f>
        <v>0</v>
      </c>
      <c r="I980" s="2">
        <f>Raw_schedule!H978</f>
        <v>0</v>
      </c>
      <c r="J980" s="2">
        <f>Raw_schedule!I978</f>
        <v>0</v>
      </c>
      <c r="K980" s="2">
        <f>Raw_schedule!J978</f>
        <v>0</v>
      </c>
      <c r="L980" s="2">
        <f>Raw_schedule!K978</f>
        <v>0</v>
      </c>
      <c r="M980" s="2">
        <f>Raw_schedule!L978</f>
        <v>0</v>
      </c>
      <c r="N980" s="2">
        <f>Raw_schedule!M978</f>
        <v>0</v>
      </c>
      <c r="O980" s="2">
        <f>Raw_schedule!N978</f>
        <v>0</v>
      </c>
      <c r="P980" s="2">
        <f>Raw_schedule!O978</f>
        <v>0</v>
      </c>
      <c r="Q980" s="2">
        <f>Raw_schedule!P978</f>
        <v>0</v>
      </c>
      <c r="R980" s="2">
        <f>Raw_schedule!Q978</f>
        <v>0</v>
      </c>
      <c r="S980" s="2">
        <f>Raw_schedule!R978</f>
        <v>0</v>
      </c>
      <c r="T980" s="2">
        <f>Raw_schedule!S978</f>
        <v>0</v>
      </c>
      <c r="U980" s="2">
        <f>Raw_schedule!T978</f>
        <v>0</v>
      </c>
      <c r="V980" s="2">
        <f>Raw_schedule!U978</f>
        <v>0</v>
      </c>
      <c r="W980" s="2">
        <f>Raw_schedule!V978</f>
        <v>0</v>
      </c>
      <c r="X980" s="2">
        <f>Raw_schedule!W978</f>
        <v>0</v>
      </c>
      <c r="Y980" s="2">
        <f>Raw_schedule!X978</f>
        <v>0</v>
      </c>
      <c r="Z980" s="2">
        <f>Raw_schedule!Y978</f>
        <v>0</v>
      </c>
      <c r="AA980" s="2">
        <f>Raw_schedule!Z978</f>
        <v>0</v>
      </c>
      <c r="AB980" s="2">
        <f>Raw_schedule!AA978</f>
        <v>0</v>
      </c>
    </row>
    <row r="981" spans="1:28" x14ac:dyDescent="0.25">
      <c r="A981" s="42">
        <f>Raw_schedule!B979</f>
        <v>0</v>
      </c>
      <c r="B981" s="42">
        <f>Raw_schedule!A979</f>
        <v>0</v>
      </c>
      <c r="C981" s="2">
        <f>Raw_schedule!C979</f>
        <v>0</v>
      </c>
      <c r="D981" s="2"/>
      <c r="E981" s="2">
        <f>Raw_schedule!D979</f>
        <v>0</v>
      </c>
      <c r="F981" s="2">
        <f>Raw_schedule!E979</f>
        <v>0</v>
      </c>
      <c r="G981" s="2">
        <f>Raw_schedule!F979</f>
        <v>0</v>
      </c>
      <c r="H981" s="2">
        <f>Raw_schedule!G979</f>
        <v>0</v>
      </c>
      <c r="I981" s="2">
        <f>Raw_schedule!H979</f>
        <v>0</v>
      </c>
      <c r="J981" s="2">
        <f>Raw_schedule!I979</f>
        <v>0</v>
      </c>
      <c r="K981" s="2">
        <f>Raw_schedule!J979</f>
        <v>0</v>
      </c>
      <c r="L981" s="2">
        <f>Raw_schedule!K979</f>
        <v>0</v>
      </c>
      <c r="M981" s="2">
        <f>Raw_schedule!L979</f>
        <v>0</v>
      </c>
      <c r="N981" s="2">
        <f>Raw_schedule!M979</f>
        <v>0</v>
      </c>
      <c r="O981" s="2">
        <f>Raw_schedule!N979</f>
        <v>0</v>
      </c>
      <c r="P981" s="2">
        <f>Raw_schedule!O979</f>
        <v>0</v>
      </c>
      <c r="Q981" s="2">
        <f>Raw_schedule!P979</f>
        <v>0</v>
      </c>
      <c r="R981" s="2">
        <f>Raw_schedule!Q979</f>
        <v>0</v>
      </c>
      <c r="S981" s="2">
        <f>Raw_schedule!R979</f>
        <v>0</v>
      </c>
      <c r="T981" s="2">
        <f>Raw_schedule!S979</f>
        <v>0</v>
      </c>
      <c r="U981" s="2">
        <f>Raw_schedule!T979</f>
        <v>0</v>
      </c>
      <c r="V981" s="2">
        <f>Raw_schedule!U979</f>
        <v>0</v>
      </c>
      <c r="W981" s="2">
        <f>Raw_schedule!V979</f>
        <v>0</v>
      </c>
      <c r="X981" s="2">
        <f>Raw_schedule!W979</f>
        <v>0</v>
      </c>
      <c r="Y981" s="2">
        <f>Raw_schedule!X979</f>
        <v>0</v>
      </c>
      <c r="Z981" s="2">
        <f>Raw_schedule!Y979</f>
        <v>0</v>
      </c>
      <c r="AA981" s="2">
        <f>Raw_schedule!Z979</f>
        <v>0</v>
      </c>
      <c r="AB981" s="2">
        <f>Raw_schedule!AA979</f>
        <v>0</v>
      </c>
    </row>
    <row r="982" spans="1:28" x14ac:dyDescent="0.25">
      <c r="A982" s="42">
        <f>Raw_schedule!B980</f>
        <v>0</v>
      </c>
      <c r="B982" s="42">
        <f>Raw_schedule!A980</f>
        <v>0</v>
      </c>
      <c r="C982" s="2">
        <f>Raw_schedule!C980</f>
        <v>0</v>
      </c>
      <c r="D982" s="2"/>
      <c r="E982" s="2">
        <f>Raw_schedule!D980</f>
        <v>0</v>
      </c>
      <c r="F982" s="2">
        <f>Raw_schedule!E980</f>
        <v>0</v>
      </c>
      <c r="G982" s="2">
        <f>Raw_schedule!F980</f>
        <v>0</v>
      </c>
      <c r="H982" s="2">
        <f>Raw_schedule!G980</f>
        <v>0</v>
      </c>
      <c r="I982" s="2">
        <f>Raw_schedule!H980</f>
        <v>0</v>
      </c>
      <c r="J982" s="2">
        <f>Raw_schedule!I980</f>
        <v>0</v>
      </c>
      <c r="K982" s="2">
        <f>Raw_schedule!J980</f>
        <v>0</v>
      </c>
      <c r="L982" s="2">
        <f>Raw_schedule!K980</f>
        <v>0</v>
      </c>
      <c r="M982" s="2">
        <f>Raw_schedule!L980</f>
        <v>0</v>
      </c>
      <c r="N982" s="2">
        <f>Raw_schedule!M980</f>
        <v>0</v>
      </c>
      <c r="O982" s="2">
        <f>Raw_schedule!N980</f>
        <v>0</v>
      </c>
      <c r="P982" s="2">
        <f>Raw_schedule!O980</f>
        <v>0</v>
      </c>
      <c r="Q982" s="2">
        <f>Raw_schedule!P980</f>
        <v>0</v>
      </c>
      <c r="R982" s="2">
        <f>Raw_schedule!Q980</f>
        <v>0</v>
      </c>
      <c r="S982" s="2">
        <f>Raw_schedule!R980</f>
        <v>0</v>
      </c>
      <c r="T982" s="2">
        <f>Raw_schedule!S980</f>
        <v>0</v>
      </c>
      <c r="U982" s="2">
        <f>Raw_schedule!T980</f>
        <v>0</v>
      </c>
      <c r="V982" s="2">
        <f>Raw_schedule!U980</f>
        <v>0</v>
      </c>
      <c r="W982" s="2">
        <f>Raw_schedule!V980</f>
        <v>0</v>
      </c>
      <c r="X982" s="2">
        <f>Raw_schedule!W980</f>
        <v>0</v>
      </c>
      <c r="Y982" s="2">
        <f>Raw_schedule!X980</f>
        <v>0</v>
      </c>
      <c r="Z982" s="2">
        <f>Raw_schedule!Y980</f>
        <v>0</v>
      </c>
      <c r="AA982" s="2">
        <f>Raw_schedule!Z980</f>
        <v>0</v>
      </c>
      <c r="AB982" s="2">
        <f>Raw_schedule!AA980</f>
        <v>0</v>
      </c>
    </row>
    <row r="983" spans="1:28" x14ac:dyDescent="0.25">
      <c r="A983" s="42">
        <f>Raw_schedule!B981</f>
        <v>0</v>
      </c>
      <c r="B983" s="42">
        <f>Raw_schedule!A981</f>
        <v>0</v>
      </c>
      <c r="C983" s="2">
        <f>Raw_schedule!C981</f>
        <v>0</v>
      </c>
      <c r="D983" s="2"/>
      <c r="E983" s="2">
        <f>Raw_schedule!D981</f>
        <v>0</v>
      </c>
      <c r="F983" s="2">
        <f>Raw_schedule!E981</f>
        <v>0</v>
      </c>
      <c r="G983" s="2">
        <f>Raw_schedule!F981</f>
        <v>0</v>
      </c>
      <c r="H983" s="2">
        <f>Raw_schedule!G981</f>
        <v>0</v>
      </c>
      <c r="I983" s="2">
        <f>Raw_schedule!H981</f>
        <v>0</v>
      </c>
      <c r="J983" s="2">
        <f>Raw_schedule!I981</f>
        <v>0</v>
      </c>
      <c r="K983" s="2">
        <f>Raw_schedule!J981</f>
        <v>0</v>
      </c>
      <c r="L983" s="2">
        <f>Raw_schedule!K981</f>
        <v>0</v>
      </c>
      <c r="M983" s="2">
        <f>Raw_schedule!L981</f>
        <v>0</v>
      </c>
      <c r="N983" s="2">
        <f>Raw_schedule!M981</f>
        <v>0</v>
      </c>
      <c r="O983" s="2">
        <f>Raw_schedule!N981</f>
        <v>0</v>
      </c>
      <c r="P983" s="2">
        <f>Raw_schedule!O981</f>
        <v>0</v>
      </c>
      <c r="Q983" s="2">
        <f>Raw_schedule!P981</f>
        <v>0</v>
      </c>
      <c r="R983" s="2">
        <f>Raw_schedule!Q981</f>
        <v>0</v>
      </c>
      <c r="S983" s="2">
        <f>Raw_schedule!R981</f>
        <v>0</v>
      </c>
      <c r="T983" s="2">
        <f>Raw_schedule!S981</f>
        <v>0</v>
      </c>
      <c r="U983" s="2">
        <f>Raw_schedule!T981</f>
        <v>0</v>
      </c>
      <c r="V983" s="2">
        <f>Raw_schedule!U981</f>
        <v>0</v>
      </c>
      <c r="W983" s="2">
        <f>Raw_schedule!V981</f>
        <v>0</v>
      </c>
      <c r="X983" s="2">
        <f>Raw_schedule!W981</f>
        <v>0</v>
      </c>
      <c r="Y983" s="2">
        <f>Raw_schedule!X981</f>
        <v>0</v>
      </c>
      <c r="Z983" s="2">
        <f>Raw_schedule!Y981</f>
        <v>0</v>
      </c>
      <c r="AA983" s="2">
        <f>Raw_schedule!Z981</f>
        <v>0</v>
      </c>
      <c r="AB983" s="2">
        <f>Raw_schedule!AA981</f>
        <v>0</v>
      </c>
    </row>
    <row r="984" spans="1:28" x14ac:dyDescent="0.25">
      <c r="A984" s="42">
        <f>Raw_schedule!B982</f>
        <v>0</v>
      </c>
      <c r="B984" s="42">
        <f>Raw_schedule!A982</f>
        <v>0</v>
      </c>
      <c r="C984" s="2">
        <f>Raw_schedule!C982</f>
        <v>0</v>
      </c>
      <c r="D984" s="2"/>
      <c r="E984" s="2">
        <f>Raw_schedule!D982</f>
        <v>0</v>
      </c>
      <c r="F984" s="2">
        <f>Raw_schedule!E982</f>
        <v>0</v>
      </c>
      <c r="G984" s="2">
        <f>Raw_schedule!F982</f>
        <v>0</v>
      </c>
      <c r="H984" s="2">
        <f>Raw_schedule!G982</f>
        <v>0</v>
      </c>
      <c r="I984" s="2">
        <f>Raw_schedule!H982</f>
        <v>0</v>
      </c>
      <c r="J984" s="2">
        <f>Raw_schedule!I982</f>
        <v>0</v>
      </c>
      <c r="K984" s="2">
        <f>Raw_schedule!J982</f>
        <v>0</v>
      </c>
      <c r="L984" s="2">
        <f>Raw_schedule!K982</f>
        <v>0</v>
      </c>
      <c r="M984" s="2">
        <f>Raw_schedule!L982</f>
        <v>0</v>
      </c>
      <c r="N984" s="2">
        <f>Raw_schedule!M982</f>
        <v>0</v>
      </c>
      <c r="O984" s="2">
        <f>Raw_schedule!N982</f>
        <v>0</v>
      </c>
      <c r="P984" s="2">
        <f>Raw_schedule!O982</f>
        <v>0</v>
      </c>
      <c r="Q984" s="2">
        <f>Raw_schedule!P982</f>
        <v>0</v>
      </c>
      <c r="R984" s="2">
        <f>Raw_schedule!Q982</f>
        <v>0</v>
      </c>
      <c r="S984" s="2">
        <f>Raw_schedule!R982</f>
        <v>0</v>
      </c>
      <c r="T984" s="2">
        <f>Raw_schedule!S982</f>
        <v>0</v>
      </c>
      <c r="U984" s="2">
        <f>Raw_schedule!T982</f>
        <v>0</v>
      </c>
      <c r="V984" s="2">
        <f>Raw_schedule!U982</f>
        <v>0</v>
      </c>
      <c r="W984" s="2">
        <f>Raw_schedule!V982</f>
        <v>0</v>
      </c>
      <c r="X984" s="2">
        <f>Raw_schedule!W982</f>
        <v>0</v>
      </c>
      <c r="Y984" s="2">
        <f>Raw_schedule!X982</f>
        <v>0</v>
      </c>
      <c r="Z984" s="2">
        <f>Raw_schedule!Y982</f>
        <v>0</v>
      </c>
      <c r="AA984" s="2">
        <f>Raw_schedule!Z982</f>
        <v>0</v>
      </c>
      <c r="AB984" s="2">
        <f>Raw_schedule!AA982</f>
        <v>0</v>
      </c>
    </row>
    <row r="985" spans="1:28" x14ac:dyDescent="0.25">
      <c r="A985" s="42">
        <f>Raw_schedule!B983</f>
        <v>0</v>
      </c>
      <c r="B985" s="42">
        <f>Raw_schedule!A983</f>
        <v>0</v>
      </c>
      <c r="C985" s="2">
        <f>Raw_schedule!C983</f>
        <v>0</v>
      </c>
      <c r="D985" s="2"/>
      <c r="E985" s="2">
        <f>Raw_schedule!D983</f>
        <v>0</v>
      </c>
      <c r="F985" s="2">
        <f>Raw_schedule!E983</f>
        <v>0</v>
      </c>
      <c r="G985" s="2">
        <f>Raw_schedule!F983</f>
        <v>0</v>
      </c>
      <c r="H985" s="2">
        <f>Raw_schedule!G983</f>
        <v>0</v>
      </c>
      <c r="I985" s="2">
        <f>Raw_schedule!H983</f>
        <v>0</v>
      </c>
      <c r="J985" s="2">
        <f>Raw_schedule!I983</f>
        <v>0</v>
      </c>
      <c r="K985" s="2">
        <f>Raw_schedule!J983</f>
        <v>0</v>
      </c>
      <c r="L985" s="2">
        <f>Raw_schedule!K983</f>
        <v>0</v>
      </c>
      <c r="M985" s="2">
        <f>Raw_schedule!L983</f>
        <v>0</v>
      </c>
      <c r="N985" s="2">
        <f>Raw_schedule!M983</f>
        <v>0</v>
      </c>
      <c r="O985" s="2">
        <f>Raw_schedule!N983</f>
        <v>0</v>
      </c>
      <c r="P985" s="2">
        <f>Raw_schedule!O983</f>
        <v>0</v>
      </c>
      <c r="Q985" s="2">
        <f>Raw_schedule!P983</f>
        <v>0</v>
      </c>
      <c r="R985" s="2">
        <f>Raw_schedule!Q983</f>
        <v>0</v>
      </c>
      <c r="S985" s="2">
        <f>Raw_schedule!R983</f>
        <v>0</v>
      </c>
      <c r="T985" s="2">
        <f>Raw_schedule!S983</f>
        <v>0</v>
      </c>
      <c r="U985" s="2">
        <f>Raw_schedule!T983</f>
        <v>0</v>
      </c>
      <c r="V985" s="2">
        <f>Raw_schedule!U983</f>
        <v>0</v>
      </c>
      <c r="W985" s="2">
        <f>Raw_schedule!V983</f>
        <v>0</v>
      </c>
      <c r="X985" s="2">
        <f>Raw_schedule!W983</f>
        <v>0</v>
      </c>
      <c r="Y985" s="2">
        <f>Raw_schedule!X983</f>
        <v>0</v>
      </c>
      <c r="Z985" s="2">
        <f>Raw_schedule!Y983</f>
        <v>0</v>
      </c>
      <c r="AA985" s="2">
        <f>Raw_schedule!Z983</f>
        <v>0</v>
      </c>
      <c r="AB985" s="2">
        <f>Raw_schedule!AA983</f>
        <v>0</v>
      </c>
    </row>
    <row r="986" spans="1:28" x14ac:dyDescent="0.25">
      <c r="A986" s="42">
        <f>Raw_schedule!B984</f>
        <v>0</v>
      </c>
      <c r="B986" s="42">
        <f>Raw_schedule!A984</f>
        <v>0</v>
      </c>
      <c r="C986" s="2">
        <f>Raw_schedule!C984</f>
        <v>0</v>
      </c>
      <c r="D986" s="2"/>
      <c r="E986" s="2">
        <f>Raw_schedule!D984</f>
        <v>0</v>
      </c>
      <c r="F986" s="2">
        <f>Raw_schedule!E984</f>
        <v>0</v>
      </c>
      <c r="G986" s="2">
        <f>Raw_schedule!F984</f>
        <v>0</v>
      </c>
      <c r="H986" s="2">
        <f>Raw_schedule!G984</f>
        <v>0</v>
      </c>
      <c r="I986" s="2">
        <f>Raw_schedule!H984</f>
        <v>0</v>
      </c>
      <c r="J986" s="2">
        <f>Raw_schedule!I984</f>
        <v>0</v>
      </c>
      <c r="K986" s="2">
        <f>Raw_schedule!J984</f>
        <v>0</v>
      </c>
      <c r="L986" s="2">
        <f>Raw_schedule!K984</f>
        <v>0</v>
      </c>
      <c r="M986" s="2">
        <f>Raw_schedule!L984</f>
        <v>0</v>
      </c>
      <c r="N986" s="2">
        <f>Raw_schedule!M984</f>
        <v>0</v>
      </c>
      <c r="O986" s="2">
        <f>Raw_schedule!N984</f>
        <v>0</v>
      </c>
      <c r="P986" s="2">
        <f>Raw_schedule!O984</f>
        <v>0</v>
      </c>
      <c r="Q986" s="2">
        <f>Raw_schedule!P984</f>
        <v>0</v>
      </c>
      <c r="R986" s="2">
        <f>Raw_schedule!Q984</f>
        <v>0</v>
      </c>
      <c r="S986" s="2">
        <f>Raw_schedule!R984</f>
        <v>0</v>
      </c>
      <c r="T986" s="2">
        <f>Raw_schedule!S984</f>
        <v>0</v>
      </c>
      <c r="U986" s="2">
        <f>Raw_schedule!T984</f>
        <v>0</v>
      </c>
      <c r="V986" s="2">
        <f>Raw_schedule!U984</f>
        <v>0</v>
      </c>
      <c r="W986" s="2">
        <f>Raw_schedule!V984</f>
        <v>0</v>
      </c>
      <c r="X986" s="2">
        <f>Raw_schedule!W984</f>
        <v>0</v>
      </c>
      <c r="Y986" s="2">
        <f>Raw_schedule!X984</f>
        <v>0</v>
      </c>
      <c r="Z986" s="2">
        <f>Raw_schedule!Y984</f>
        <v>0</v>
      </c>
      <c r="AA986" s="2">
        <f>Raw_schedule!Z984</f>
        <v>0</v>
      </c>
      <c r="AB986" s="2">
        <f>Raw_schedule!AA984</f>
        <v>0</v>
      </c>
    </row>
    <row r="987" spans="1:28" x14ac:dyDescent="0.25">
      <c r="A987" s="42">
        <f>Raw_schedule!B985</f>
        <v>0</v>
      </c>
      <c r="B987" s="42">
        <f>Raw_schedule!A985</f>
        <v>0</v>
      </c>
      <c r="C987" s="2">
        <f>Raw_schedule!C985</f>
        <v>0</v>
      </c>
      <c r="D987" s="2"/>
      <c r="E987" s="2">
        <f>Raw_schedule!D985</f>
        <v>0</v>
      </c>
      <c r="F987" s="2">
        <f>Raw_schedule!E985</f>
        <v>0</v>
      </c>
      <c r="G987" s="2">
        <f>Raw_schedule!F985</f>
        <v>0</v>
      </c>
      <c r="H987" s="2">
        <f>Raw_schedule!G985</f>
        <v>0</v>
      </c>
      <c r="I987" s="2">
        <f>Raw_schedule!H985</f>
        <v>0</v>
      </c>
      <c r="J987" s="2">
        <f>Raw_schedule!I985</f>
        <v>0</v>
      </c>
      <c r="K987" s="2">
        <f>Raw_schedule!J985</f>
        <v>0</v>
      </c>
      <c r="L987" s="2">
        <f>Raw_schedule!K985</f>
        <v>0</v>
      </c>
      <c r="M987" s="2">
        <f>Raw_schedule!L985</f>
        <v>0</v>
      </c>
      <c r="N987" s="2">
        <f>Raw_schedule!M985</f>
        <v>0</v>
      </c>
      <c r="O987" s="2">
        <f>Raw_schedule!N985</f>
        <v>0</v>
      </c>
      <c r="P987" s="2">
        <f>Raw_schedule!O985</f>
        <v>0</v>
      </c>
      <c r="Q987" s="2">
        <f>Raw_schedule!P985</f>
        <v>0</v>
      </c>
      <c r="R987" s="2">
        <f>Raw_schedule!Q985</f>
        <v>0</v>
      </c>
      <c r="S987" s="2">
        <f>Raw_schedule!R985</f>
        <v>0</v>
      </c>
      <c r="T987" s="2">
        <f>Raw_schedule!S985</f>
        <v>0</v>
      </c>
      <c r="U987" s="2">
        <f>Raw_schedule!T985</f>
        <v>0</v>
      </c>
      <c r="V987" s="2">
        <f>Raw_schedule!U985</f>
        <v>0</v>
      </c>
      <c r="W987" s="2">
        <f>Raw_schedule!V985</f>
        <v>0</v>
      </c>
      <c r="X987" s="2">
        <f>Raw_schedule!W985</f>
        <v>0</v>
      </c>
      <c r="Y987" s="2">
        <f>Raw_schedule!X985</f>
        <v>0</v>
      </c>
      <c r="Z987" s="2">
        <f>Raw_schedule!Y985</f>
        <v>0</v>
      </c>
      <c r="AA987" s="2">
        <f>Raw_schedule!Z985</f>
        <v>0</v>
      </c>
      <c r="AB987" s="2">
        <f>Raw_schedule!AA985</f>
        <v>0</v>
      </c>
    </row>
    <row r="988" spans="1:28" x14ac:dyDescent="0.25">
      <c r="A988" s="42">
        <f>Raw_schedule!B986</f>
        <v>0</v>
      </c>
      <c r="B988" s="42">
        <f>Raw_schedule!A986</f>
        <v>0</v>
      </c>
      <c r="C988" s="2">
        <f>Raw_schedule!C986</f>
        <v>0</v>
      </c>
      <c r="D988" s="2"/>
      <c r="E988" s="2">
        <f>Raw_schedule!D986</f>
        <v>0</v>
      </c>
      <c r="F988" s="2">
        <f>Raw_schedule!E986</f>
        <v>0</v>
      </c>
      <c r="G988" s="2">
        <f>Raw_schedule!F986</f>
        <v>0</v>
      </c>
      <c r="H988" s="2">
        <f>Raw_schedule!G986</f>
        <v>0</v>
      </c>
      <c r="I988" s="2">
        <f>Raw_schedule!H986</f>
        <v>0</v>
      </c>
      <c r="J988" s="2">
        <f>Raw_schedule!I986</f>
        <v>0</v>
      </c>
      <c r="K988" s="2">
        <f>Raw_schedule!J986</f>
        <v>0</v>
      </c>
      <c r="L988" s="2">
        <f>Raw_schedule!K986</f>
        <v>0</v>
      </c>
      <c r="M988" s="2">
        <f>Raw_schedule!L986</f>
        <v>0</v>
      </c>
      <c r="N988" s="2">
        <f>Raw_schedule!M986</f>
        <v>0</v>
      </c>
      <c r="O988" s="2">
        <f>Raw_schedule!N986</f>
        <v>0</v>
      </c>
      <c r="P988" s="2">
        <f>Raw_schedule!O986</f>
        <v>0</v>
      </c>
      <c r="Q988" s="2">
        <f>Raw_schedule!P986</f>
        <v>0</v>
      </c>
      <c r="R988" s="2">
        <f>Raw_schedule!Q986</f>
        <v>0</v>
      </c>
      <c r="S988" s="2">
        <f>Raw_schedule!R986</f>
        <v>0</v>
      </c>
      <c r="T988" s="2">
        <f>Raw_schedule!S986</f>
        <v>0</v>
      </c>
      <c r="U988" s="2">
        <f>Raw_schedule!T986</f>
        <v>0</v>
      </c>
      <c r="V988" s="2">
        <f>Raw_schedule!U986</f>
        <v>0</v>
      </c>
      <c r="W988" s="2">
        <f>Raw_schedule!V986</f>
        <v>0</v>
      </c>
      <c r="X988" s="2">
        <f>Raw_schedule!W986</f>
        <v>0</v>
      </c>
      <c r="Y988" s="2">
        <f>Raw_schedule!X986</f>
        <v>0</v>
      </c>
      <c r="Z988" s="2">
        <f>Raw_schedule!Y986</f>
        <v>0</v>
      </c>
      <c r="AA988" s="2">
        <f>Raw_schedule!Z986</f>
        <v>0</v>
      </c>
      <c r="AB988" s="2">
        <f>Raw_schedule!AA986</f>
        <v>0</v>
      </c>
    </row>
    <row r="989" spans="1:28" x14ac:dyDescent="0.25">
      <c r="A989" s="42">
        <f>Raw_schedule!B987</f>
        <v>0</v>
      </c>
      <c r="B989" s="42">
        <f>Raw_schedule!A987</f>
        <v>0</v>
      </c>
      <c r="C989" s="2">
        <f>Raw_schedule!C987</f>
        <v>0</v>
      </c>
      <c r="D989" s="2"/>
      <c r="E989" s="2">
        <f>Raw_schedule!D987</f>
        <v>0</v>
      </c>
      <c r="F989" s="2">
        <f>Raw_schedule!E987</f>
        <v>0</v>
      </c>
      <c r="G989" s="2">
        <f>Raw_schedule!F987</f>
        <v>0</v>
      </c>
      <c r="H989" s="2">
        <f>Raw_schedule!G987</f>
        <v>0</v>
      </c>
      <c r="I989" s="2">
        <f>Raw_schedule!H987</f>
        <v>0</v>
      </c>
      <c r="J989" s="2">
        <f>Raw_schedule!I987</f>
        <v>0</v>
      </c>
      <c r="K989" s="2">
        <f>Raw_schedule!J987</f>
        <v>0</v>
      </c>
      <c r="L989" s="2">
        <f>Raw_schedule!K987</f>
        <v>0</v>
      </c>
      <c r="M989" s="2">
        <f>Raw_schedule!L987</f>
        <v>0</v>
      </c>
      <c r="N989" s="2">
        <f>Raw_schedule!M987</f>
        <v>0</v>
      </c>
      <c r="O989" s="2">
        <f>Raw_schedule!N987</f>
        <v>0</v>
      </c>
      <c r="P989" s="2">
        <f>Raw_schedule!O987</f>
        <v>0</v>
      </c>
      <c r="Q989" s="2">
        <f>Raw_schedule!P987</f>
        <v>0</v>
      </c>
      <c r="R989" s="2">
        <f>Raw_schedule!Q987</f>
        <v>0</v>
      </c>
      <c r="S989" s="2">
        <f>Raw_schedule!R987</f>
        <v>0</v>
      </c>
      <c r="T989" s="2">
        <f>Raw_schedule!S987</f>
        <v>0</v>
      </c>
      <c r="U989" s="2">
        <f>Raw_schedule!T987</f>
        <v>0</v>
      </c>
      <c r="V989" s="2">
        <f>Raw_schedule!U987</f>
        <v>0</v>
      </c>
      <c r="W989" s="2">
        <f>Raw_schedule!V987</f>
        <v>0</v>
      </c>
      <c r="X989" s="2">
        <f>Raw_schedule!W987</f>
        <v>0</v>
      </c>
      <c r="Y989" s="2">
        <f>Raw_schedule!X987</f>
        <v>0</v>
      </c>
      <c r="Z989" s="2">
        <f>Raw_schedule!Y987</f>
        <v>0</v>
      </c>
      <c r="AA989" s="2">
        <f>Raw_schedule!Z987</f>
        <v>0</v>
      </c>
      <c r="AB989" s="2">
        <f>Raw_schedule!AA987</f>
        <v>0</v>
      </c>
    </row>
    <row r="990" spans="1:28" x14ac:dyDescent="0.25">
      <c r="A990" s="42">
        <f>Raw_schedule!B988</f>
        <v>0</v>
      </c>
      <c r="B990" s="42">
        <f>Raw_schedule!A988</f>
        <v>0</v>
      </c>
      <c r="C990" s="2">
        <f>Raw_schedule!C988</f>
        <v>0</v>
      </c>
      <c r="D990" s="2"/>
      <c r="E990" s="2">
        <f>Raw_schedule!D988</f>
        <v>0</v>
      </c>
      <c r="F990" s="2">
        <f>Raw_schedule!E988</f>
        <v>0</v>
      </c>
      <c r="G990" s="2">
        <f>Raw_schedule!F988</f>
        <v>0</v>
      </c>
      <c r="H990" s="2">
        <f>Raw_schedule!G988</f>
        <v>0</v>
      </c>
      <c r="I990" s="2">
        <f>Raw_schedule!H988</f>
        <v>0</v>
      </c>
      <c r="J990" s="2">
        <f>Raw_schedule!I988</f>
        <v>0</v>
      </c>
      <c r="K990" s="2">
        <f>Raw_schedule!J988</f>
        <v>0</v>
      </c>
      <c r="L990" s="2">
        <f>Raw_schedule!K988</f>
        <v>0</v>
      </c>
      <c r="M990" s="2">
        <f>Raw_schedule!L988</f>
        <v>0</v>
      </c>
      <c r="N990" s="2">
        <f>Raw_schedule!M988</f>
        <v>0</v>
      </c>
      <c r="O990" s="2">
        <f>Raw_schedule!N988</f>
        <v>0</v>
      </c>
      <c r="P990" s="2">
        <f>Raw_schedule!O988</f>
        <v>0</v>
      </c>
      <c r="Q990" s="2">
        <f>Raw_schedule!P988</f>
        <v>0</v>
      </c>
      <c r="R990" s="2">
        <f>Raw_schedule!Q988</f>
        <v>0</v>
      </c>
      <c r="S990" s="2">
        <f>Raw_schedule!R988</f>
        <v>0</v>
      </c>
      <c r="T990" s="2">
        <f>Raw_schedule!S988</f>
        <v>0</v>
      </c>
      <c r="U990" s="2">
        <f>Raw_schedule!T988</f>
        <v>0</v>
      </c>
      <c r="V990" s="2">
        <f>Raw_schedule!U988</f>
        <v>0</v>
      </c>
      <c r="W990" s="2">
        <f>Raw_schedule!V988</f>
        <v>0</v>
      </c>
      <c r="X990" s="2">
        <f>Raw_schedule!W988</f>
        <v>0</v>
      </c>
      <c r="Y990" s="2">
        <f>Raw_schedule!X988</f>
        <v>0</v>
      </c>
      <c r="Z990" s="2">
        <f>Raw_schedule!Y988</f>
        <v>0</v>
      </c>
      <c r="AA990" s="2">
        <f>Raw_schedule!Z988</f>
        <v>0</v>
      </c>
      <c r="AB990" s="2">
        <f>Raw_schedule!AA988</f>
        <v>0</v>
      </c>
    </row>
    <row r="991" spans="1:28" x14ac:dyDescent="0.25">
      <c r="A991" s="42">
        <f>Raw_schedule!B989</f>
        <v>0</v>
      </c>
      <c r="B991" s="42">
        <f>Raw_schedule!A989</f>
        <v>0</v>
      </c>
      <c r="C991" s="2">
        <f>Raw_schedule!C989</f>
        <v>0</v>
      </c>
      <c r="D991" s="2"/>
      <c r="E991" s="2">
        <f>Raw_schedule!D989</f>
        <v>0</v>
      </c>
      <c r="F991" s="2">
        <f>Raw_schedule!E989</f>
        <v>0</v>
      </c>
      <c r="G991" s="2">
        <f>Raw_schedule!F989</f>
        <v>0</v>
      </c>
      <c r="H991" s="2">
        <f>Raw_schedule!G989</f>
        <v>0</v>
      </c>
      <c r="I991" s="2">
        <f>Raw_schedule!H989</f>
        <v>0</v>
      </c>
      <c r="J991" s="2">
        <f>Raw_schedule!I989</f>
        <v>0</v>
      </c>
      <c r="K991" s="2">
        <f>Raw_schedule!J989</f>
        <v>0</v>
      </c>
      <c r="L991" s="2">
        <f>Raw_schedule!K989</f>
        <v>0</v>
      </c>
      <c r="M991" s="2">
        <f>Raw_schedule!L989</f>
        <v>0</v>
      </c>
      <c r="N991" s="2">
        <f>Raw_schedule!M989</f>
        <v>0</v>
      </c>
      <c r="O991" s="2">
        <f>Raw_schedule!N989</f>
        <v>0</v>
      </c>
      <c r="P991" s="2">
        <f>Raw_schedule!O989</f>
        <v>0</v>
      </c>
      <c r="Q991" s="2">
        <f>Raw_schedule!P989</f>
        <v>0</v>
      </c>
      <c r="R991" s="2">
        <f>Raw_schedule!Q989</f>
        <v>0</v>
      </c>
      <c r="S991" s="2">
        <f>Raw_schedule!R989</f>
        <v>0</v>
      </c>
      <c r="T991" s="2">
        <f>Raw_schedule!S989</f>
        <v>0</v>
      </c>
      <c r="U991" s="2">
        <f>Raw_schedule!T989</f>
        <v>0</v>
      </c>
      <c r="V991" s="2">
        <f>Raw_schedule!U989</f>
        <v>0</v>
      </c>
      <c r="W991" s="2">
        <f>Raw_schedule!V989</f>
        <v>0</v>
      </c>
      <c r="X991" s="2">
        <f>Raw_schedule!W989</f>
        <v>0</v>
      </c>
      <c r="Y991" s="2">
        <f>Raw_schedule!X989</f>
        <v>0</v>
      </c>
      <c r="Z991" s="2">
        <f>Raw_schedule!Y989</f>
        <v>0</v>
      </c>
      <c r="AA991" s="2">
        <f>Raw_schedule!Z989</f>
        <v>0</v>
      </c>
      <c r="AB991" s="2">
        <f>Raw_schedule!AA989</f>
        <v>0</v>
      </c>
    </row>
    <row r="992" spans="1:28" x14ac:dyDescent="0.25">
      <c r="A992" s="42">
        <f>Raw_schedule!B990</f>
        <v>0</v>
      </c>
      <c r="B992" s="42">
        <f>Raw_schedule!A990</f>
        <v>0</v>
      </c>
      <c r="C992" s="2">
        <f>Raw_schedule!C990</f>
        <v>0</v>
      </c>
      <c r="D992" s="2"/>
      <c r="E992" s="2">
        <f>Raw_schedule!D990</f>
        <v>0</v>
      </c>
      <c r="F992" s="2">
        <f>Raw_schedule!E990</f>
        <v>0</v>
      </c>
      <c r="G992" s="2">
        <f>Raw_schedule!F990</f>
        <v>0</v>
      </c>
      <c r="H992" s="2">
        <f>Raw_schedule!G990</f>
        <v>0</v>
      </c>
      <c r="I992" s="2">
        <f>Raw_schedule!H990</f>
        <v>0</v>
      </c>
      <c r="J992" s="2">
        <f>Raw_schedule!I990</f>
        <v>0</v>
      </c>
      <c r="K992" s="2">
        <f>Raw_schedule!J990</f>
        <v>0</v>
      </c>
      <c r="L992" s="2">
        <f>Raw_schedule!K990</f>
        <v>0</v>
      </c>
      <c r="M992" s="2">
        <f>Raw_schedule!L990</f>
        <v>0</v>
      </c>
      <c r="N992" s="2">
        <f>Raw_schedule!M990</f>
        <v>0</v>
      </c>
      <c r="O992" s="2">
        <f>Raw_schedule!N990</f>
        <v>0</v>
      </c>
      <c r="P992" s="2">
        <f>Raw_schedule!O990</f>
        <v>0</v>
      </c>
      <c r="Q992" s="2">
        <f>Raw_schedule!P990</f>
        <v>0</v>
      </c>
      <c r="R992" s="2">
        <f>Raw_schedule!Q990</f>
        <v>0</v>
      </c>
      <c r="S992" s="2">
        <f>Raw_schedule!R990</f>
        <v>0</v>
      </c>
      <c r="T992" s="2">
        <f>Raw_schedule!S990</f>
        <v>0</v>
      </c>
      <c r="U992" s="2">
        <f>Raw_schedule!T990</f>
        <v>0</v>
      </c>
      <c r="V992" s="2">
        <f>Raw_schedule!U990</f>
        <v>0</v>
      </c>
      <c r="W992" s="2">
        <f>Raw_schedule!V990</f>
        <v>0</v>
      </c>
      <c r="X992" s="2">
        <f>Raw_schedule!W990</f>
        <v>0</v>
      </c>
      <c r="Y992" s="2">
        <f>Raw_schedule!X990</f>
        <v>0</v>
      </c>
      <c r="Z992" s="2">
        <f>Raw_schedule!Y990</f>
        <v>0</v>
      </c>
      <c r="AA992" s="2">
        <f>Raw_schedule!Z990</f>
        <v>0</v>
      </c>
      <c r="AB992" s="2">
        <f>Raw_schedule!AA990</f>
        <v>0</v>
      </c>
    </row>
    <row r="993" spans="1:28" x14ac:dyDescent="0.25">
      <c r="A993" s="42">
        <f>Raw_schedule!B991</f>
        <v>0</v>
      </c>
      <c r="B993" s="42">
        <f>Raw_schedule!A991</f>
        <v>0</v>
      </c>
      <c r="C993" s="2">
        <f>Raw_schedule!C991</f>
        <v>0</v>
      </c>
      <c r="D993" s="2"/>
      <c r="E993" s="2">
        <f>Raw_schedule!D991</f>
        <v>0</v>
      </c>
      <c r="F993" s="2">
        <f>Raw_schedule!E991</f>
        <v>0</v>
      </c>
      <c r="G993" s="2">
        <f>Raw_schedule!F991</f>
        <v>0</v>
      </c>
      <c r="H993" s="2">
        <f>Raw_schedule!G991</f>
        <v>0</v>
      </c>
      <c r="I993" s="2">
        <f>Raw_schedule!H991</f>
        <v>0</v>
      </c>
      <c r="J993" s="2">
        <f>Raw_schedule!I991</f>
        <v>0</v>
      </c>
      <c r="K993" s="2">
        <f>Raw_schedule!J991</f>
        <v>0</v>
      </c>
      <c r="L993" s="2">
        <f>Raw_schedule!K991</f>
        <v>0</v>
      </c>
      <c r="M993" s="2">
        <f>Raw_schedule!L991</f>
        <v>0</v>
      </c>
      <c r="N993" s="2">
        <f>Raw_schedule!M991</f>
        <v>0</v>
      </c>
      <c r="O993" s="2">
        <f>Raw_schedule!N991</f>
        <v>0</v>
      </c>
      <c r="P993" s="2">
        <f>Raw_schedule!O991</f>
        <v>0</v>
      </c>
      <c r="Q993" s="2">
        <f>Raw_schedule!P991</f>
        <v>0</v>
      </c>
      <c r="R993" s="2">
        <f>Raw_schedule!Q991</f>
        <v>0</v>
      </c>
      <c r="S993" s="2">
        <f>Raw_schedule!R991</f>
        <v>0</v>
      </c>
      <c r="T993" s="2">
        <f>Raw_schedule!S991</f>
        <v>0</v>
      </c>
      <c r="U993" s="2">
        <f>Raw_schedule!T991</f>
        <v>0</v>
      </c>
      <c r="V993" s="2">
        <f>Raw_schedule!U991</f>
        <v>0</v>
      </c>
      <c r="W993" s="2">
        <f>Raw_schedule!V991</f>
        <v>0</v>
      </c>
      <c r="X993" s="2">
        <f>Raw_schedule!W991</f>
        <v>0</v>
      </c>
      <c r="Y993" s="2">
        <f>Raw_schedule!X991</f>
        <v>0</v>
      </c>
      <c r="Z993" s="2">
        <f>Raw_schedule!Y991</f>
        <v>0</v>
      </c>
      <c r="AA993" s="2">
        <f>Raw_schedule!Z991</f>
        <v>0</v>
      </c>
      <c r="AB993" s="2">
        <f>Raw_schedule!AA991</f>
        <v>0</v>
      </c>
    </row>
    <row r="994" spans="1:28" x14ac:dyDescent="0.25">
      <c r="A994" s="42">
        <f>Raw_schedule!B992</f>
        <v>0</v>
      </c>
      <c r="B994" s="42">
        <f>Raw_schedule!A992</f>
        <v>0</v>
      </c>
      <c r="C994" s="2">
        <f>Raw_schedule!C992</f>
        <v>0</v>
      </c>
      <c r="D994" s="2"/>
      <c r="E994" s="2">
        <f>Raw_schedule!D992</f>
        <v>0</v>
      </c>
      <c r="F994" s="2">
        <f>Raw_schedule!E992</f>
        <v>0</v>
      </c>
      <c r="G994" s="2">
        <f>Raw_schedule!F992</f>
        <v>0</v>
      </c>
      <c r="H994" s="2">
        <f>Raw_schedule!G992</f>
        <v>0</v>
      </c>
      <c r="I994" s="2">
        <f>Raw_schedule!H992</f>
        <v>0</v>
      </c>
      <c r="J994" s="2">
        <f>Raw_schedule!I992</f>
        <v>0</v>
      </c>
      <c r="K994" s="2">
        <f>Raw_schedule!J992</f>
        <v>0</v>
      </c>
      <c r="L994" s="2">
        <f>Raw_schedule!K992</f>
        <v>0</v>
      </c>
      <c r="M994" s="2">
        <f>Raw_schedule!L992</f>
        <v>0</v>
      </c>
      <c r="N994" s="2">
        <f>Raw_schedule!M992</f>
        <v>0</v>
      </c>
      <c r="O994" s="2">
        <f>Raw_schedule!N992</f>
        <v>0</v>
      </c>
      <c r="P994" s="2">
        <f>Raw_schedule!O992</f>
        <v>0</v>
      </c>
      <c r="Q994" s="2">
        <f>Raw_schedule!P992</f>
        <v>0</v>
      </c>
      <c r="R994" s="2">
        <f>Raw_schedule!Q992</f>
        <v>0</v>
      </c>
      <c r="S994" s="2">
        <f>Raw_schedule!R992</f>
        <v>0</v>
      </c>
      <c r="T994" s="2">
        <f>Raw_schedule!S992</f>
        <v>0</v>
      </c>
      <c r="U994" s="2">
        <f>Raw_schedule!T992</f>
        <v>0</v>
      </c>
      <c r="V994" s="2">
        <f>Raw_schedule!U992</f>
        <v>0</v>
      </c>
      <c r="W994" s="2">
        <f>Raw_schedule!V992</f>
        <v>0</v>
      </c>
      <c r="X994" s="2">
        <f>Raw_schedule!W992</f>
        <v>0</v>
      </c>
      <c r="Y994" s="2">
        <f>Raw_schedule!X992</f>
        <v>0</v>
      </c>
      <c r="Z994" s="2">
        <f>Raw_schedule!Y992</f>
        <v>0</v>
      </c>
      <c r="AA994" s="2">
        <f>Raw_schedule!Z992</f>
        <v>0</v>
      </c>
      <c r="AB994" s="2">
        <f>Raw_schedule!AA992</f>
        <v>0</v>
      </c>
    </row>
    <row r="995" spans="1:28" x14ac:dyDescent="0.25">
      <c r="A995" s="42">
        <f>Raw_schedule!B993</f>
        <v>0</v>
      </c>
      <c r="B995" s="42">
        <f>Raw_schedule!A993</f>
        <v>0</v>
      </c>
      <c r="C995" s="2">
        <f>Raw_schedule!C993</f>
        <v>0</v>
      </c>
      <c r="D995" s="2"/>
      <c r="E995" s="2">
        <f>Raw_schedule!D993</f>
        <v>0</v>
      </c>
      <c r="F995" s="2">
        <f>Raw_schedule!E993</f>
        <v>0</v>
      </c>
      <c r="G995" s="2">
        <f>Raw_schedule!F993</f>
        <v>0</v>
      </c>
      <c r="H995" s="2">
        <f>Raw_schedule!G993</f>
        <v>0</v>
      </c>
      <c r="I995" s="2">
        <f>Raw_schedule!H993</f>
        <v>0</v>
      </c>
      <c r="J995" s="2">
        <f>Raw_schedule!I993</f>
        <v>0</v>
      </c>
      <c r="K995" s="2">
        <f>Raw_schedule!J993</f>
        <v>0</v>
      </c>
      <c r="L995" s="2">
        <f>Raw_schedule!K993</f>
        <v>0</v>
      </c>
      <c r="M995" s="2">
        <f>Raw_schedule!L993</f>
        <v>0</v>
      </c>
      <c r="N995" s="2">
        <f>Raw_schedule!M993</f>
        <v>0</v>
      </c>
      <c r="O995" s="2">
        <f>Raw_schedule!N993</f>
        <v>0</v>
      </c>
      <c r="P995" s="2">
        <f>Raw_schedule!O993</f>
        <v>0</v>
      </c>
      <c r="Q995" s="2">
        <f>Raw_schedule!P993</f>
        <v>0</v>
      </c>
      <c r="R995" s="2">
        <f>Raw_schedule!Q993</f>
        <v>0</v>
      </c>
      <c r="S995" s="2">
        <f>Raw_schedule!R993</f>
        <v>0</v>
      </c>
      <c r="T995" s="2">
        <f>Raw_schedule!S993</f>
        <v>0</v>
      </c>
      <c r="U995" s="2">
        <f>Raw_schedule!T993</f>
        <v>0</v>
      </c>
      <c r="V995" s="2">
        <f>Raw_schedule!U993</f>
        <v>0</v>
      </c>
      <c r="W995" s="2">
        <f>Raw_schedule!V993</f>
        <v>0</v>
      </c>
      <c r="X995" s="2">
        <f>Raw_schedule!W993</f>
        <v>0</v>
      </c>
      <c r="Y995" s="2">
        <f>Raw_schedule!X993</f>
        <v>0</v>
      </c>
      <c r="Z995" s="2">
        <f>Raw_schedule!Y993</f>
        <v>0</v>
      </c>
      <c r="AA995" s="2">
        <f>Raw_schedule!Z993</f>
        <v>0</v>
      </c>
      <c r="AB995" s="2">
        <f>Raw_schedule!AA993</f>
        <v>0</v>
      </c>
    </row>
    <row r="996" spans="1:28" x14ac:dyDescent="0.25">
      <c r="A996" s="42">
        <f>Raw_schedule!B994</f>
        <v>0</v>
      </c>
      <c r="B996" s="42">
        <f>Raw_schedule!A994</f>
        <v>0</v>
      </c>
      <c r="C996" s="2">
        <f>Raw_schedule!C994</f>
        <v>0</v>
      </c>
      <c r="D996" s="2"/>
      <c r="E996" s="2">
        <f>Raw_schedule!D994</f>
        <v>0</v>
      </c>
      <c r="F996" s="2">
        <f>Raw_schedule!E994</f>
        <v>0</v>
      </c>
      <c r="G996" s="2">
        <f>Raw_schedule!F994</f>
        <v>0</v>
      </c>
      <c r="H996" s="2">
        <f>Raw_schedule!G994</f>
        <v>0</v>
      </c>
      <c r="I996" s="2">
        <f>Raw_schedule!H994</f>
        <v>0</v>
      </c>
      <c r="J996" s="2">
        <f>Raw_schedule!I994</f>
        <v>0</v>
      </c>
      <c r="K996" s="2">
        <f>Raw_schedule!J994</f>
        <v>0</v>
      </c>
      <c r="L996" s="2">
        <f>Raw_schedule!K994</f>
        <v>0</v>
      </c>
      <c r="M996" s="2">
        <f>Raw_schedule!L994</f>
        <v>0</v>
      </c>
      <c r="N996" s="2">
        <f>Raw_schedule!M994</f>
        <v>0</v>
      </c>
      <c r="O996" s="2">
        <f>Raw_schedule!N994</f>
        <v>0</v>
      </c>
      <c r="P996" s="2">
        <f>Raw_schedule!O994</f>
        <v>0</v>
      </c>
      <c r="Q996" s="2">
        <f>Raw_schedule!P994</f>
        <v>0</v>
      </c>
      <c r="R996" s="2">
        <f>Raw_schedule!Q994</f>
        <v>0</v>
      </c>
      <c r="S996" s="2">
        <f>Raw_schedule!R994</f>
        <v>0</v>
      </c>
      <c r="T996" s="2">
        <f>Raw_schedule!S994</f>
        <v>0</v>
      </c>
      <c r="U996" s="2">
        <f>Raw_schedule!T994</f>
        <v>0</v>
      </c>
      <c r="V996" s="2">
        <f>Raw_schedule!U994</f>
        <v>0</v>
      </c>
      <c r="W996" s="2">
        <f>Raw_schedule!V994</f>
        <v>0</v>
      </c>
      <c r="X996" s="2">
        <f>Raw_schedule!W994</f>
        <v>0</v>
      </c>
      <c r="Y996" s="2">
        <f>Raw_schedule!X994</f>
        <v>0</v>
      </c>
      <c r="Z996" s="2">
        <f>Raw_schedule!Y994</f>
        <v>0</v>
      </c>
      <c r="AA996" s="2">
        <f>Raw_schedule!Z994</f>
        <v>0</v>
      </c>
      <c r="AB996" s="2">
        <f>Raw_schedule!AA994</f>
        <v>0</v>
      </c>
    </row>
    <row r="997" spans="1:28" x14ac:dyDescent="0.25">
      <c r="A997" s="42">
        <f>Raw_schedule!B995</f>
        <v>0</v>
      </c>
      <c r="B997" s="42">
        <f>Raw_schedule!A995</f>
        <v>0</v>
      </c>
      <c r="C997" s="2">
        <f>Raw_schedule!C995</f>
        <v>0</v>
      </c>
      <c r="D997" s="2"/>
      <c r="E997" s="2">
        <f>Raw_schedule!D995</f>
        <v>0</v>
      </c>
      <c r="F997" s="2">
        <f>Raw_schedule!E995</f>
        <v>0</v>
      </c>
      <c r="G997" s="2">
        <f>Raw_schedule!F995</f>
        <v>0</v>
      </c>
      <c r="H997" s="2">
        <f>Raw_schedule!G995</f>
        <v>0</v>
      </c>
      <c r="I997" s="2">
        <f>Raw_schedule!H995</f>
        <v>0</v>
      </c>
      <c r="J997" s="2">
        <f>Raw_schedule!I995</f>
        <v>0</v>
      </c>
      <c r="K997" s="2">
        <f>Raw_schedule!J995</f>
        <v>0</v>
      </c>
      <c r="L997" s="2">
        <f>Raw_schedule!K995</f>
        <v>0</v>
      </c>
      <c r="M997" s="2">
        <f>Raw_schedule!L995</f>
        <v>0</v>
      </c>
      <c r="N997" s="2">
        <f>Raw_schedule!M995</f>
        <v>0</v>
      </c>
      <c r="O997" s="2">
        <f>Raw_schedule!N995</f>
        <v>0</v>
      </c>
      <c r="P997" s="2">
        <f>Raw_schedule!O995</f>
        <v>0</v>
      </c>
      <c r="Q997" s="2">
        <f>Raw_schedule!P995</f>
        <v>0</v>
      </c>
      <c r="R997" s="2">
        <f>Raw_schedule!Q995</f>
        <v>0</v>
      </c>
      <c r="S997" s="2">
        <f>Raw_schedule!R995</f>
        <v>0</v>
      </c>
      <c r="T997" s="2">
        <f>Raw_schedule!S995</f>
        <v>0</v>
      </c>
      <c r="U997" s="2">
        <f>Raw_schedule!T995</f>
        <v>0</v>
      </c>
      <c r="V997" s="2">
        <f>Raw_schedule!U995</f>
        <v>0</v>
      </c>
      <c r="W997" s="2">
        <f>Raw_schedule!V995</f>
        <v>0</v>
      </c>
      <c r="X997" s="2">
        <f>Raw_schedule!W995</f>
        <v>0</v>
      </c>
      <c r="Y997" s="2">
        <f>Raw_schedule!X995</f>
        <v>0</v>
      </c>
      <c r="Z997" s="2">
        <f>Raw_schedule!Y995</f>
        <v>0</v>
      </c>
      <c r="AA997" s="2">
        <f>Raw_schedule!Z995</f>
        <v>0</v>
      </c>
      <c r="AB997" s="2">
        <f>Raw_schedule!AA995</f>
        <v>0</v>
      </c>
    </row>
    <row r="998" spans="1:28" x14ac:dyDescent="0.25">
      <c r="A998" s="42">
        <f>Raw_schedule!B996</f>
        <v>0</v>
      </c>
      <c r="B998" s="42">
        <f>Raw_schedule!A996</f>
        <v>0</v>
      </c>
      <c r="C998" s="2">
        <f>Raw_schedule!C996</f>
        <v>0</v>
      </c>
      <c r="D998" s="2"/>
      <c r="E998" s="2">
        <f>Raw_schedule!D996</f>
        <v>0</v>
      </c>
      <c r="F998" s="2">
        <f>Raw_schedule!E996</f>
        <v>0</v>
      </c>
      <c r="G998" s="2">
        <f>Raw_schedule!F996</f>
        <v>0</v>
      </c>
      <c r="H998" s="2">
        <f>Raw_schedule!G996</f>
        <v>0</v>
      </c>
      <c r="I998" s="2">
        <f>Raw_schedule!H996</f>
        <v>0</v>
      </c>
      <c r="J998" s="2">
        <f>Raw_schedule!I996</f>
        <v>0</v>
      </c>
      <c r="K998" s="2">
        <f>Raw_schedule!J996</f>
        <v>0</v>
      </c>
      <c r="L998" s="2">
        <f>Raw_schedule!K996</f>
        <v>0</v>
      </c>
      <c r="M998" s="2">
        <f>Raw_schedule!L996</f>
        <v>0</v>
      </c>
      <c r="N998" s="2">
        <f>Raw_schedule!M996</f>
        <v>0</v>
      </c>
      <c r="O998" s="2">
        <f>Raw_schedule!N996</f>
        <v>0</v>
      </c>
      <c r="P998" s="2">
        <f>Raw_schedule!O996</f>
        <v>0</v>
      </c>
      <c r="Q998" s="2">
        <f>Raw_schedule!P996</f>
        <v>0</v>
      </c>
      <c r="R998" s="2">
        <f>Raw_schedule!Q996</f>
        <v>0</v>
      </c>
      <c r="S998" s="2">
        <f>Raw_schedule!R996</f>
        <v>0</v>
      </c>
      <c r="T998" s="2">
        <f>Raw_schedule!S996</f>
        <v>0</v>
      </c>
      <c r="U998" s="2">
        <f>Raw_schedule!T996</f>
        <v>0</v>
      </c>
      <c r="V998" s="2">
        <f>Raw_schedule!U996</f>
        <v>0</v>
      </c>
      <c r="W998" s="2">
        <f>Raw_schedule!V996</f>
        <v>0</v>
      </c>
      <c r="X998" s="2">
        <f>Raw_schedule!W996</f>
        <v>0</v>
      </c>
      <c r="Y998" s="2">
        <f>Raw_schedule!X996</f>
        <v>0</v>
      </c>
      <c r="Z998" s="2">
        <f>Raw_schedule!Y996</f>
        <v>0</v>
      </c>
      <c r="AA998" s="2">
        <f>Raw_schedule!Z996</f>
        <v>0</v>
      </c>
      <c r="AB998" s="2">
        <f>Raw_schedule!AA996</f>
        <v>0</v>
      </c>
    </row>
    <row r="999" spans="1:28" x14ac:dyDescent="0.25">
      <c r="A999" s="42">
        <f>Raw_schedule!B997</f>
        <v>0</v>
      </c>
      <c r="B999" s="42">
        <f>Raw_schedule!A997</f>
        <v>0</v>
      </c>
      <c r="C999" s="2">
        <f>Raw_schedule!C997</f>
        <v>0</v>
      </c>
      <c r="D999" s="2"/>
      <c r="E999" s="2">
        <f>Raw_schedule!D997</f>
        <v>0</v>
      </c>
      <c r="F999" s="2">
        <f>Raw_schedule!E997</f>
        <v>0</v>
      </c>
      <c r="G999" s="2">
        <f>Raw_schedule!F997</f>
        <v>0</v>
      </c>
      <c r="H999" s="2">
        <f>Raw_schedule!G997</f>
        <v>0</v>
      </c>
      <c r="I999" s="2">
        <f>Raw_schedule!H997</f>
        <v>0</v>
      </c>
      <c r="J999" s="2">
        <f>Raw_schedule!I997</f>
        <v>0</v>
      </c>
      <c r="K999" s="2">
        <f>Raw_schedule!J997</f>
        <v>0</v>
      </c>
      <c r="L999" s="2">
        <f>Raw_schedule!K997</f>
        <v>0</v>
      </c>
      <c r="M999" s="2">
        <f>Raw_schedule!L997</f>
        <v>0</v>
      </c>
      <c r="N999" s="2">
        <f>Raw_schedule!M997</f>
        <v>0</v>
      </c>
      <c r="O999" s="2">
        <f>Raw_schedule!N997</f>
        <v>0</v>
      </c>
      <c r="P999" s="2">
        <f>Raw_schedule!O997</f>
        <v>0</v>
      </c>
      <c r="Q999" s="2">
        <f>Raw_schedule!P997</f>
        <v>0</v>
      </c>
      <c r="R999" s="2">
        <f>Raw_schedule!Q997</f>
        <v>0</v>
      </c>
      <c r="S999" s="2">
        <f>Raw_schedule!R997</f>
        <v>0</v>
      </c>
      <c r="T999" s="2">
        <f>Raw_schedule!S997</f>
        <v>0</v>
      </c>
      <c r="U999" s="2">
        <f>Raw_schedule!T997</f>
        <v>0</v>
      </c>
      <c r="V999" s="2">
        <f>Raw_schedule!U997</f>
        <v>0</v>
      </c>
      <c r="W999" s="2">
        <f>Raw_schedule!V997</f>
        <v>0</v>
      </c>
      <c r="X999" s="2">
        <f>Raw_schedule!W997</f>
        <v>0</v>
      </c>
      <c r="Y999" s="2">
        <f>Raw_schedule!X997</f>
        <v>0</v>
      </c>
      <c r="Z999" s="2">
        <f>Raw_schedule!Y997</f>
        <v>0</v>
      </c>
      <c r="AA999" s="2">
        <f>Raw_schedule!Z997</f>
        <v>0</v>
      </c>
      <c r="AB999" s="2">
        <f>Raw_schedule!AA997</f>
        <v>0</v>
      </c>
    </row>
    <row r="1000" spans="1:28" x14ac:dyDescent="0.25">
      <c r="A1000" s="42">
        <f>Raw_schedule!B998</f>
        <v>0</v>
      </c>
      <c r="B1000" s="42">
        <f>Raw_schedule!A998</f>
        <v>0</v>
      </c>
      <c r="C1000" s="2">
        <f>Raw_schedule!C998</f>
        <v>0</v>
      </c>
      <c r="D1000" s="2"/>
      <c r="E1000" s="2">
        <f>Raw_schedule!D998</f>
        <v>0</v>
      </c>
      <c r="F1000" s="2">
        <f>Raw_schedule!E998</f>
        <v>0</v>
      </c>
      <c r="G1000" s="2">
        <f>Raw_schedule!F998</f>
        <v>0</v>
      </c>
      <c r="H1000" s="2">
        <f>Raw_schedule!G998</f>
        <v>0</v>
      </c>
      <c r="I1000" s="2">
        <f>Raw_schedule!H998</f>
        <v>0</v>
      </c>
      <c r="J1000" s="2">
        <f>Raw_schedule!I998</f>
        <v>0</v>
      </c>
      <c r="K1000" s="2">
        <f>Raw_schedule!J998</f>
        <v>0</v>
      </c>
      <c r="L1000" s="2">
        <f>Raw_schedule!K998</f>
        <v>0</v>
      </c>
      <c r="M1000" s="2">
        <f>Raw_schedule!L998</f>
        <v>0</v>
      </c>
      <c r="N1000" s="2">
        <f>Raw_schedule!M998</f>
        <v>0</v>
      </c>
      <c r="O1000" s="2">
        <f>Raw_schedule!N998</f>
        <v>0</v>
      </c>
      <c r="P1000" s="2">
        <f>Raw_schedule!O998</f>
        <v>0</v>
      </c>
      <c r="Q1000" s="2">
        <f>Raw_schedule!P998</f>
        <v>0</v>
      </c>
      <c r="R1000" s="2">
        <f>Raw_schedule!Q998</f>
        <v>0</v>
      </c>
      <c r="S1000" s="2">
        <f>Raw_schedule!R998</f>
        <v>0</v>
      </c>
      <c r="T1000" s="2">
        <f>Raw_schedule!S998</f>
        <v>0</v>
      </c>
      <c r="U1000" s="2">
        <f>Raw_schedule!T998</f>
        <v>0</v>
      </c>
      <c r="V1000" s="2">
        <f>Raw_schedule!U998</f>
        <v>0</v>
      </c>
      <c r="W1000" s="2">
        <f>Raw_schedule!V998</f>
        <v>0</v>
      </c>
      <c r="X1000" s="2">
        <f>Raw_schedule!W998</f>
        <v>0</v>
      </c>
      <c r="Y1000" s="2">
        <f>Raw_schedule!X998</f>
        <v>0</v>
      </c>
      <c r="Z1000" s="2">
        <f>Raw_schedule!Y998</f>
        <v>0</v>
      </c>
      <c r="AA1000" s="2">
        <f>Raw_schedule!Z998</f>
        <v>0</v>
      </c>
      <c r="AB1000" s="2">
        <f>Raw_schedule!AA998</f>
        <v>0</v>
      </c>
    </row>
    <row r="1001" spans="1:28" x14ac:dyDescent="0.25">
      <c r="A1001" s="42">
        <f>Raw_schedule!B999</f>
        <v>0</v>
      </c>
      <c r="B1001" s="42">
        <f>Raw_schedule!A999</f>
        <v>0</v>
      </c>
      <c r="C1001" s="2">
        <f>Raw_schedule!C999</f>
        <v>0</v>
      </c>
      <c r="D1001" s="2"/>
      <c r="E1001" s="2">
        <f>Raw_schedule!D999</f>
        <v>0</v>
      </c>
      <c r="F1001" s="2">
        <f>Raw_schedule!E999</f>
        <v>0</v>
      </c>
      <c r="G1001" s="2">
        <f>Raw_schedule!F999</f>
        <v>0</v>
      </c>
      <c r="H1001" s="2">
        <f>Raw_schedule!G999</f>
        <v>0</v>
      </c>
      <c r="I1001" s="2">
        <f>Raw_schedule!H999</f>
        <v>0</v>
      </c>
      <c r="J1001" s="2">
        <f>Raw_schedule!I999</f>
        <v>0</v>
      </c>
      <c r="K1001" s="2">
        <f>Raw_schedule!J999</f>
        <v>0</v>
      </c>
      <c r="L1001" s="2">
        <f>Raw_schedule!K999</f>
        <v>0</v>
      </c>
      <c r="M1001" s="2">
        <f>Raw_schedule!L999</f>
        <v>0</v>
      </c>
      <c r="N1001" s="2">
        <f>Raw_schedule!M999</f>
        <v>0</v>
      </c>
      <c r="O1001" s="2">
        <f>Raw_schedule!N999</f>
        <v>0</v>
      </c>
      <c r="P1001" s="2">
        <f>Raw_schedule!O999</f>
        <v>0</v>
      </c>
      <c r="Q1001" s="2">
        <f>Raw_schedule!P999</f>
        <v>0</v>
      </c>
      <c r="R1001" s="2">
        <f>Raw_schedule!Q999</f>
        <v>0</v>
      </c>
      <c r="S1001" s="2">
        <f>Raw_schedule!R999</f>
        <v>0</v>
      </c>
      <c r="T1001" s="2">
        <f>Raw_schedule!S999</f>
        <v>0</v>
      </c>
      <c r="U1001" s="2">
        <f>Raw_schedule!T999</f>
        <v>0</v>
      </c>
      <c r="V1001" s="2">
        <f>Raw_schedule!U999</f>
        <v>0</v>
      </c>
      <c r="W1001" s="2">
        <f>Raw_schedule!V999</f>
        <v>0</v>
      </c>
      <c r="X1001" s="2">
        <f>Raw_schedule!W999</f>
        <v>0</v>
      </c>
      <c r="Y1001" s="2">
        <f>Raw_schedule!X999</f>
        <v>0</v>
      </c>
      <c r="Z1001" s="2">
        <f>Raw_schedule!Y999</f>
        <v>0</v>
      </c>
      <c r="AA1001" s="2">
        <f>Raw_schedule!Z999</f>
        <v>0</v>
      </c>
      <c r="AB1001" s="2">
        <f>Raw_schedule!AA999</f>
        <v>0</v>
      </c>
    </row>
    <row r="1002" spans="1:28" x14ac:dyDescent="0.25">
      <c r="A1002" s="42">
        <f>Raw_schedule!B1000</f>
        <v>0</v>
      </c>
      <c r="B1002" s="42">
        <f>Raw_schedule!A1000</f>
        <v>0</v>
      </c>
      <c r="C1002" s="2">
        <f>Raw_schedule!C1000</f>
        <v>0</v>
      </c>
      <c r="D1002" s="2"/>
      <c r="E1002" s="2">
        <f>Raw_schedule!D1000</f>
        <v>0</v>
      </c>
      <c r="F1002" s="2">
        <f>Raw_schedule!E1000</f>
        <v>0</v>
      </c>
      <c r="G1002" s="2">
        <f>Raw_schedule!F1000</f>
        <v>0</v>
      </c>
      <c r="H1002" s="2">
        <f>Raw_schedule!G1000</f>
        <v>0</v>
      </c>
      <c r="I1002" s="2">
        <f>Raw_schedule!H1000</f>
        <v>0</v>
      </c>
      <c r="J1002" s="2">
        <f>Raw_schedule!I1000</f>
        <v>0</v>
      </c>
      <c r="K1002" s="2">
        <f>Raw_schedule!J1000</f>
        <v>0</v>
      </c>
      <c r="L1002" s="2">
        <f>Raw_schedule!K1000</f>
        <v>0</v>
      </c>
      <c r="M1002" s="2">
        <f>Raw_schedule!L1000</f>
        <v>0</v>
      </c>
      <c r="N1002" s="2">
        <f>Raw_schedule!M1000</f>
        <v>0</v>
      </c>
      <c r="O1002" s="2">
        <f>Raw_schedule!N1000</f>
        <v>0</v>
      </c>
      <c r="P1002" s="2">
        <f>Raw_schedule!O1000</f>
        <v>0</v>
      </c>
      <c r="Q1002" s="2">
        <f>Raw_schedule!P1000</f>
        <v>0</v>
      </c>
      <c r="R1002" s="2">
        <f>Raw_schedule!Q1000</f>
        <v>0</v>
      </c>
      <c r="S1002" s="2">
        <f>Raw_schedule!R1000</f>
        <v>0</v>
      </c>
      <c r="T1002" s="2">
        <f>Raw_schedule!S1000</f>
        <v>0</v>
      </c>
      <c r="U1002" s="2">
        <f>Raw_schedule!T1000</f>
        <v>0</v>
      </c>
      <c r="V1002" s="2">
        <f>Raw_schedule!U1000</f>
        <v>0</v>
      </c>
      <c r="W1002" s="2">
        <f>Raw_schedule!V1000</f>
        <v>0</v>
      </c>
      <c r="X1002" s="2">
        <f>Raw_schedule!W1000</f>
        <v>0</v>
      </c>
      <c r="Y1002" s="2">
        <f>Raw_schedule!X1000</f>
        <v>0</v>
      </c>
      <c r="Z1002" s="2">
        <f>Raw_schedule!Y1000</f>
        <v>0</v>
      </c>
      <c r="AA1002" s="2">
        <f>Raw_schedule!Z1000</f>
        <v>0</v>
      </c>
      <c r="AB1002" s="2">
        <f>Raw_schedule!AA1000</f>
        <v>0</v>
      </c>
    </row>
    <row r="1003" spans="1:28" x14ac:dyDescent="0.25">
      <c r="A1003" s="42">
        <f>Raw_schedule!B1001</f>
        <v>0</v>
      </c>
      <c r="B1003" s="42">
        <f>Raw_schedule!A1001</f>
        <v>0</v>
      </c>
      <c r="C1003" s="2">
        <f>Raw_schedule!C1001</f>
        <v>0</v>
      </c>
      <c r="D1003" s="2"/>
      <c r="E1003" s="2">
        <f>Raw_schedule!D1001</f>
        <v>0</v>
      </c>
      <c r="F1003" s="2">
        <f>Raw_schedule!E1001</f>
        <v>0</v>
      </c>
      <c r="G1003" s="2">
        <f>Raw_schedule!F1001</f>
        <v>0</v>
      </c>
      <c r="H1003" s="2">
        <f>Raw_schedule!G1001</f>
        <v>0</v>
      </c>
      <c r="I1003" s="2">
        <f>Raw_schedule!H1001</f>
        <v>0</v>
      </c>
      <c r="J1003" s="2">
        <f>Raw_schedule!I1001</f>
        <v>0</v>
      </c>
      <c r="K1003" s="2">
        <f>Raw_schedule!J1001</f>
        <v>0</v>
      </c>
      <c r="L1003" s="2">
        <f>Raw_schedule!K1001</f>
        <v>0</v>
      </c>
      <c r="M1003" s="2">
        <f>Raw_schedule!L1001</f>
        <v>0</v>
      </c>
      <c r="N1003" s="2">
        <f>Raw_schedule!M1001</f>
        <v>0</v>
      </c>
      <c r="O1003" s="2">
        <f>Raw_schedule!N1001</f>
        <v>0</v>
      </c>
      <c r="P1003" s="2">
        <f>Raw_schedule!O1001</f>
        <v>0</v>
      </c>
      <c r="Q1003" s="2">
        <f>Raw_schedule!P1001</f>
        <v>0</v>
      </c>
      <c r="R1003" s="2">
        <f>Raw_schedule!Q1001</f>
        <v>0</v>
      </c>
      <c r="S1003" s="2">
        <f>Raw_schedule!R1001</f>
        <v>0</v>
      </c>
      <c r="T1003" s="2">
        <f>Raw_schedule!S1001</f>
        <v>0</v>
      </c>
      <c r="U1003" s="2">
        <f>Raw_schedule!T1001</f>
        <v>0</v>
      </c>
      <c r="V1003" s="2">
        <f>Raw_schedule!U1001</f>
        <v>0</v>
      </c>
      <c r="W1003" s="2">
        <f>Raw_schedule!V1001</f>
        <v>0</v>
      </c>
      <c r="X1003" s="2">
        <f>Raw_schedule!W1001</f>
        <v>0</v>
      </c>
      <c r="Y1003" s="2">
        <f>Raw_schedule!X1001</f>
        <v>0</v>
      </c>
      <c r="Z1003" s="2">
        <f>Raw_schedule!Y1001</f>
        <v>0</v>
      </c>
      <c r="AA1003" s="2">
        <f>Raw_schedule!Z1001</f>
        <v>0</v>
      </c>
      <c r="AB1003" s="2">
        <f>Raw_schedule!AA1001</f>
        <v>0</v>
      </c>
    </row>
    <row r="1004" spans="1:28" x14ac:dyDescent="0.25">
      <c r="A1004" s="42">
        <f>Raw_schedule!B1002</f>
        <v>0</v>
      </c>
      <c r="B1004" s="42">
        <f>Raw_schedule!A1002</f>
        <v>0</v>
      </c>
      <c r="C1004" s="2">
        <f>Raw_schedule!C1002</f>
        <v>0</v>
      </c>
      <c r="D1004" s="2"/>
      <c r="E1004" s="2">
        <f>Raw_schedule!D1002</f>
        <v>0</v>
      </c>
      <c r="F1004" s="2">
        <f>Raw_schedule!E1002</f>
        <v>0</v>
      </c>
      <c r="G1004" s="2">
        <f>Raw_schedule!F1002</f>
        <v>0</v>
      </c>
      <c r="H1004" s="2">
        <f>Raw_schedule!G1002</f>
        <v>0</v>
      </c>
      <c r="I1004" s="2">
        <f>Raw_schedule!H1002</f>
        <v>0</v>
      </c>
      <c r="J1004" s="2">
        <f>Raw_schedule!I1002</f>
        <v>0</v>
      </c>
      <c r="K1004" s="2">
        <f>Raw_schedule!J1002</f>
        <v>0</v>
      </c>
      <c r="L1004" s="2">
        <f>Raw_schedule!K1002</f>
        <v>0</v>
      </c>
      <c r="M1004" s="2">
        <f>Raw_schedule!L1002</f>
        <v>0</v>
      </c>
      <c r="N1004" s="2">
        <f>Raw_schedule!M1002</f>
        <v>0</v>
      </c>
      <c r="O1004" s="2">
        <f>Raw_schedule!N1002</f>
        <v>0</v>
      </c>
      <c r="P1004" s="2">
        <f>Raw_schedule!O1002</f>
        <v>0</v>
      </c>
      <c r="Q1004" s="2">
        <f>Raw_schedule!P1002</f>
        <v>0</v>
      </c>
      <c r="R1004" s="2">
        <f>Raw_schedule!Q1002</f>
        <v>0</v>
      </c>
      <c r="S1004" s="2">
        <f>Raw_schedule!R1002</f>
        <v>0</v>
      </c>
      <c r="T1004" s="2">
        <f>Raw_schedule!S1002</f>
        <v>0</v>
      </c>
      <c r="U1004" s="2">
        <f>Raw_schedule!T1002</f>
        <v>0</v>
      </c>
      <c r="V1004" s="2">
        <f>Raw_schedule!U1002</f>
        <v>0</v>
      </c>
      <c r="W1004" s="2">
        <f>Raw_schedule!V1002</f>
        <v>0</v>
      </c>
      <c r="X1004" s="2">
        <f>Raw_schedule!W1002</f>
        <v>0</v>
      </c>
      <c r="Y1004" s="2">
        <f>Raw_schedule!X1002</f>
        <v>0</v>
      </c>
      <c r="Z1004" s="2">
        <f>Raw_schedule!Y1002</f>
        <v>0</v>
      </c>
      <c r="AA1004" s="2">
        <f>Raw_schedule!Z1002</f>
        <v>0</v>
      </c>
      <c r="AB1004" s="2">
        <f>Raw_schedule!AA1002</f>
        <v>0</v>
      </c>
    </row>
    <row r="1005" spans="1:28" x14ac:dyDescent="0.25">
      <c r="A1005" s="42">
        <f>Raw_schedule!B1003</f>
        <v>0</v>
      </c>
      <c r="B1005" s="42">
        <f>Raw_schedule!A1003</f>
        <v>0</v>
      </c>
      <c r="C1005" s="2">
        <f>Raw_schedule!C1003</f>
        <v>0</v>
      </c>
      <c r="D1005" s="2"/>
      <c r="E1005" s="2">
        <f>Raw_schedule!D1003</f>
        <v>0</v>
      </c>
      <c r="F1005" s="2">
        <f>Raw_schedule!E1003</f>
        <v>0</v>
      </c>
      <c r="G1005" s="2">
        <f>Raw_schedule!F1003</f>
        <v>0</v>
      </c>
      <c r="H1005" s="2">
        <f>Raw_schedule!G1003</f>
        <v>0</v>
      </c>
      <c r="I1005" s="2">
        <f>Raw_schedule!H1003</f>
        <v>0</v>
      </c>
      <c r="J1005" s="2">
        <f>Raw_schedule!I1003</f>
        <v>0</v>
      </c>
      <c r="K1005" s="2">
        <f>Raw_schedule!J1003</f>
        <v>0</v>
      </c>
      <c r="L1005" s="2">
        <f>Raw_schedule!K1003</f>
        <v>0</v>
      </c>
      <c r="M1005" s="2">
        <f>Raw_schedule!L1003</f>
        <v>0</v>
      </c>
      <c r="N1005" s="2">
        <f>Raw_schedule!M1003</f>
        <v>0</v>
      </c>
      <c r="O1005" s="2">
        <f>Raw_schedule!N1003</f>
        <v>0</v>
      </c>
      <c r="P1005" s="2">
        <f>Raw_schedule!O1003</f>
        <v>0</v>
      </c>
      <c r="Q1005" s="2">
        <f>Raw_schedule!P1003</f>
        <v>0</v>
      </c>
      <c r="R1005" s="2">
        <f>Raw_schedule!Q1003</f>
        <v>0</v>
      </c>
      <c r="S1005" s="2">
        <f>Raw_schedule!R1003</f>
        <v>0</v>
      </c>
      <c r="T1005" s="2">
        <f>Raw_schedule!S1003</f>
        <v>0</v>
      </c>
      <c r="U1005" s="2">
        <f>Raw_schedule!T1003</f>
        <v>0</v>
      </c>
      <c r="V1005" s="2">
        <f>Raw_schedule!U1003</f>
        <v>0</v>
      </c>
      <c r="W1005" s="2">
        <f>Raw_schedule!V1003</f>
        <v>0</v>
      </c>
      <c r="X1005" s="2">
        <f>Raw_schedule!W1003</f>
        <v>0</v>
      </c>
      <c r="Y1005" s="2">
        <f>Raw_schedule!X1003</f>
        <v>0</v>
      </c>
      <c r="Z1005" s="2">
        <f>Raw_schedule!Y1003</f>
        <v>0</v>
      </c>
      <c r="AA1005" s="2">
        <f>Raw_schedule!Z1003</f>
        <v>0</v>
      </c>
      <c r="AB1005" s="2">
        <f>Raw_schedule!AA1003</f>
        <v>0</v>
      </c>
    </row>
    <row r="1006" spans="1:28" x14ac:dyDescent="0.25">
      <c r="A1006" s="42">
        <f>Raw_schedule!B1004</f>
        <v>0</v>
      </c>
      <c r="B1006" s="42">
        <f>Raw_schedule!A1004</f>
        <v>0</v>
      </c>
      <c r="C1006" s="2">
        <f>Raw_schedule!C1004</f>
        <v>0</v>
      </c>
      <c r="D1006" s="2"/>
      <c r="E1006" s="2">
        <f>Raw_schedule!D1004</f>
        <v>0</v>
      </c>
      <c r="F1006" s="2">
        <f>Raw_schedule!E1004</f>
        <v>0</v>
      </c>
      <c r="G1006" s="2">
        <f>Raw_schedule!F1004</f>
        <v>0</v>
      </c>
      <c r="H1006" s="2">
        <f>Raw_schedule!G1004</f>
        <v>0</v>
      </c>
      <c r="I1006" s="2">
        <f>Raw_schedule!H1004</f>
        <v>0</v>
      </c>
      <c r="J1006" s="2">
        <f>Raw_schedule!I1004</f>
        <v>0</v>
      </c>
      <c r="K1006" s="2">
        <f>Raw_schedule!J1004</f>
        <v>0</v>
      </c>
      <c r="L1006" s="2">
        <f>Raw_schedule!K1004</f>
        <v>0</v>
      </c>
      <c r="M1006" s="2">
        <f>Raw_schedule!L1004</f>
        <v>0</v>
      </c>
      <c r="N1006" s="2">
        <f>Raw_schedule!M1004</f>
        <v>0</v>
      </c>
      <c r="O1006" s="2">
        <f>Raw_schedule!N1004</f>
        <v>0</v>
      </c>
      <c r="P1006" s="2">
        <f>Raw_schedule!O1004</f>
        <v>0</v>
      </c>
      <c r="Q1006" s="2">
        <f>Raw_schedule!P1004</f>
        <v>0</v>
      </c>
      <c r="R1006" s="2">
        <f>Raw_schedule!Q1004</f>
        <v>0</v>
      </c>
      <c r="S1006" s="2">
        <f>Raw_schedule!R1004</f>
        <v>0</v>
      </c>
      <c r="T1006" s="2">
        <f>Raw_schedule!S1004</f>
        <v>0</v>
      </c>
      <c r="U1006" s="2">
        <f>Raw_schedule!T1004</f>
        <v>0</v>
      </c>
      <c r="V1006" s="2">
        <f>Raw_schedule!U1004</f>
        <v>0</v>
      </c>
      <c r="W1006" s="2">
        <f>Raw_schedule!V1004</f>
        <v>0</v>
      </c>
      <c r="X1006" s="2">
        <f>Raw_schedule!W1004</f>
        <v>0</v>
      </c>
      <c r="Y1006" s="2">
        <f>Raw_schedule!X1004</f>
        <v>0</v>
      </c>
      <c r="Z1006" s="2">
        <f>Raw_schedule!Y1004</f>
        <v>0</v>
      </c>
      <c r="AA1006" s="2">
        <f>Raw_schedule!Z1004</f>
        <v>0</v>
      </c>
      <c r="AB1006" s="2">
        <f>Raw_schedule!AA1004</f>
        <v>0</v>
      </c>
    </row>
    <row r="1007" spans="1:28" x14ac:dyDescent="0.25">
      <c r="A1007" s="42">
        <f>Raw_schedule!B1005</f>
        <v>0</v>
      </c>
      <c r="B1007" s="42">
        <f>Raw_schedule!A1005</f>
        <v>0</v>
      </c>
      <c r="C1007" s="2">
        <f>Raw_schedule!C1005</f>
        <v>0</v>
      </c>
      <c r="D1007" s="2"/>
      <c r="E1007" s="2">
        <f>Raw_schedule!D1005</f>
        <v>0</v>
      </c>
      <c r="F1007" s="2">
        <f>Raw_schedule!E1005</f>
        <v>0</v>
      </c>
      <c r="G1007" s="2">
        <f>Raw_schedule!F1005</f>
        <v>0</v>
      </c>
      <c r="H1007" s="2">
        <f>Raw_schedule!G1005</f>
        <v>0</v>
      </c>
      <c r="I1007" s="2">
        <f>Raw_schedule!H1005</f>
        <v>0</v>
      </c>
      <c r="J1007" s="2">
        <f>Raw_schedule!I1005</f>
        <v>0</v>
      </c>
      <c r="K1007" s="2">
        <f>Raw_schedule!J1005</f>
        <v>0</v>
      </c>
      <c r="L1007" s="2">
        <f>Raw_schedule!K1005</f>
        <v>0</v>
      </c>
      <c r="M1007" s="2">
        <f>Raw_schedule!L1005</f>
        <v>0</v>
      </c>
      <c r="N1007" s="2">
        <f>Raw_schedule!M1005</f>
        <v>0</v>
      </c>
      <c r="O1007" s="2">
        <f>Raw_schedule!N1005</f>
        <v>0</v>
      </c>
      <c r="P1007" s="2">
        <f>Raw_schedule!O1005</f>
        <v>0</v>
      </c>
      <c r="Q1007" s="2">
        <f>Raw_schedule!P1005</f>
        <v>0</v>
      </c>
      <c r="R1007" s="2">
        <f>Raw_schedule!Q1005</f>
        <v>0</v>
      </c>
      <c r="S1007" s="2">
        <f>Raw_schedule!R1005</f>
        <v>0</v>
      </c>
      <c r="T1007" s="2">
        <f>Raw_schedule!S1005</f>
        <v>0</v>
      </c>
      <c r="U1007" s="2">
        <f>Raw_schedule!T1005</f>
        <v>0</v>
      </c>
      <c r="V1007" s="2">
        <f>Raw_schedule!U1005</f>
        <v>0</v>
      </c>
      <c r="W1007" s="2">
        <f>Raw_schedule!V1005</f>
        <v>0</v>
      </c>
      <c r="X1007" s="2">
        <f>Raw_schedule!W1005</f>
        <v>0</v>
      </c>
      <c r="Y1007" s="2">
        <f>Raw_schedule!X1005</f>
        <v>0</v>
      </c>
      <c r="Z1007" s="2">
        <f>Raw_schedule!Y1005</f>
        <v>0</v>
      </c>
      <c r="AA1007" s="2">
        <f>Raw_schedule!Z1005</f>
        <v>0</v>
      </c>
      <c r="AB1007" s="2">
        <f>Raw_schedule!AA1005</f>
        <v>0</v>
      </c>
    </row>
    <row r="1008" spans="1:28" x14ac:dyDescent="0.25">
      <c r="A1008" s="42">
        <f>Raw_schedule!B1006</f>
        <v>0</v>
      </c>
      <c r="B1008" s="42">
        <f>Raw_schedule!A1006</f>
        <v>0</v>
      </c>
      <c r="C1008" s="2">
        <f>Raw_schedule!C1006</f>
        <v>0</v>
      </c>
      <c r="D1008" s="2"/>
      <c r="E1008" s="2">
        <f>Raw_schedule!D1006</f>
        <v>0</v>
      </c>
      <c r="F1008" s="2">
        <f>Raw_schedule!E1006</f>
        <v>0</v>
      </c>
      <c r="G1008" s="2">
        <f>Raw_schedule!F1006</f>
        <v>0</v>
      </c>
      <c r="H1008" s="2">
        <f>Raw_schedule!G1006</f>
        <v>0</v>
      </c>
      <c r="I1008" s="2">
        <f>Raw_schedule!H1006</f>
        <v>0</v>
      </c>
      <c r="J1008" s="2">
        <f>Raw_schedule!I1006</f>
        <v>0</v>
      </c>
      <c r="K1008" s="2">
        <f>Raw_schedule!J1006</f>
        <v>0</v>
      </c>
      <c r="L1008" s="2">
        <f>Raw_schedule!K1006</f>
        <v>0</v>
      </c>
      <c r="M1008" s="2">
        <f>Raw_schedule!L1006</f>
        <v>0</v>
      </c>
      <c r="N1008" s="2">
        <f>Raw_schedule!M1006</f>
        <v>0</v>
      </c>
      <c r="O1008" s="2">
        <f>Raw_schedule!N1006</f>
        <v>0</v>
      </c>
      <c r="P1008" s="2">
        <f>Raw_schedule!O1006</f>
        <v>0</v>
      </c>
      <c r="Q1008" s="2">
        <f>Raw_schedule!P1006</f>
        <v>0</v>
      </c>
      <c r="R1008" s="2">
        <f>Raw_schedule!Q1006</f>
        <v>0</v>
      </c>
      <c r="S1008" s="2">
        <f>Raw_schedule!R1006</f>
        <v>0</v>
      </c>
      <c r="T1008" s="2">
        <f>Raw_schedule!S1006</f>
        <v>0</v>
      </c>
      <c r="U1008" s="2">
        <f>Raw_schedule!T1006</f>
        <v>0</v>
      </c>
      <c r="V1008" s="2">
        <f>Raw_schedule!U1006</f>
        <v>0</v>
      </c>
      <c r="W1008" s="2">
        <f>Raw_schedule!V1006</f>
        <v>0</v>
      </c>
      <c r="X1008" s="2">
        <f>Raw_schedule!W1006</f>
        <v>0</v>
      </c>
      <c r="Y1008" s="2">
        <f>Raw_schedule!X1006</f>
        <v>0</v>
      </c>
      <c r="Z1008" s="2">
        <f>Raw_schedule!Y1006</f>
        <v>0</v>
      </c>
      <c r="AA1008" s="2">
        <f>Raw_schedule!Z1006</f>
        <v>0</v>
      </c>
      <c r="AB1008" s="2">
        <f>Raw_schedule!AA1006</f>
        <v>0</v>
      </c>
    </row>
    <row r="1009" spans="1:28" x14ac:dyDescent="0.25">
      <c r="A1009" s="42">
        <f>Raw_schedule!B1007</f>
        <v>0</v>
      </c>
      <c r="B1009" s="42">
        <f>Raw_schedule!A1007</f>
        <v>0</v>
      </c>
      <c r="C1009" s="2">
        <f>Raw_schedule!C1007</f>
        <v>0</v>
      </c>
      <c r="D1009" s="2"/>
      <c r="E1009" s="2">
        <f>Raw_schedule!D1007</f>
        <v>0</v>
      </c>
      <c r="F1009" s="2">
        <f>Raw_schedule!E1007</f>
        <v>0</v>
      </c>
      <c r="G1009" s="2">
        <f>Raw_schedule!F1007</f>
        <v>0</v>
      </c>
      <c r="H1009" s="2">
        <f>Raw_schedule!G1007</f>
        <v>0</v>
      </c>
      <c r="I1009" s="2">
        <f>Raw_schedule!H1007</f>
        <v>0</v>
      </c>
      <c r="J1009" s="2">
        <f>Raw_schedule!I1007</f>
        <v>0</v>
      </c>
      <c r="K1009" s="2">
        <f>Raw_schedule!J1007</f>
        <v>0</v>
      </c>
      <c r="L1009" s="2">
        <f>Raw_schedule!K1007</f>
        <v>0</v>
      </c>
      <c r="M1009" s="2">
        <f>Raw_schedule!L1007</f>
        <v>0</v>
      </c>
      <c r="N1009" s="2">
        <f>Raw_schedule!M1007</f>
        <v>0</v>
      </c>
      <c r="O1009" s="2">
        <f>Raw_schedule!N1007</f>
        <v>0</v>
      </c>
      <c r="P1009" s="2">
        <f>Raw_schedule!O1007</f>
        <v>0</v>
      </c>
      <c r="Q1009" s="2">
        <f>Raw_schedule!P1007</f>
        <v>0</v>
      </c>
      <c r="R1009" s="2">
        <f>Raw_schedule!Q1007</f>
        <v>0</v>
      </c>
      <c r="S1009" s="2">
        <f>Raw_schedule!R1007</f>
        <v>0</v>
      </c>
      <c r="T1009" s="2">
        <f>Raw_schedule!S1007</f>
        <v>0</v>
      </c>
      <c r="U1009" s="2">
        <f>Raw_schedule!T1007</f>
        <v>0</v>
      </c>
      <c r="V1009" s="2">
        <f>Raw_schedule!U1007</f>
        <v>0</v>
      </c>
      <c r="W1009" s="2">
        <f>Raw_schedule!V1007</f>
        <v>0</v>
      </c>
      <c r="X1009" s="2">
        <f>Raw_schedule!W1007</f>
        <v>0</v>
      </c>
      <c r="Y1009" s="2">
        <f>Raw_schedule!X1007</f>
        <v>0</v>
      </c>
      <c r="Z1009" s="2">
        <f>Raw_schedule!Y1007</f>
        <v>0</v>
      </c>
      <c r="AA1009" s="2">
        <f>Raw_schedule!Z1007</f>
        <v>0</v>
      </c>
      <c r="AB1009" s="2">
        <f>Raw_schedule!AA1007</f>
        <v>0</v>
      </c>
    </row>
    <row r="1010" spans="1:28" x14ac:dyDescent="0.25">
      <c r="A1010" s="42">
        <f>Raw_schedule!B1008</f>
        <v>0</v>
      </c>
      <c r="B1010" s="42">
        <f>Raw_schedule!A1008</f>
        <v>0</v>
      </c>
      <c r="C1010" s="2">
        <f>Raw_schedule!C1008</f>
        <v>0</v>
      </c>
      <c r="D1010" s="2"/>
      <c r="E1010" s="2">
        <f>Raw_schedule!D1008</f>
        <v>0</v>
      </c>
      <c r="F1010" s="2">
        <f>Raw_schedule!E1008</f>
        <v>0</v>
      </c>
      <c r="G1010" s="2">
        <f>Raw_schedule!F1008</f>
        <v>0</v>
      </c>
      <c r="H1010" s="2">
        <f>Raw_schedule!G1008</f>
        <v>0</v>
      </c>
      <c r="I1010" s="2">
        <f>Raw_schedule!H1008</f>
        <v>0</v>
      </c>
      <c r="J1010" s="2">
        <f>Raw_schedule!I1008</f>
        <v>0</v>
      </c>
      <c r="K1010" s="2">
        <f>Raw_schedule!J1008</f>
        <v>0</v>
      </c>
      <c r="L1010" s="2">
        <f>Raw_schedule!K1008</f>
        <v>0</v>
      </c>
      <c r="M1010" s="2">
        <f>Raw_schedule!L1008</f>
        <v>0</v>
      </c>
      <c r="N1010" s="2">
        <f>Raw_schedule!M1008</f>
        <v>0</v>
      </c>
      <c r="O1010" s="2">
        <f>Raw_schedule!N1008</f>
        <v>0</v>
      </c>
      <c r="P1010" s="2">
        <f>Raw_schedule!O1008</f>
        <v>0</v>
      </c>
      <c r="Q1010" s="2">
        <f>Raw_schedule!P1008</f>
        <v>0</v>
      </c>
      <c r="R1010" s="2">
        <f>Raw_schedule!Q1008</f>
        <v>0</v>
      </c>
      <c r="S1010" s="2">
        <f>Raw_schedule!R1008</f>
        <v>0</v>
      </c>
      <c r="T1010" s="2">
        <f>Raw_schedule!S1008</f>
        <v>0</v>
      </c>
      <c r="U1010" s="2">
        <f>Raw_schedule!T1008</f>
        <v>0</v>
      </c>
      <c r="V1010" s="2">
        <f>Raw_schedule!U1008</f>
        <v>0</v>
      </c>
      <c r="W1010" s="2">
        <f>Raw_schedule!V1008</f>
        <v>0</v>
      </c>
      <c r="X1010" s="2">
        <f>Raw_schedule!W1008</f>
        <v>0</v>
      </c>
      <c r="Y1010" s="2">
        <f>Raw_schedule!X1008</f>
        <v>0</v>
      </c>
      <c r="Z1010" s="2">
        <f>Raw_schedule!Y1008</f>
        <v>0</v>
      </c>
      <c r="AA1010" s="2">
        <f>Raw_schedule!Z1008</f>
        <v>0</v>
      </c>
      <c r="AB1010" s="2">
        <f>Raw_schedule!AA1008</f>
        <v>0</v>
      </c>
    </row>
    <row r="1011" spans="1:28" x14ac:dyDescent="0.25">
      <c r="A1011" s="42">
        <f>Raw_schedule!B1009</f>
        <v>0</v>
      </c>
      <c r="B1011" s="42">
        <f>Raw_schedule!A1009</f>
        <v>0</v>
      </c>
      <c r="C1011" s="2">
        <f>Raw_schedule!C1009</f>
        <v>0</v>
      </c>
      <c r="D1011" s="2"/>
      <c r="E1011" s="2">
        <f>Raw_schedule!D1009</f>
        <v>0</v>
      </c>
      <c r="F1011" s="2">
        <f>Raw_schedule!E1009</f>
        <v>0</v>
      </c>
      <c r="G1011" s="2">
        <f>Raw_schedule!F1009</f>
        <v>0</v>
      </c>
      <c r="H1011" s="2">
        <f>Raw_schedule!G1009</f>
        <v>0</v>
      </c>
      <c r="I1011" s="2">
        <f>Raw_schedule!H1009</f>
        <v>0</v>
      </c>
      <c r="J1011" s="2">
        <f>Raw_schedule!I1009</f>
        <v>0</v>
      </c>
      <c r="K1011" s="2">
        <f>Raw_schedule!J1009</f>
        <v>0</v>
      </c>
      <c r="L1011" s="2">
        <f>Raw_schedule!K1009</f>
        <v>0</v>
      </c>
      <c r="M1011" s="2">
        <f>Raw_schedule!L1009</f>
        <v>0</v>
      </c>
      <c r="N1011" s="2">
        <f>Raw_schedule!M1009</f>
        <v>0</v>
      </c>
      <c r="O1011" s="2">
        <f>Raw_schedule!N1009</f>
        <v>0</v>
      </c>
      <c r="P1011" s="2">
        <f>Raw_schedule!O1009</f>
        <v>0</v>
      </c>
      <c r="Q1011" s="2">
        <f>Raw_schedule!P1009</f>
        <v>0</v>
      </c>
      <c r="R1011" s="2">
        <f>Raw_schedule!Q1009</f>
        <v>0</v>
      </c>
      <c r="S1011" s="2">
        <f>Raw_schedule!R1009</f>
        <v>0</v>
      </c>
      <c r="T1011" s="2">
        <f>Raw_schedule!S1009</f>
        <v>0</v>
      </c>
      <c r="U1011" s="2">
        <f>Raw_schedule!T1009</f>
        <v>0</v>
      </c>
      <c r="V1011" s="2">
        <f>Raw_schedule!U1009</f>
        <v>0</v>
      </c>
      <c r="W1011" s="2">
        <f>Raw_schedule!V1009</f>
        <v>0</v>
      </c>
      <c r="X1011" s="2">
        <f>Raw_schedule!W1009</f>
        <v>0</v>
      </c>
      <c r="Y1011" s="2">
        <f>Raw_schedule!X1009</f>
        <v>0</v>
      </c>
      <c r="Z1011" s="2">
        <f>Raw_schedule!Y1009</f>
        <v>0</v>
      </c>
      <c r="AA1011" s="2">
        <f>Raw_schedule!Z1009</f>
        <v>0</v>
      </c>
      <c r="AB1011" s="2">
        <f>Raw_schedule!AA1009</f>
        <v>0</v>
      </c>
    </row>
    <row r="1012" spans="1:28" x14ac:dyDescent="0.25">
      <c r="A1012" s="42">
        <f>Raw_schedule!B1010</f>
        <v>0</v>
      </c>
      <c r="B1012" s="42">
        <f>Raw_schedule!A1010</f>
        <v>0</v>
      </c>
      <c r="C1012" s="2">
        <f>Raw_schedule!C1010</f>
        <v>0</v>
      </c>
      <c r="D1012" s="2"/>
      <c r="E1012" s="2">
        <f>Raw_schedule!D1010</f>
        <v>0</v>
      </c>
      <c r="F1012" s="2">
        <f>Raw_schedule!E1010</f>
        <v>0</v>
      </c>
      <c r="G1012" s="2">
        <f>Raw_schedule!F1010</f>
        <v>0</v>
      </c>
      <c r="H1012" s="2">
        <f>Raw_schedule!G1010</f>
        <v>0</v>
      </c>
      <c r="I1012" s="2">
        <f>Raw_schedule!H1010</f>
        <v>0</v>
      </c>
      <c r="J1012" s="2">
        <f>Raw_schedule!I1010</f>
        <v>0</v>
      </c>
      <c r="K1012" s="2">
        <f>Raw_schedule!J1010</f>
        <v>0</v>
      </c>
      <c r="L1012" s="2">
        <f>Raw_schedule!K1010</f>
        <v>0</v>
      </c>
      <c r="M1012" s="2">
        <f>Raw_schedule!L1010</f>
        <v>0</v>
      </c>
      <c r="N1012" s="2">
        <f>Raw_schedule!M1010</f>
        <v>0</v>
      </c>
      <c r="O1012" s="2">
        <f>Raw_schedule!N1010</f>
        <v>0</v>
      </c>
      <c r="P1012" s="2">
        <f>Raw_schedule!O1010</f>
        <v>0</v>
      </c>
      <c r="Q1012" s="2">
        <f>Raw_schedule!P1010</f>
        <v>0</v>
      </c>
      <c r="R1012" s="2">
        <f>Raw_schedule!Q1010</f>
        <v>0</v>
      </c>
      <c r="S1012" s="2">
        <f>Raw_schedule!R1010</f>
        <v>0</v>
      </c>
      <c r="T1012" s="2">
        <f>Raw_schedule!S1010</f>
        <v>0</v>
      </c>
      <c r="U1012" s="2">
        <f>Raw_schedule!T1010</f>
        <v>0</v>
      </c>
      <c r="V1012" s="2">
        <f>Raw_schedule!U1010</f>
        <v>0</v>
      </c>
      <c r="W1012" s="2">
        <f>Raw_schedule!V1010</f>
        <v>0</v>
      </c>
      <c r="X1012" s="2">
        <f>Raw_schedule!W1010</f>
        <v>0</v>
      </c>
      <c r="Y1012" s="2">
        <f>Raw_schedule!X1010</f>
        <v>0</v>
      </c>
      <c r="Z1012" s="2">
        <f>Raw_schedule!Y1010</f>
        <v>0</v>
      </c>
      <c r="AA1012" s="2">
        <f>Raw_schedule!Z1010</f>
        <v>0</v>
      </c>
      <c r="AB1012" s="2">
        <f>Raw_schedule!AA1010</f>
        <v>0</v>
      </c>
    </row>
    <row r="1013" spans="1:28" x14ac:dyDescent="0.25">
      <c r="A1013" s="42">
        <f>Raw_schedule!B1011</f>
        <v>0</v>
      </c>
      <c r="B1013" s="42">
        <f>Raw_schedule!A1011</f>
        <v>0</v>
      </c>
      <c r="C1013" s="2">
        <f>Raw_schedule!C1011</f>
        <v>0</v>
      </c>
      <c r="D1013" s="2"/>
      <c r="E1013" s="2">
        <f>Raw_schedule!D1011</f>
        <v>0</v>
      </c>
      <c r="F1013" s="2">
        <f>Raw_schedule!E1011</f>
        <v>0</v>
      </c>
      <c r="G1013" s="2">
        <f>Raw_schedule!F1011</f>
        <v>0</v>
      </c>
      <c r="H1013" s="2">
        <f>Raw_schedule!G1011</f>
        <v>0</v>
      </c>
      <c r="I1013" s="2">
        <f>Raw_schedule!H1011</f>
        <v>0</v>
      </c>
      <c r="J1013" s="2">
        <f>Raw_schedule!I1011</f>
        <v>0</v>
      </c>
      <c r="K1013" s="2">
        <f>Raw_schedule!J1011</f>
        <v>0</v>
      </c>
      <c r="L1013" s="2">
        <f>Raw_schedule!K1011</f>
        <v>0</v>
      </c>
      <c r="M1013" s="2">
        <f>Raw_schedule!L1011</f>
        <v>0</v>
      </c>
      <c r="N1013" s="2">
        <f>Raw_schedule!M1011</f>
        <v>0</v>
      </c>
      <c r="O1013" s="2">
        <f>Raw_schedule!N1011</f>
        <v>0</v>
      </c>
      <c r="P1013" s="2">
        <f>Raw_schedule!O1011</f>
        <v>0</v>
      </c>
      <c r="Q1013" s="2">
        <f>Raw_schedule!P1011</f>
        <v>0</v>
      </c>
      <c r="R1013" s="2">
        <f>Raw_schedule!Q1011</f>
        <v>0</v>
      </c>
      <c r="S1013" s="2">
        <f>Raw_schedule!R1011</f>
        <v>0</v>
      </c>
      <c r="T1013" s="2">
        <f>Raw_schedule!S1011</f>
        <v>0</v>
      </c>
      <c r="U1013" s="2">
        <f>Raw_schedule!T1011</f>
        <v>0</v>
      </c>
      <c r="V1013" s="2">
        <f>Raw_schedule!U1011</f>
        <v>0</v>
      </c>
      <c r="W1013" s="2">
        <f>Raw_schedule!V1011</f>
        <v>0</v>
      </c>
      <c r="X1013" s="2">
        <f>Raw_schedule!W1011</f>
        <v>0</v>
      </c>
      <c r="Y1013" s="2">
        <f>Raw_schedule!X1011</f>
        <v>0</v>
      </c>
      <c r="Z1013" s="2">
        <f>Raw_schedule!Y1011</f>
        <v>0</v>
      </c>
      <c r="AA1013" s="2">
        <f>Raw_schedule!Z1011</f>
        <v>0</v>
      </c>
      <c r="AB1013" s="2">
        <f>Raw_schedule!AA1011</f>
        <v>0</v>
      </c>
    </row>
    <row r="1014" spans="1:28" x14ac:dyDescent="0.25">
      <c r="A1014" s="42">
        <f>Raw_schedule!B1012</f>
        <v>0</v>
      </c>
      <c r="B1014" s="42">
        <f>Raw_schedule!A1012</f>
        <v>0</v>
      </c>
      <c r="C1014" s="2">
        <f>Raw_schedule!C1012</f>
        <v>0</v>
      </c>
      <c r="D1014" s="2"/>
      <c r="E1014" s="2">
        <f>Raw_schedule!D1012</f>
        <v>0</v>
      </c>
      <c r="F1014" s="2">
        <f>Raw_schedule!E1012</f>
        <v>0</v>
      </c>
      <c r="G1014" s="2">
        <f>Raw_schedule!F1012</f>
        <v>0</v>
      </c>
      <c r="H1014" s="2">
        <f>Raw_schedule!G1012</f>
        <v>0</v>
      </c>
      <c r="I1014" s="2">
        <f>Raw_schedule!H1012</f>
        <v>0</v>
      </c>
      <c r="J1014" s="2">
        <f>Raw_schedule!I1012</f>
        <v>0</v>
      </c>
      <c r="K1014" s="2">
        <f>Raw_schedule!J1012</f>
        <v>0</v>
      </c>
      <c r="L1014" s="2">
        <f>Raw_schedule!K1012</f>
        <v>0</v>
      </c>
      <c r="M1014" s="2">
        <f>Raw_schedule!L1012</f>
        <v>0</v>
      </c>
      <c r="N1014" s="2">
        <f>Raw_schedule!M1012</f>
        <v>0</v>
      </c>
      <c r="O1014" s="2">
        <f>Raw_schedule!N1012</f>
        <v>0</v>
      </c>
      <c r="P1014" s="2">
        <f>Raw_schedule!O1012</f>
        <v>0</v>
      </c>
      <c r="Q1014" s="2">
        <f>Raw_schedule!P1012</f>
        <v>0</v>
      </c>
      <c r="R1014" s="2">
        <f>Raw_schedule!Q1012</f>
        <v>0</v>
      </c>
      <c r="S1014" s="2">
        <f>Raw_schedule!R1012</f>
        <v>0</v>
      </c>
      <c r="T1014" s="2">
        <f>Raw_schedule!S1012</f>
        <v>0</v>
      </c>
      <c r="U1014" s="2">
        <f>Raw_schedule!T1012</f>
        <v>0</v>
      </c>
      <c r="V1014" s="2">
        <f>Raw_schedule!U1012</f>
        <v>0</v>
      </c>
      <c r="W1014" s="2">
        <f>Raw_schedule!V1012</f>
        <v>0</v>
      </c>
      <c r="X1014" s="2">
        <f>Raw_schedule!W1012</f>
        <v>0</v>
      </c>
      <c r="Y1014" s="2">
        <f>Raw_schedule!X1012</f>
        <v>0</v>
      </c>
      <c r="Z1014" s="2">
        <f>Raw_schedule!Y1012</f>
        <v>0</v>
      </c>
      <c r="AA1014" s="2">
        <f>Raw_schedule!Z1012</f>
        <v>0</v>
      </c>
      <c r="AB1014" s="2">
        <f>Raw_schedule!AA1012</f>
        <v>0</v>
      </c>
    </row>
    <row r="1015" spans="1:28" x14ac:dyDescent="0.25">
      <c r="A1015" s="42">
        <f>Raw_schedule!B1013</f>
        <v>0</v>
      </c>
      <c r="B1015" s="42">
        <f>Raw_schedule!A1013</f>
        <v>0</v>
      </c>
      <c r="C1015" s="2">
        <f>Raw_schedule!C1013</f>
        <v>0</v>
      </c>
      <c r="D1015" s="2"/>
      <c r="E1015" s="2">
        <f>Raw_schedule!D1013</f>
        <v>0</v>
      </c>
      <c r="F1015" s="2">
        <f>Raw_schedule!E1013</f>
        <v>0</v>
      </c>
      <c r="G1015" s="2">
        <f>Raw_schedule!F1013</f>
        <v>0</v>
      </c>
      <c r="H1015" s="2">
        <f>Raw_schedule!G1013</f>
        <v>0</v>
      </c>
      <c r="I1015" s="2">
        <f>Raw_schedule!H1013</f>
        <v>0</v>
      </c>
      <c r="J1015" s="2">
        <f>Raw_schedule!I1013</f>
        <v>0</v>
      </c>
      <c r="K1015" s="2">
        <f>Raw_schedule!J1013</f>
        <v>0</v>
      </c>
      <c r="L1015" s="2">
        <f>Raw_schedule!K1013</f>
        <v>0</v>
      </c>
      <c r="M1015" s="2">
        <f>Raw_schedule!L1013</f>
        <v>0</v>
      </c>
      <c r="N1015" s="2">
        <f>Raw_schedule!M1013</f>
        <v>0</v>
      </c>
      <c r="O1015" s="2">
        <f>Raw_schedule!N1013</f>
        <v>0</v>
      </c>
      <c r="P1015" s="2">
        <f>Raw_schedule!O1013</f>
        <v>0</v>
      </c>
      <c r="Q1015" s="2">
        <f>Raw_schedule!P1013</f>
        <v>0</v>
      </c>
      <c r="R1015" s="2">
        <f>Raw_schedule!Q1013</f>
        <v>0</v>
      </c>
      <c r="S1015" s="2">
        <f>Raw_schedule!R1013</f>
        <v>0</v>
      </c>
      <c r="T1015" s="2">
        <f>Raw_schedule!S1013</f>
        <v>0</v>
      </c>
      <c r="U1015" s="2">
        <f>Raw_schedule!T1013</f>
        <v>0</v>
      </c>
      <c r="V1015" s="2">
        <f>Raw_schedule!U1013</f>
        <v>0</v>
      </c>
      <c r="W1015" s="2">
        <f>Raw_schedule!V1013</f>
        <v>0</v>
      </c>
      <c r="X1015" s="2">
        <f>Raw_schedule!W1013</f>
        <v>0</v>
      </c>
      <c r="Y1015" s="2">
        <f>Raw_schedule!X1013</f>
        <v>0</v>
      </c>
      <c r="Z1015" s="2">
        <f>Raw_schedule!Y1013</f>
        <v>0</v>
      </c>
      <c r="AA1015" s="2">
        <f>Raw_schedule!Z1013</f>
        <v>0</v>
      </c>
      <c r="AB1015" s="2">
        <f>Raw_schedule!AA1013</f>
        <v>0</v>
      </c>
    </row>
    <row r="1016" spans="1:28" x14ac:dyDescent="0.25">
      <c r="A1016" s="42">
        <f>Raw_schedule!B1014</f>
        <v>0</v>
      </c>
      <c r="B1016" s="42">
        <f>Raw_schedule!A1014</f>
        <v>0</v>
      </c>
      <c r="C1016" s="2">
        <f>Raw_schedule!C1014</f>
        <v>0</v>
      </c>
      <c r="D1016" s="2"/>
      <c r="E1016" s="2">
        <f>Raw_schedule!D1014</f>
        <v>0</v>
      </c>
      <c r="F1016" s="2">
        <f>Raw_schedule!E1014</f>
        <v>0</v>
      </c>
      <c r="G1016" s="2">
        <f>Raw_schedule!F1014</f>
        <v>0</v>
      </c>
      <c r="H1016" s="2">
        <f>Raw_schedule!G1014</f>
        <v>0</v>
      </c>
      <c r="I1016" s="2">
        <f>Raw_schedule!H1014</f>
        <v>0</v>
      </c>
      <c r="J1016" s="2">
        <f>Raw_schedule!I1014</f>
        <v>0</v>
      </c>
      <c r="K1016" s="2">
        <f>Raw_schedule!J1014</f>
        <v>0</v>
      </c>
      <c r="L1016" s="2">
        <f>Raw_schedule!K1014</f>
        <v>0</v>
      </c>
      <c r="M1016" s="2">
        <f>Raw_schedule!L1014</f>
        <v>0</v>
      </c>
      <c r="N1016" s="2">
        <f>Raw_schedule!M1014</f>
        <v>0</v>
      </c>
      <c r="O1016" s="2">
        <f>Raw_schedule!N1014</f>
        <v>0</v>
      </c>
      <c r="P1016" s="2">
        <f>Raw_schedule!O1014</f>
        <v>0</v>
      </c>
      <c r="Q1016" s="2">
        <f>Raw_schedule!P1014</f>
        <v>0</v>
      </c>
      <c r="R1016" s="2">
        <f>Raw_schedule!Q1014</f>
        <v>0</v>
      </c>
      <c r="S1016" s="2">
        <f>Raw_schedule!R1014</f>
        <v>0</v>
      </c>
      <c r="T1016" s="2">
        <f>Raw_schedule!S1014</f>
        <v>0</v>
      </c>
      <c r="U1016" s="2">
        <f>Raw_schedule!T1014</f>
        <v>0</v>
      </c>
      <c r="V1016" s="2">
        <f>Raw_schedule!U1014</f>
        <v>0</v>
      </c>
      <c r="W1016" s="2">
        <f>Raw_schedule!V1014</f>
        <v>0</v>
      </c>
      <c r="X1016" s="2">
        <f>Raw_schedule!W1014</f>
        <v>0</v>
      </c>
      <c r="Y1016" s="2">
        <f>Raw_schedule!X1014</f>
        <v>0</v>
      </c>
      <c r="Z1016" s="2">
        <f>Raw_schedule!Y1014</f>
        <v>0</v>
      </c>
      <c r="AA1016" s="2">
        <f>Raw_schedule!Z1014</f>
        <v>0</v>
      </c>
      <c r="AB1016" s="2">
        <f>Raw_schedule!AA1014</f>
        <v>0</v>
      </c>
    </row>
    <row r="1017" spans="1:28" x14ac:dyDescent="0.25">
      <c r="A1017" s="42">
        <f>Raw_schedule!B1015</f>
        <v>0</v>
      </c>
      <c r="B1017" s="42">
        <f>Raw_schedule!A1015</f>
        <v>0</v>
      </c>
      <c r="C1017" s="2">
        <f>Raw_schedule!C1015</f>
        <v>0</v>
      </c>
      <c r="D1017" s="2"/>
      <c r="E1017" s="2">
        <f>Raw_schedule!D1015</f>
        <v>0</v>
      </c>
      <c r="F1017" s="2">
        <f>Raw_schedule!E1015</f>
        <v>0</v>
      </c>
      <c r="G1017" s="2">
        <f>Raw_schedule!F1015</f>
        <v>0</v>
      </c>
      <c r="H1017" s="2">
        <f>Raw_schedule!G1015</f>
        <v>0</v>
      </c>
      <c r="I1017" s="2">
        <f>Raw_schedule!H1015</f>
        <v>0</v>
      </c>
      <c r="J1017" s="2">
        <f>Raw_schedule!I1015</f>
        <v>0</v>
      </c>
      <c r="K1017" s="2">
        <f>Raw_schedule!J1015</f>
        <v>0</v>
      </c>
      <c r="L1017" s="2">
        <f>Raw_schedule!K1015</f>
        <v>0</v>
      </c>
      <c r="M1017" s="2">
        <f>Raw_schedule!L1015</f>
        <v>0</v>
      </c>
      <c r="N1017" s="2">
        <f>Raw_schedule!M1015</f>
        <v>0</v>
      </c>
      <c r="O1017" s="2">
        <f>Raw_schedule!N1015</f>
        <v>0</v>
      </c>
      <c r="P1017" s="2">
        <f>Raw_schedule!O1015</f>
        <v>0</v>
      </c>
      <c r="Q1017" s="2">
        <f>Raw_schedule!P1015</f>
        <v>0</v>
      </c>
      <c r="R1017" s="2">
        <f>Raw_schedule!Q1015</f>
        <v>0</v>
      </c>
      <c r="S1017" s="2">
        <f>Raw_schedule!R1015</f>
        <v>0</v>
      </c>
      <c r="T1017" s="2">
        <f>Raw_schedule!S1015</f>
        <v>0</v>
      </c>
      <c r="U1017" s="2">
        <f>Raw_schedule!T1015</f>
        <v>0</v>
      </c>
      <c r="V1017" s="2">
        <f>Raw_schedule!U1015</f>
        <v>0</v>
      </c>
      <c r="W1017" s="2">
        <f>Raw_schedule!V1015</f>
        <v>0</v>
      </c>
      <c r="X1017" s="2">
        <f>Raw_schedule!W1015</f>
        <v>0</v>
      </c>
      <c r="Y1017" s="2">
        <f>Raw_schedule!X1015</f>
        <v>0</v>
      </c>
      <c r="Z1017" s="2">
        <f>Raw_schedule!Y1015</f>
        <v>0</v>
      </c>
      <c r="AA1017" s="2">
        <f>Raw_schedule!Z1015</f>
        <v>0</v>
      </c>
      <c r="AB1017" s="2">
        <f>Raw_schedule!AA1015</f>
        <v>0</v>
      </c>
    </row>
    <row r="1018" spans="1:28" x14ac:dyDescent="0.25">
      <c r="A1018" s="42">
        <f>Raw_schedule!B1016</f>
        <v>0</v>
      </c>
      <c r="B1018" s="42">
        <f>Raw_schedule!A1016</f>
        <v>0</v>
      </c>
      <c r="C1018" s="2">
        <f>Raw_schedule!C1016</f>
        <v>0</v>
      </c>
      <c r="D1018" s="2"/>
      <c r="E1018" s="2">
        <f>Raw_schedule!D1016</f>
        <v>0</v>
      </c>
      <c r="F1018" s="2">
        <f>Raw_schedule!E1016</f>
        <v>0</v>
      </c>
      <c r="G1018" s="2">
        <f>Raw_schedule!F1016</f>
        <v>0</v>
      </c>
      <c r="H1018" s="2">
        <f>Raw_schedule!G1016</f>
        <v>0</v>
      </c>
      <c r="I1018" s="2">
        <f>Raw_schedule!H1016</f>
        <v>0</v>
      </c>
      <c r="J1018" s="2">
        <f>Raw_schedule!I1016</f>
        <v>0</v>
      </c>
      <c r="K1018" s="2">
        <f>Raw_schedule!J1016</f>
        <v>0</v>
      </c>
      <c r="L1018" s="2">
        <f>Raw_schedule!K1016</f>
        <v>0</v>
      </c>
      <c r="M1018" s="2">
        <f>Raw_schedule!L1016</f>
        <v>0</v>
      </c>
      <c r="N1018" s="2">
        <f>Raw_schedule!M1016</f>
        <v>0</v>
      </c>
      <c r="O1018" s="2">
        <f>Raw_schedule!N1016</f>
        <v>0</v>
      </c>
      <c r="P1018" s="2">
        <f>Raw_schedule!O1016</f>
        <v>0</v>
      </c>
      <c r="Q1018" s="2">
        <f>Raw_schedule!P1016</f>
        <v>0</v>
      </c>
      <c r="R1018" s="2">
        <f>Raw_schedule!Q1016</f>
        <v>0</v>
      </c>
      <c r="S1018" s="2">
        <f>Raw_schedule!R1016</f>
        <v>0</v>
      </c>
      <c r="T1018" s="2">
        <f>Raw_schedule!S1016</f>
        <v>0</v>
      </c>
      <c r="U1018" s="2">
        <f>Raw_schedule!T1016</f>
        <v>0</v>
      </c>
      <c r="V1018" s="2">
        <f>Raw_schedule!U1016</f>
        <v>0</v>
      </c>
      <c r="W1018" s="2">
        <f>Raw_schedule!V1016</f>
        <v>0</v>
      </c>
      <c r="X1018" s="2">
        <f>Raw_schedule!W1016</f>
        <v>0</v>
      </c>
      <c r="Y1018" s="2">
        <f>Raw_schedule!X1016</f>
        <v>0</v>
      </c>
      <c r="Z1018" s="2">
        <f>Raw_schedule!Y1016</f>
        <v>0</v>
      </c>
      <c r="AA1018" s="2">
        <f>Raw_schedule!Z1016</f>
        <v>0</v>
      </c>
      <c r="AB1018" s="2">
        <f>Raw_schedule!AA1016</f>
        <v>0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40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55" t="s">
        <v>58</v>
      </c>
      <c r="B1" s="55" t="s">
        <v>265</v>
      </c>
      <c r="C1" s="55" t="s">
        <v>38</v>
      </c>
      <c r="D1" s="55" t="s">
        <v>266</v>
      </c>
      <c r="E1" s="55" t="s">
        <v>267</v>
      </c>
      <c r="F1" s="55" t="s">
        <v>268</v>
      </c>
      <c r="G1" s="55" t="s">
        <v>269</v>
      </c>
      <c r="H1" s="55" t="s">
        <v>270</v>
      </c>
      <c r="I1" s="55" t="s">
        <v>271</v>
      </c>
      <c r="J1" s="55" t="s">
        <v>272</v>
      </c>
      <c r="K1" s="55" t="s">
        <v>273</v>
      </c>
      <c r="L1" s="55" t="s">
        <v>274</v>
      </c>
      <c r="M1" s="55" t="s">
        <v>275</v>
      </c>
      <c r="N1" s="55" t="s">
        <v>276</v>
      </c>
      <c r="O1" s="55" t="s">
        <v>277</v>
      </c>
      <c r="P1" s="55" t="s">
        <v>278</v>
      </c>
      <c r="Q1" s="55" t="s">
        <v>279</v>
      </c>
      <c r="R1" s="55" t="s">
        <v>280</v>
      </c>
      <c r="S1" s="55" t="s">
        <v>281</v>
      </c>
      <c r="T1" s="55" t="s">
        <v>282</v>
      </c>
      <c r="U1" s="55" t="s">
        <v>283</v>
      </c>
      <c r="V1" s="55" t="s">
        <v>284</v>
      </c>
      <c r="W1" s="55" t="s">
        <v>285</v>
      </c>
      <c r="X1" s="55" t="s">
        <v>286</v>
      </c>
      <c r="Y1" s="55" t="s">
        <v>287</v>
      </c>
      <c r="Z1" s="55" t="s">
        <v>288</v>
      </c>
      <c r="AA1" s="55" t="s">
        <v>289</v>
      </c>
    </row>
    <row r="2" spans="1:2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</sheetData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93" t="str">
        <f>"Energy Consumption - "&amp;Prototype!A2</f>
        <v>Energy Consumption - 0</v>
      </c>
      <c r="B1" s="93"/>
      <c r="C1" s="93"/>
      <c r="D1" s="93"/>
      <c r="E1" s="93"/>
      <c r="F1" s="93"/>
      <c r="G1" s="93"/>
    </row>
    <row r="2" spans="1:7" ht="31.5" customHeight="1" x14ac:dyDescent="0.25">
      <c r="A2" s="9" t="s">
        <v>169</v>
      </c>
      <c r="B2" s="9" t="s">
        <v>73</v>
      </c>
      <c r="C2" s="9" t="s">
        <v>18</v>
      </c>
      <c r="D2" s="9" t="s">
        <v>334</v>
      </c>
      <c r="E2" s="9" t="s">
        <v>335</v>
      </c>
      <c r="F2" s="9" t="s">
        <v>336</v>
      </c>
      <c r="G2" s="9" t="s">
        <v>102</v>
      </c>
    </row>
    <row r="3" spans="1:7" x14ac:dyDescent="0.25">
      <c r="A3" s="26" t="s">
        <v>74</v>
      </c>
      <c r="B3" s="26" t="s">
        <v>68</v>
      </c>
      <c r="C3" s="26" t="s">
        <v>39</v>
      </c>
      <c r="D3" s="73">
        <f>Zones!$H$70</f>
        <v>0</v>
      </c>
      <c r="E3" s="41" t="e">
        <f>SUMIFS(Raw_totalendusesannual!$D:$D,
        Raw_totalendusesannual!$B:$B,$A3,
        Raw_totalendusesannual!$C:$C,$B3,
        Raw_totalendusesannual!$A:$A,$C3) / $D3</f>
        <v>#DIV/0!</v>
      </c>
      <c r="F3" s="41" t="e">
        <f>SUMIFS(Raw_totalendusesannual!$E:$E,
        Raw_totalendusesannual!$B:$B,$A3,
        Raw_totalendusesannual!$C:$C,$B3,
        Raw_totalendusesannual!$A:$A,$C3) / $D3</f>
        <v>#DIV/0!</v>
      </c>
      <c r="G3" s="26"/>
    </row>
    <row r="4" spans="1:7" x14ac:dyDescent="0.25">
      <c r="A4" s="26" t="s">
        <v>74</v>
      </c>
      <c r="B4" s="26" t="s">
        <v>68</v>
      </c>
      <c r="C4" s="26" t="s">
        <v>40</v>
      </c>
      <c r="D4" s="73">
        <f>Zones!$H$70</f>
        <v>0</v>
      </c>
      <c r="E4" s="41" t="e">
        <f>SUMIFS(Raw_totalendusesannual!$D:$D,
        Raw_totalendusesannual!$B:$B,$A4,
        Raw_totalendusesannual!$C:$C,$B4,
        Raw_totalendusesannual!$A:$A,$C4) / $D4</f>
        <v>#DIV/0!</v>
      </c>
      <c r="F4" s="41" t="e">
        <f>SUMIFS(Raw_totalendusesannual!$E:$E,
        Raw_totalendusesannual!$B:$B,$A4,
        Raw_totalendusesannual!$C:$C,$B4,
        Raw_totalendusesannual!$A:$A,$C4) / $D4</f>
        <v>#DIV/0!</v>
      </c>
      <c r="G4" s="26"/>
    </row>
    <row r="5" spans="1:7" x14ac:dyDescent="0.25">
      <c r="A5" s="26" t="s">
        <v>74</v>
      </c>
      <c r="B5" s="26" t="s">
        <v>48</v>
      </c>
      <c r="C5" s="26" t="s">
        <v>39</v>
      </c>
      <c r="D5" s="74">
        <f>Zones!$H$70</f>
        <v>0</v>
      </c>
      <c r="E5" s="41" t="e">
        <f>SUMIFS(Raw_totalendusesannual!$D:$D,
        Raw_totalendusesannual!$B:$B,$A5,
        Raw_totalendusesannual!$C:$C,$B5,
        Raw_totalendusesannual!$A:$A,$C5) / $D5</f>
        <v>#DIV/0!</v>
      </c>
      <c r="F5" s="41" t="e">
        <f>SUMIFS(Raw_totalendusesannual!$E:$E,
        Raw_totalendusesannual!$B:$B,$A5,
        Raw_totalendusesannual!$C:$C,$B5,
        Raw_totalendusesannual!$A:$A,$C5) / $D5</f>
        <v>#DIV/0!</v>
      </c>
      <c r="G5" s="26"/>
    </row>
    <row r="6" spans="1:7" x14ac:dyDescent="0.25">
      <c r="A6" s="26" t="s">
        <v>74</v>
      </c>
      <c r="B6" s="26" t="s">
        <v>48</v>
      </c>
      <c r="C6" s="26" t="s">
        <v>40</v>
      </c>
      <c r="D6" s="74">
        <f>Zones!$H$70</f>
        <v>0</v>
      </c>
      <c r="E6" s="41" t="e">
        <f>SUMIFS(Raw_totalendusesannual!$D:$D,
        Raw_totalendusesannual!$B:$B,$A6,
        Raw_totalendusesannual!$C:$C,$B6,
        Raw_totalendusesannual!$A:$A,$C6) / $D6</f>
        <v>#DIV/0!</v>
      </c>
      <c r="F6" s="41" t="e">
        <f>SUMIFS(Raw_totalendusesannual!$E:$E,
        Raw_totalendusesannual!$B:$B,$A6,
        Raw_totalendusesannual!$C:$C,$B6,
        Raw_totalendusesannual!$A:$A,$C6) / $D6</f>
        <v>#DIV/0!</v>
      </c>
      <c r="G6" s="26"/>
    </row>
    <row r="7" spans="1:7" x14ac:dyDescent="0.25">
      <c r="A7" s="26" t="s">
        <v>74</v>
      </c>
      <c r="B7" s="26" t="s">
        <v>66</v>
      </c>
      <c r="C7" s="26" t="s">
        <v>39</v>
      </c>
      <c r="D7" s="73">
        <f>Zones!$H$70</f>
        <v>0</v>
      </c>
      <c r="E7" s="41" t="e">
        <f>SUMIFS(Raw_totalendusesannual!$D:$D,
        Raw_totalendusesannual!$B:$B,$A7,
        Raw_totalendusesannual!$C:$C,$B7,
        Raw_totalendusesannual!$A:$A,$C7) / $D7</f>
        <v>#DIV/0!</v>
      </c>
      <c r="F7" s="41" t="e">
        <f>SUMIFS(Raw_totalendusesannual!$E:$E,
        Raw_totalendusesannual!$B:$B,$A7,
        Raw_totalendusesannual!$C:$C,$B7,
        Raw_totalendusesannual!$A:$A,$C7) / $D7</f>
        <v>#DIV/0!</v>
      </c>
      <c r="G7" s="26"/>
    </row>
    <row r="8" spans="1:7" x14ac:dyDescent="0.25">
      <c r="A8" s="26" t="s">
        <v>74</v>
      </c>
      <c r="B8" s="26" t="s">
        <v>66</v>
      </c>
      <c r="C8" s="26" t="s">
        <v>40</v>
      </c>
      <c r="D8" s="73">
        <f>Zones!$H$70</f>
        <v>0</v>
      </c>
      <c r="E8" s="41" t="e">
        <f>SUMIFS(Raw_totalendusesannual!$D:$D,
        Raw_totalendusesannual!$B:$B,$A8,
        Raw_totalendusesannual!$C:$C,$B8,
        Raw_totalendusesannual!$A:$A,$C8) / $D8</f>
        <v>#DIV/0!</v>
      </c>
      <c r="F8" s="41" t="e">
        <f>SUMIFS(Raw_totalendusesannual!$E:$E,
        Raw_totalendusesannual!$B:$B,$A8,
        Raw_totalendusesannual!$C:$C,$B8,
        Raw_totalendusesannual!$A:$A,$C8) / $D8</f>
        <v>#DIV/0!</v>
      </c>
      <c r="G8" s="26"/>
    </row>
    <row r="9" spans="1:7" x14ac:dyDescent="0.25">
      <c r="A9" s="26" t="s">
        <v>74</v>
      </c>
      <c r="B9" s="26" t="s">
        <v>69</v>
      </c>
      <c r="C9" s="26" t="s">
        <v>39</v>
      </c>
      <c r="D9" s="74">
        <f>Zones!$H$70</f>
        <v>0</v>
      </c>
      <c r="E9" s="41" t="e">
        <f>SUMIFS(Raw_totalendusesannual!$D:$D,
        Raw_totalendusesannual!$B:$B,$A9,
        Raw_totalendusesannual!$C:$C,$B9,
        Raw_totalendusesannual!$A:$A,$C9) / $D9</f>
        <v>#DIV/0!</v>
      </c>
      <c r="F9" s="41" t="e">
        <f>SUMIFS(Raw_totalendusesannual!$E:$E,
        Raw_totalendusesannual!$B:$B,$A9,
        Raw_totalendusesannual!$C:$C,$B9,
        Raw_totalendusesannual!$A:$A,$C9) / $D9</f>
        <v>#DIV/0!</v>
      </c>
      <c r="G9" s="26"/>
    </row>
    <row r="10" spans="1:7" x14ac:dyDescent="0.25">
      <c r="A10" s="26" t="s">
        <v>74</v>
      </c>
      <c r="B10" s="26" t="s">
        <v>69</v>
      </c>
      <c r="C10" s="26" t="s">
        <v>40</v>
      </c>
      <c r="D10" s="74">
        <f>Zones!$H$70</f>
        <v>0</v>
      </c>
      <c r="E10" s="41" t="e">
        <f>SUMIFS(Raw_totalendusesannual!$D:$D,
        Raw_totalendusesannual!$B:$B,$A10,
        Raw_totalendusesannual!$C:$C,$B10,
        Raw_totalendusesannual!$A:$A,$C10) / $D10</f>
        <v>#DIV/0!</v>
      </c>
      <c r="F10" s="41" t="e">
        <f>SUMIFS(Raw_totalendusesannual!$E:$E,
        Raw_totalendusesannual!$B:$B,$A10,
        Raw_totalendusesannual!$C:$C,$B10,
        Raw_totalendusesannual!$A:$A,$C10) / $D10</f>
        <v>#DIV/0!</v>
      </c>
      <c r="G10" s="26"/>
    </row>
    <row r="11" spans="1:7" x14ac:dyDescent="0.25">
      <c r="A11" s="26" t="s">
        <v>74</v>
      </c>
      <c r="B11" s="26" t="s">
        <v>70</v>
      </c>
      <c r="C11" s="26" t="s">
        <v>39</v>
      </c>
      <c r="D11" s="74">
        <f>Zones!$H$70</f>
        <v>0</v>
      </c>
      <c r="E11" s="41" t="e">
        <f>SUMIFS(Raw_totalendusesannual!$D:$D,
        Raw_totalendusesannual!$B:$B,$A11,
        Raw_totalendusesannual!$C:$C,$B11,
        Raw_totalendusesannual!$A:$A,$C11) / $D11</f>
        <v>#DIV/0!</v>
      </c>
      <c r="F11" s="41" t="e">
        <f>SUMIFS(Raw_totalendusesannual!$E:$E,
        Raw_totalendusesannual!$B:$B,$A11,
        Raw_totalendusesannual!$C:$C,$B11,
        Raw_totalendusesannual!$A:$A,$C11) / $D11</f>
        <v>#DIV/0!</v>
      </c>
      <c r="G11" s="26"/>
    </row>
    <row r="12" spans="1:7" x14ac:dyDescent="0.25">
      <c r="A12" s="26" t="s">
        <v>74</v>
      </c>
      <c r="B12" s="26" t="s">
        <v>70</v>
      </c>
      <c r="C12" s="26" t="s">
        <v>40</v>
      </c>
      <c r="D12" s="74">
        <f>Zones!$H$70</f>
        <v>0</v>
      </c>
      <c r="E12" s="41" t="e">
        <f>SUMIFS(Raw_totalendusesannual!$D:$D,
        Raw_totalendusesannual!$B:$B,$A12,
        Raw_totalendusesannual!$C:$C,$B12,
        Raw_totalendusesannual!$A:$A,$C12) / $D12</f>
        <v>#DIV/0!</v>
      </c>
      <c r="F12" s="41" t="e">
        <f>SUMIFS(Raw_totalendusesannual!$E:$E,
        Raw_totalendusesannual!$B:$B,$A12,
        Raw_totalendusesannual!$C:$C,$B12,
        Raw_totalendusesannual!$A:$A,$C12) / $D12</f>
        <v>#DIV/0!</v>
      </c>
      <c r="G12" s="26"/>
    </row>
    <row r="13" spans="1:7" x14ac:dyDescent="0.25">
      <c r="A13" s="26" t="s">
        <v>75</v>
      </c>
      <c r="B13" s="26" t="s">
        <v>68</v>
      </c>
      <c r="C13" s="26" t="s">
        <v>39</v>
      </c>
      <c r="D13" s="73">
        <f>Zones!$H$70</f>
        <v>0</v>
      </c>
      <c r="E13" s="41" t="e">
        <f>SUMIFS(Raw_totalendusesannual!$D:$D,
        Raw_totalendusesannual!$B:$B,$A13,
        Raw_totalendusesannual!$C:$C,$B13,
        Raw_totalendusesannual!$A:$A,$C13) / $D13</f>
        <v>#DIV/0!</v>
      </c>
      <c r="F13" s="41" t="e">
        <f>SUMIFS(Raw_totalendusesannual!$E:$E,
        Raw_totalendusesannual!$B:$B,$A13,
        Raw_totalendusesannual!$C:$C,$B13,
        Raw_totalendusesannual!$A:$A,$C13) / $D13</f>
        <v>#DIV/0!</v>
      </c>
      <c r="G13" s="26"/>
    </row>
    <row r="14" spans="1:7" x14ac:dyDescent="0.25">
      <c r="A14" s="26" t="s">
        <v>75</v>
      </c>
      <c r="B14" s="26" t="s">
        <v>68</v>
      </c>
      <c r="C14" s="26" t="s">
        <v>40</v>
      </c>
      <c r="D14" s="73">
        <f>Zones!$H$70</f>
        <v>0</v>
      </c>
      <c r="E14" s="41" t="e">
        <f>SUMIFS(Raw_totalendusesannual!$D:$D,
        Raw_totalendusesannual!$B:$B,$A14,
        Raw_totalendusesannual!$C:$C,$B14,
        Raw_totalendusesannual!$A:$A,$C14) / $D14</f>
        <v>#DIV/0!</v>
      </c>
      <c r="F14" s="41" t="e">
        <f>SUMIFS(Raw_totalendusesannual!$E:$E,
        Raw_totalendusesannual!$B:$B,$A14,
        Raw_totalendusesannual!$C:$C,$B14,
        Raw_totalendusesannual!$A:$A,$C14) / $D14</f>
        <v>#DIV/0!</v>
      </c>
      <c r="G14" s="26"/>
    </row>
    <row r="15" spans="1:7" x14ac:dyDescent="0.25">
      <c r="A15" s="26" t="s">
        <v>75</v>
      </c>
      <c r="B15" s="26" t="s">
        <v>48</v>
      </c>
      <c r="C15" s="26" t="s">
        <v>39</v>
      </c>
      <c r="D15" s="74">
        <f>Zones!$H$70</f>
        <v>0</v>
      </c>
      <c r="E15" s="41" t="e">
        <f>SUMIFS(Raw_totalendusesannual!$D:$D,
        Raw_totalendusesannual!$B:$B,$A15,
        Raw_totalendusesannual!$C:$C,$B15,
        Raw_totalendusesannual!$A:$A,$C15) / $D15</f>
        <v>#DIV/0!</v>
      </c>
      <c r="F15" s="41" t="e">
        <f>SUMIFS(Raw_totalendusesannual!$E:$E,
        Raw_totalendusesannual!$B:$B,$A15,
        Raw_totalendusesannual!$C:$C,$B15,
        Raw_totalendusesannual!$A:$A,$C15) / $D15</f>
        <v>#DIV/0!</v>
      </c>
      <c r="G15" s="26"/>
    </row>
    <row r="16" spans="1:7" x14ac:dyDescent="0.25">
      <c r="A16" s="26" t="s">
        <v>75</v>
      </c>
      <c r="B16" s="26" t="s">
        <v>48</v>
      </c>
      <c r="C16" s="26" t="s">
        <v>40</v>
      </c>
      <c r="D16" s="74">
        <f>Zones!$H$70</f>
        <v>0</v>
      </c>
      <c r="E16" s="41" t="e">
        <f>SUMIFS(Raw_totalendusesannual!$D:$D,
        Raw_totalendusesannual!$B:$B,$A16,
        Raw_totalendusesannual!$C:$C,$B16,
        Raw_totalendusesannual!$A:$A,$C16) / $D16</f>
        <v>#DIV/0!</v>
      </c>
      <c r="F16" s="41" t="e">
        <f>SUMIFS(Raw_totalendusesannual!$E:$E,
        Raw_totalendusesannual!$B:$B,$A16,
        Raw_totalendusesannual!$C:$C,$B16,
        Raw_totalendusesannual!$A:$A,$C16) / $D16</f>
        <v>#DIV/0!</v>
      </c>
      <c r="G16" s="26"/>
    </row>
    <row r="17" spans="1:7" x14ac:dyDescent="0.25">
      <c r="A17" s="26" t="s">
        <v>75</v>
      </c>
      <c r="B17" s="26" t="s">
        <v>66</v>
      </c>
      <c r="C17" s="26" t="s">
        <v>39</v>
      </c>
      <c r="D17" s="73">
        <f>Zones!$H$70</f>
        <v>0</v>
      </c>
      <c r="E17" s="41" t="e">
        <f>SUMIFS(Raw_totalendusesannual!$D:$D,
        Raw_totalendusesannual!$B:$B,$A17,
        Raw_totalendusesannual!$C:$C,$B17,
        Raw_totalendusesannual!$A:$A,$C17) / $D17</f>
        <v>#DIV/0!</v>
      </c>
      <c r="F17" s="41" t="e">
        <f>SUMIFS(Raw_totalendusesannual!$E:$E,
        Raw_totalendusesannual!$B:$B,$A17,
        Raw_totalendusesannual!$C:$C,$B17,
        Raw_totalendusesannual!$A:$A,$C17) / $D17</f>
        <v>#DIV/0!</v>
      </c>
      <c r="G17" s="26"/>
    </row>
    <row r="18" spans="1:7" x14ac:dyDescent="0.25">
      <c r="A18" s="26" t="s">
        <v>75</v>
      </c>
      <c r="B18" s="26" t="s">
        <v>66</v>
      </c>
      <c r="C18" s="26" t="s">
        <v>40</v>
      </c>
      <c r="D18" s="73">
        <f>Zones!$H$70</f>
        <v>0</v>
      </c>
      <c r="E18" s="41" t="e">
        <f>SUMIFS(Raw_totalendusesannual!$D:$D,
        Raw_totalendusesannual!$B:$B,$A18,
        Raw_totalendusesannual!$C:$C,$B18,
        Raw_totalendusesannual!$A:$A,$C18) / $D18</f>
        <v>#DIV/0!</v>
      </c>
      <c r="F18" s="41" t="e">
        <f>SUMIFS(Raw_totalendusesannual!$E:$E,
        Raw_totalendusesannual!$B:$B,$A18,
        Raw_totalendusesannual!$C:$C,$B18,
        Raw_totalendusesannual!$A:$A,$C18) / $D18</f>
        <v>#DIV/0!</v>
      </c>
      <c r="G18" s="26"/>
    </row>
    <row r="19" spans="1:7" x14ac:dyDescent="0.25">
      <c r="A19" s="26" t="s">
        <v>75</v>
      </c>
      <c r="B19" s="26" t="s">
        <v>69</v>
      </c>
      <c r="C19" s="26" t="s">
        <v>39</v>
      </c>
      <c r="D19" s="74">
        <f>Zones!$H$70</f>
        <v>0</v>
      </c>
      <c r="E19" s="41" t="e">
        <f>SUMIFS(Raw_totalendusesannual!$D:$D,
        Raw_totalendusesannual!$B:$B,$A19,
        Raw_totalendusesannual!$C:$C,$B19,
        Raw_totalendusesannual!$A:$A,$C19) / $D19</f>
        <v>#DIV/0!</v>
      </c>
      <c r="F19" s="41" t="e">
        <f>SUMIFS(Raw_totalendusesannual!$E:$E,
        Raw_totalendusesannual!$B:$B,$A19,
        Raw_totalendusesannual!$C:$C,$B19,
        Raw_totalendusesannual!$A:$A,$C19) / $D19</f>
        <v>#DIV/0!</v>
      </c>
      <c r="G19" s="26"/>
    </row>
    <row r="20" spans="1:7" x14ac:dyDescent="0.25">
      <c r="A20" s="26" t="s">
        <v>75</v>
      </c>
      <c r="B20" s="26" t="s">
        <v>69</v>
      </c>
      <c r="C20" s="26" t="s">
        <v>40</v>
      </c>
      <c r="D20" s="74">
        <f>Zones!$H$70</f>
        <v>0</v>
      </c>
      <c r="E20" s="41" t="e">
        <f>SUMIFS(Raw_totalendusesannual!$D:$D,
        Raw_totalendusesannual!$B:$B,$A20,
        Raw_totalendusesannual!$C:$C,$B20,
        Raw_totalendusesannual!$A:$A,$C20) / $D20</f>
        <v>#DIV/0!</v>
      </c>
      <c r="F20" s="41" t="e">
        <f>SUMIFS(Raw_totalendusesannual!$E:$E,
        Raw_totalendusesannual!$B:$B,$A20,
        Raw_totalendusesannual!$C:$C,$B20,
        Raw_totalendusesannual!$A:$A,$C20) / $D20</f>
        <v>#DIV/0!</v>
      </c>
      <c r="G20" s="26"/>
    </row>
    <row r="21" spans="1:7" x14ac:dyDescent="0.25">
      <c r="A21" s="26" t="s">
        <v>75</v>
      </c>
      <c r="B21" s="26" t="s">
        <v>70</v>
      </c>
      <c r="C21" s="26" t="s">
        <v>39</v>
      </c>
      <c r="D21" s="74">
        <f>Zones!$H$70</f>
        <v>0</v>
      </c>
      <c r="E21" s="41" t="e">
        <f>SUMIFS(Raw_totalendusesannual!$D:$D,
        Raw_totalendusesannual!$B:$B,$A21,
        Raw_totalendusesannual!$C:$C,$B21,
        Raw_totalendusesannual!$A:$A,$C21) / $D21</f>
        <v>#DIV/0!</v>
      </c>
      <c r="F21" s="41" t="e">
        <f>SUMIFS(Raw_totalendusesannual!$E:$E,
        Raw_totalendusesannual!$B:$B,$A21,
        Raw_totalendusesannual!$C:$C,$B21,
        Raw_totalendusesannual!$A:$A,$C21) / $D21</f>
        <v>#DIV/0!</v>
      </c>
      <c r="G21" s="26"/>
    </row>
    <row r="22" spans="1:7" x14ac:dyDescent="0.25">
      <c r="A22" s="26" t="s">
        <v>75</v>
      </c>
      <c r="B22" s="26" t="s">
        <v>70</v>
      </c>
      <c r="C22" s="26" t="s">
        <v>40</v>
      </c>
      <c r="D22" s="74">
        <f>Zones!$H$70</f>
        <v>0</v>
      </c>
      <c r="E22" s="41" t="e">
        <f>SUMIFS(Raw_totalendusesannual!$D:$D,
        Raw_totalendusesannual!$B:$B,$A22,
        Raw_totalendusesannual!$C:$C,$B22,
        Raw_totalendusesannual!$A:$A,$C22) / $D22</f>
        <v>#DIV/0!</v>
      </c>
      <c r="F22" s="41" t="e">
        <f>SUMIFS(Raw_totalendusesannual!$E:$E,
        Raw_totalendusesannual!$B:$B,$A22,
        Raw_totalendusesannual!$C:$C,$B22,
        Raw_totalendusesannual!$A:$A,$C22) / $D22</f>
        <v>#DIV/0!</v>
      </c>
      <c r="G22" s="26"/>
    </row>
    <row r="23" spans="1:7" x14ac:dyDescent="0.25">
      <c r="A23" s="26" t="s">
        <v>76</v>
      </c>
      <c r="B23" s="26" t="s">
        <v>68</v>
      </c>
      <c r="C23" s="26" t="s">
        <v>39</v>
      </c>
      <c r="D23" s="73">
        <f>Zones!$H$70</f>
        <v>0</v>
      </c>
      <c r="E23" s="41" t="e">
        <f>SUMIFS(Raw_totalendusesannual!$D:$D,
        Raw_totalendusesannual!$B:$B,$A23,
        Raw_totalendusesannual!$C:$C,$B23,
        Raw_totalendusesannual!$A:$A,$C23) / $D23</f>
        <v>#DIV/0!</v>
      </c>
      <c r="F23" s="41" t="e">
        <f>SUMIFS(Raw_totalendusesannual!$E:$E,
        Raw_totalendusesannual!$B:$B,$A23,
        Raw_totalendusesannual!$C:$C,$B23,
        Raw_totalendusesannual!$A:$A,$C23) / $D23</f>
        <v>#DIV/0!</v>
      </c>
      <c r="G23" s="26"/>
    </row>
    <row r="24" spans="1:7" x14ac:dyDescent="0.25">
      <c r="A24" s="26" t="s">
        <v>76</v>
      </c>
      <c r="B24" s="26" t="s">
        <v>68</v>
      </c>
      <c r="C24" s="26" t="s">
        <v>40</v>
      </c>
      <c r="D24" s="73">
        <f>Zones!$H$70</f>
        <v>0</v>
      </c>
      <c r="E24" s="41" t="e">
        <f>SUMIFS(Raw_totalendusesannual!$D:$D,
        Raw_totalendusesannual!$B:$B,$A24,
        Raw_totalendusesannual!$C:$C,$B24,
        Raw_totalendusesannual!$A:$A,$C24) / $D24</f>
        <v>#DIV/0!</v>
      </c>
      <c r="F24" s="41" t="e">
        <f>SUMIFS(Raw_totalendusesannual!$E:$E,
        Raw_totalendusesannual!$B:$B,$A24,
        Raw_totalendusesannual!$C:$C,$B24,
        Raw_totalendusesannual!$A:$A,$C24) / $D24</f>
        <v>#DIV/0!</v>
      </c>
      <c r="G24" s="26"/>
    </row>
    <row r="25" spans="1:7" x14ac:dyDescent="0.25">
      <c r="A25" s="26" t="s">
        <v>76</v>
      </c>
      <c r="B25" s="26" t="s">
        <v>48</v>
      </c>
      <c r="C25" s="26" t="s">
        <v>39</v>
      </c>
      <c r="D25" s="74">
        <f>Zones!$H$70</f>
        <v>0</v>
      </c>
      <c r="E25" s="41" t="e">
        <f>SUMIFS(Raw_totalendusesannual!$D:$D,
        Raw_totalendusesannual!$B:$B,$A25,
        Raw_totalendusesannual!$C:$C,$B25,
        Raw_totalendusesannual!$A:$A,$C25) / $D25</f>
        <v>#DIV/0!</v>
      </c>
      <c r="F25" s="41" t="e">
        <f>SUMIFS(Raw_totalendusesannual!$E:$E,
        Raw_totalendusesannual!$B:$B,$A25,
        Raw_totalendusesannual!$C:$C,$B25,
        Raw_totalendusesannual!$A:$A,$C25) / $D25</f>
        <v>#DIV/0!</v>
      </c>
      <c r="G25" s="26"/>
    </row>
    <row r="26" spans="1:7" x14ac:dyDescent="0.25">
      <c r="A26" s="26" t="s">
        <v>76</v>
      </c>
      <c r="B26" s="26" t="s">
        <v>48</v>
      </c>
      <c r="C26" s="26" t="s">
        <v>40</v>
      </c>
      <c r="D26" s="74">
        <f>Zones!$H$70</f>
        <v>0</v>
      </c>
      <c r="E26" s="41" t="e">
        <f>SUMIFS(Raw_totalendusesannual!$D:$D,
        Raw_totalendusesannual!$B:$B,$A26,
        Raw_totalendusesannual!$C:$C,$B26,
        Raw_totalendusesannual!$A:$A,$C26) / $D26</f>
        <v>#DIV/0!</v>
      </c>
      <c r="F26" s="41" t="e">
        <f>SUMIFS(Raw_totalendusesannual!$E:$E,
        Raw_totalendusesannual!$B:$B,$A26,
        Raw_totalendusesannual!$C:$C,$B26,
        Raw_totalendusesannual!$A:$A,$C26) / $D26</f>
        <v>#DIV/0!</v>
      </c>
      <c r="G26" s="26"/>
    </row>
    <row r="27" spans="1:7" x14ac:dyDescent="0.25">
      <c r="A27" s="26" t="s">
        <v>76</v>
      </c>
      <c r="B27" s="26" t="s">
        <v>66</v>
      </c>
      <c r="C27" s="26" t="s">
        <v>39</v>
      </c>
      <c r="D27" s="73">
        <f>Zones!$H$70</f>
        <v>0</v>
      </c>
      <c r="E27" s="41" t="e">
        <f>SUMIFS(Raw_totalendusesannual!$D:$D,
        Raw_totalendusesannual!$B:$B,$A27,
        Raw_totalendusesannual!$C:$C,$B27,
        Raw_totalendusesannual!$A:$A,$C27) / $D27</f>
        <v>#DIV/0!</v>
      </c>
      <c r="F27" s="41" t="e">
        <f>SUMIFS(Raw_totalendusesannual!$E:$E,
        Raw_totalendusesannual!$B:$B,$A27,
        Raw_totalendusesannual!$C:$C,$B27,
        Raw_totalendusesannual!$A:$A,$C27) / $D27</f>
        <v>#DIV/0!</v>
      </c>
      <c r="G27" s="26"/>
    </row>
    <row r="28" spans="1:7" x14ac:dyDescent="0.25">
      <c r="A28" s="26" t="s">
        <v>76</v>
      </c>
      <c r="B28" s="26" t="s">
        <v>66</v>
      </c>
      <c r="C28" s="26" t="s">
        <v>40</v>
      </c>
      <c r="D28" s="73">
        <f>Zones!$H$70</f>
        <v>0</v>
      </c>
      <c r="E28" s="41" t="e">
        <f>SUMIFS(Raw_totalendusesannual!$D:$D,
        Raw_totalendusesannual!$B:$B,$A28,
        Raw_totalendusesannual!$C:$C,$B28,
        Raw_totalendusesannual!$A:$A,$C28) / $D28</f>
        <v>#DIV/0!</v>
      </c>
      <c r="F28" s="41" t="e">
        <f>SUMIFS(Raw_totalendusesannual!$E:$E,
        Raw_totalendusesannual!$B:$B,$A28,
        Raw_totalendusesannual!$C:$C,$B28,
        Raw_totalendusesannual!$A:$A,$C28) / $D28</f>
        <v>#DIV/0!</v>
      </c>
      <c r="G28" s="26"/>
    </row>
    <row r="29" spans="1:7" x14ac:dyDescent="0.25">
      <c r="A29" s="26" t="s">
        <v>76</v>
      </c>
      <c r="B29" s="26" t="s">
        <v>69</v>
      </c>
      <c r="C29" s="26" t="s">
        <v>39</v>
      </c>
      <c r="D29" s="74">
        <f>Zones!$H$70</f>
        <v>0</v>
      </c>
      <c r="E29" s="41" t="e">
        <f>SUMIFS(Raw_totalendusesannual!$D:$D,
        Raw_totalendusesannual!$B:$B,$A29,
        Raw_totalendusesannual!$C:$C,$B29,
        Raw_totalendusesannual!$A:$A,$C29) / $D29</f>
        <v>#DIV/0!</v>
      </c>
      <c r="F29" s="41" t="e">
        <f>SUMIFS(Raw_totalendusesannual!$E:$E,
        Raw_totalendusesannual!$B:$B,$A29,
        Raw_totalendusesannual!$C:$C,$B29,
        Raw_totalendusesannual!$A:$A,$C29) / $D29</f>
        <v>#DIV/0!</v>
      </c>
      <c r="G29" s="26"/>
    </row>
    <row r="30" spans="1:7" x14ac:dyDescent="0.25">
      <c r="A30" s="26" t="s">
        <v>76</v>
      </c>
      <c r="B30" s="26" t="s">
        <v>69</v>
      </c>
      <c r="C30" s="26" t="s">
        <v>40</v>
      </c>
      <c r="D30" s="74">
        <f>Zones!$H$70</f>
        <v>0</v>
      </c>
      <c r="E30" s="41" t="e">
        <f>SUMIFS(Raw_totalendusesannual!$D:$D,
        Raw_totalendusesannual!$B:$B,$A30,
        Raw_totalendusesannual!$C:$C,$B30,
        Raw_totalendusesannual!$A:$A,$C30) / $D30</f>
        <v>#DIV/0!</v>
      </c>
      <c r="F30" s="41" t="e">
        <f>SUMIFS(Raw_totalendusesannual!$E:$E,
        Raw_totalendusesannual!$B:$B,$A30,
        Raw_totalendusesannual!$C:$C,$B30,
        Raw_totalendusesannual!$A:$A,$C30) / $D30</f>
        <v>#DIV/0!</v>
      </c>
      <c r="G30" s="26"/>
    </row>
    <row r="31" spans="1:7" x14ac:dyDescent="0.25">
      <c r="A31" s="26" t="s">
        <v>76</v>
      </c>
      <c r="B31" s="26" t="s">
        <v>70</v>
      </c>
      <c r="C31" s="26" t="s">
        <v>39</v>
      </c>
      <c r="D31" s="74">
        <f>Zones!$H$70</f>
        <v>0</v>
      </c>
      <c r="E31" s="41" t="e">
        <f>SUMIFS(Raw_totalendusesannual!$D:$D,
        Raw_totalendusesannual!$B:$B,$A31,
        Raw_totalendusesannual!$C:$C,$B31,
        Raw_totalendusesannual!$A:$A,$C31) / $D31</f>
        <v>#DIV/0!</v>
      </c>
      <c r="F31" s="41" t="e">
        <f>SUMIFS(Raw_totalendusesannual!$E:$E,
        Raw_totalendusesannual!$B:$B,$A31,
        Raw_totalendusesannual!$C:$C,$B31,
        Raw_totalendusesannual!$A:$A,$C31) / $D31</f>
        <v>#DIV/0!</v>
      </c>
      <c r="G31" s="26"/>
    </row>
    <row r="32" spans="1:7" x14ac:dyDescent="0.25">
      <c r="A32" s="26" t="s">
        <v>76</v>
      </c>
      <c r="B32" s="26" t="s">
        <v>70</v>
      </c>
      <c r="C32" s="26" t="s">
        <v>40</v>
      </c>
      <c r="D32" s="74">
        <f>Zones!$H$70</f>
        <v>0</v>
      </c>
      <c r="E32" s="41" t="e">
        <f>SUMIFS(Raw_totalendusesannual!$D:$D,
        Raw_totalendusesannual!$B:$B,$A32,
        Raw_totalendusesannual!$C:$C,$B32,
        Raw_totalendusesannual!$A:$A,$C32) / $D32</f>
        <v>#DIV/0!</v>
      </c>
      <c r="F32" s="41" t="e">
        <f>SUMIFS(Raw_totalendusesannual!$E:$E,
        Raw_totalendusesannual!$B:$B,$A32,
        Raw_totalendusesannual!$C:$C,$B32,
        Raw_totalendusesannual!$A:$A,$C32) / $D32</f>
        <v>#DIV/0!</v>
      </c>
      <c r="G32" s="26"/>
    </row>
    <row r="33" spans="1:7" x14ac:dyDescent="0.25">
      <c r="A33" s="26" t="s">
        <v>77</v>
      </c>
      <c r="B33" s="26" t="s">
        <v>68</v>
      </c>
      <c r="C33" s="26" t="s">
        <v>39</v>
      </c>
      <c r="D33" s="73">
        <f>Zones!$H$70</f>
        <v>0</v>
      </c>
      <c r="E33" s="41" t="e">
        <f>SUMIFS(Raw_totalendusesannual!$D:$D,
        Raw_totalendusesannual!$B:$B,$A33,
        Raw_totalendusesannual!$C:$C,$B33,
        Raw_totalendusesannual!$A:$A,$C33) / $D33</f>
        <v>#DIV/0!</v>
      </c>
      <c r="F33" s="41" t="e">
        <f>SUMIFS(Raw_totalendusesannual!$E:$E,
        Raw_totalendusesannual!$B:$B,$A33,
        Raw_totalendusesannual!$C:$C,$B33,
        Raw_totalendusesannual!$A:$A,$C33) / $D33</f>
        <v>#DIV/0!</v>
      </c>
      <c r="G33" s="26"/>
    </row>
    <row r="34" spans="1:7" x14ac:dyDescent="0.25">
      <c r="A34" s="26" t="s">
        <v>77</v>
      </c>
      <c r="B34" s="26" t="s">
        <v>68</v>
      </c>
      <c r="C34" s="26" t="s">
        <v>40</v>
      </c>
      <c r="D34" s="73">
        <f>Zones!$H$70</f>
        <v>0</v>
      </c>
      <c r="E34" s="41" t="e">
        <f>SUMIFS(Raw_totalendusesannual!$D:$D,
        Raw_totalendusesannual!$B:$B,$A34,
        Raw_totalendusesannual!$C:$C,$B34,
        Raw_totalendusesannual!$A:$A,$C34) / $D34</f>
        <v>#DIV/0!</v>
      </c>
      <c r="F34" s="41" t="e">
        <f>SUMIFS(Raw_totalendusesannual!$E:$E,
        Raw_totalendusesannual!$B:$B,$A34,
        Raw_totalendusesannual!$C:$C,$B34,
        Raw_totalendusesannual!$A:$A,$C34) / $D34</f>
        <v>#DIV/0!</v>
      </c>
      <c r="G34" s="26"/>
    </row>
    <row r="35" spans="1:7" x14ac:dyDescent="0.25">
      <c r="A35" s="26" t="s">
        <v>77</v>
      </c>
      <c r="B35" s="26" t="s">
        <v>48</v>
      </c>
      <c r="C35" s="26" t="s">
        <v>39</v>
      </c>
      <c r="D35" s="74">
        <f>Zones!$H$70</f>
        <v>0</v>
      </c>
      <c r="E35" s="41" t="e">
        <f>SUMIFS(Raw_totalendusesannual!$D:$D,
        Raw_totalendusesannual!$B:$B,$A35,
        Raw_totalendusesannual!$C:$C,$B35,
        Raw_totalendusesannual!$A:$A,$C35) / $D35</f>
        <v>#DIV/0!</v>
      </c>
      <c r="F35" s="41" t="e">
        <f>SUMIFS(Raw_totalendusesannual!$E:$E,
        Raw_totalendusesannual!$B:$B,$A35,
        Raw_totalendusesannual!$C:$C,$B35,
        Raw_totalendusesannual!$A:$A,$C35) / $D35</f>
        <v>#DIV/0!</v>
      </c>
      <c r="G35" s="26"/>
    </row>
    <row r="36" spans="1:7" x14ac:dyDescent="0.25">
      <c r="A36" s="26" t="s">
        <v>77</v>
      </c>
      <c r="B36" s="26" t="s">
        <v>48</v>
      </c>
      <c r="C36" s="26" t="s">
        <v>40</v>
      </c>
      <c r="D36" s="74">
        <f>Zones!$H$70</f>
        <v>0</v>
      </c>
      <c r="E36" s="41" t="e">
        <f>SUMIFS(Raw_totalendusesannual!$D:$D,
        Raw_totalendusesannual!$B:$B,$A36,
        Raw_totalendusesannual!$C:$C,$B36,
        Raw_totalendusesannual!$A:$A,$C36) / $D36</f>
        <v>#DIV/0!</v>
      </c>
      <c r="F36" s="41" t="e">
        <f>SUMIFS(Raw_totalendusesannual!$E:$E,
        Raw_totalendusesannual!$B:$B,$A36,
        Raw_totalendusesannual!$C:$C,$B36,
        Raw_totalendusesannual!$A:$A,$C36) / $D36</f>
        <v>#DIV/0!</v>
      </c>
      <c r="G36" s="26"/>
    </row>
    <row r="37" spans="1:7" x14ac:dyDescent="0.25">
      <c r="A37" s="26" t="s">
        <v>77</v>
      </c>
      <c r="B37" s="26" t="s">
        <v>66</v>
      </c>
      <c r="C37" s="26" t="s">
        <v>39</v>
      </c>
      <c r="D37" s="73">
        <f>Zones!$H$70</f>
        <v>0</v>
      </c>
      <c r="E37" s="41" t="e">
        <f>SUMIFS(Raw_totalendusesannual!$D:$D,
        Raw_totalendusesannual!$B:$B,$A37,
        Raw_totalendusesannual!$C:$C,$B37,
        Raw_totalendusesannual!$A:$A,$C37) / $D37</f>
        <v>#DIV/0!</v>
      </c>
      <c r="F37" s="41" t="e">
        <f>SUMIFS(Raw_totalendusesannual!$E:$E,
        Raw_totalendusesannual!$B:$B,$A37,
        Raw_totalendusesannual!$C:$C,$B37,
        Raw_totalendusesannual!$A:$A,$C37) / $D37</f>
        <v>#DIV/0!</v>
      </c>
      <c r="G37" s="26"/>
    </row>
    <row r="38" spans="1:7" x14ac:dyDescent="0.25">
      <c r="A38" s="26" t="s">
        <v>77</v>
      </c>
      <c r="B38" s="26" t="s">
        <v>66</v>
      </c>
      <c r="C38" s="26" t="s">
        <v>40</v>
      </c>
      <c r="D38" s="73">
        <f>Zones!$H$70</f>
        <v>0</v>
      </c>
      <c r="E38" s="41" t="e">
        <f>SUMIFS(Raw_totalendusesannual!$D:$D,
        Raw_totalendusesannual!$B:$B,$A38,
        Raw_totalendusesannual!$C:$C,$B38,
        Raw_totalendusesannual!$A:$A,$C38) / $D38</f>
        <v>#DIV/0!</v>
      </c>
      <c r="F38" s="41" t="e">
        <f>SUMIFS(Raw_totalendusesannual!$E:$E,
        Raw_totalendusesannual!$B:$B,$A38,
        Raw_totalendusesannual!$C:$C,$B38,
        Raw_totalendusesannual!$A:$A,$C38) / $D38</f>
        <v>#DIV/0!</v>
      </c>
      <c r="G38" s="26"/>
    </row>
    <row r="39" spans="1:7" x14ac:dyDescent="0.25">
      <c r="A39" s="26" t="s">
        <v>77</v>
      </c>
      <c r="B39" s="26" t="s">
        <v>69</v>
      </c>
      <c r="C39" s="26" t="s">
        <v>39</v>
      </c>
      <c r="D39" s="74">
        <f>Zones!$H$70</f>
        <v>0</v>
      </c>
      <c r="E39" s="41" t="e">
        <f>SUMIFS(Raw_totalendusesannual!$D:$D,
        Raw_totalendusesannual!$B:$B,$A39,
        Raw_totalendusesannual!$C:$C,$B39,
        Raw_totalendusesannual!$A:$A,$C39) / $D39</f>
        <v>#DIV/0!</v>
      </c>
      <c r="F39" s="41" t="e">
        <f>SUMIFS(Raw_totalendusesannual!$E:$E,
        Raw_totalendusesannual!$B:$B,$A39,
        Raw_totalendusesannual!$C:$C,$B39,
        Raw_totalendusesannual!$A:$A,$C39) / $D39</f>
        <v>#DIV/0!</v>
      </c>
      <c r="G39" s="26"/>
    </row>
    <row r="40" spans="1:7" x14ac:dyDescent="0.25">
      <c r="A40" s="26" t="s">
        <v>77</v>
      </c>
      <c r="B40" s="26" t="s">
        <v>69</v>
      </c>
      <c r="C40" s="26" t="s">
        <v>40</v>
      </c>
      <c r="D40" s="74">
        <f>Zones!$H$70</f>
        <v>0</v>
      </c>
      <c r="E40" s="41" t="e">
        <f>SUMIFS(Raw_totalendusesannual!$D:$D,
        Raw_totalendusesannual!$B:$B,$A40,
        Raw_totalendusesannual!$C:$C,$B40,
        Raw_totalendusesannual!$A:$A,$C40) / $D40</f>
        <v>#DIV/0!</v>
      </c>
      <c r="F40" s="41" t="e">
        <f>SUMIFS(Raw_totalendusesannual!$E:$E,
        Raw_totalendusesannual!$B:$B,$A40,
        Raw_totalendusesannual!$C:$C,$B40,
        Raw_totalendusesannual!$A:$A,$C40) / $D40</f>
        <v>#DIV/0!</v>
      </c>
      <c r="G40" s="26"/>
    </row>
    <row r="41" spans="1:7" x14ac:dyDescent="0.25">
      <c r="A41" s="26" t="s">
        <v>77</v>
      </c>
      <c r="B41" s="26" t="s">
        <v>70</v>
      </c>
      <c r="C41" s="26" t="s">
        <v>39</v>
      </c>
      <c r="D41" s="74">
        <f>Zones!$H$70</f>
        <v>0</v>
      </c>
      <c r="E41" s="41" t="e">
        <f>SUMIFS(Raw_totalendusesannual!$D:$D,
        Raw_totalendusesannual!$B:$B,$A41,
        Raw_totalendusesannual!$C:$C,$B41,
        Raw_totalendusesannual!$A:$A,$C41) / $D41</f>
        <v>#DIV/0!</v>
      </c>
      <c r="F41" s="41" t="e">
        <f>SUMIFS(Raw_totalendusesannual!$E:$E,
        Raw_totalendusesannual!$B:$B,$A41,
        Raw_totalendusesannual!$C:$C,$B41,
        Raw_totalendusesannual!$A:$A,$C41) / $D41</f>
        <v>#DIV/0!</v>
      </c>
      <c r="G41" s="26"/>
    </row>
    <row r="42" spans="1:7" x14ac:dyDescent="0.25">
      <c r="A42" s="26" t="s">
        <v>77</v>
      </c>
      <c r="B42" s="26" t="s">
        <v>70</v>
      </c>
      <c r="C42" s="26" t="s">
        <v>40</v>
      </c>
      <c r="D42" s="74">
        <f>Zones!$H$70</f>
        <v>0</v>
      </c>
      <c r="E42" s="41" t="e">
        <f>SUMIFS(Raw_totalendusesannual!$D:$D,
        Raw_totalendusesannual!$B:$B,$A42,
        Raw_totalendusesannual!$C:$C,$B42,
        Raw_totalendusesannual!$A:$A,$C42) / $D42</f>
        <v>#DIV/0!</v>
      </c>
      <c r="F42" s="41" t="e">
        <f>SUMIFS(Raw_totalendusesannual!$E:$E,
        Raw_totalendusesannual!$B:$B,$A42,
        Raw_totalendusesannual!$C:$C,$B42,
        Raw_totalendusesannual!$A:$A,$C42) / $D42</f>
        <v>#DIV/0!</v>
      </c>
      <c r="G42" s="26"/>
    </row>
    <row r="43" spans="1:7" x14ac:dyDescent="0.25">
      <c r="A43" s="26" t="s">
        <v>78</v>
      </c>
      <c r="B43" s="26" t="s">
        <v>68</v>
      </c>
      <c r="C43" s="26" t="s">
        <v>39</v>
      </c>
      <c r="D43" s="73">
        <f>Zones!$H$70</f>
        <v>0</v>
      </c>
      <c r="E43" s="41" t="e">
        <f>SUMIFS(Raw_totalendusesannual!$D:$D,
        Raw_totalendusesannual!$B:$B,$A43,
        Raw_totalendusesannual!$C:$C,$B43,
        Raw_totalendusesannual!$A:$A,$C43) / $D43</f>
        <v>#DIV/0!</v>
      </c>
      <c r="F43" s="41" t="e">
        <f>SUMIFS(Raw_totalendusesannual!$E:$E,
        Raw_totalendusesannual!$B:$B,$A43,
        Raw_totalendusesannual!$C:$C,$B43,
        Raw_totalendusesannual!$A:$A,$C43) / $D43</f>
        <v>#DIV/0!</v>
      </c>
      <c r="G43" s="26"/>
    </row>
    <row r="44" spans="1:7" x14ac:dyDescent="0.25">
      <c r="A44" s="26" t="s">
        <v>78</v>
      </c>
      <c r="B44" s="26" t="s">
        <v>68</v>
      </c>
      <c r="C44" s="26" t="s">
        <v>40</v>
      </c>
      <c r="D44" s="73">
        <f>Zones!$H$70</f>
        <v>0</v>
      </c>
      <c r="E44" s="41" t="e">
        <f>SUMIFS(Raw_totalendusesannual!$D:$D,
        Raw_totalendusesannual!$B:$B,$A44,
        Raw_totalendusesannual!$C:$C,$B44,
        Raw_totalendusesannual!$A:$A,$C44) / $D44</f>
        <v>#DIV/0!</v>
      </c>
      <c r="F44" s="41" t="e">
        <f>SUMIFS(Raw_totalendusesannual!$E:$E,
        Raw_totalendusesannual!$B:$B,$A44,
        Raw_totalendusesannual!$C:$C,$B44,
        Raw_totalendusesannual!$A:$A,$C44) / $D44</f>
        <v>#DIV/0!</v>
      </c>
      <c r="G44" s="26"/>
    </row>
    <row r="45" spans="1:7" x14ac:dyDescent="0.25">
      <c r="A45" s="26" t="s">
        <v>78</v>
      </c>
      <c r="B45" s="26" t="s">
        <v>48</v>
      </c>
      <c r="C45" s="26" t="s">
        <v>39</v>
      </c>
      <c r="D45" s="74">
        <f>Zones!$H$70</f>
        <v>0</v>
      </c>
      <c r="E45" s="41" t="e">
        <f>SUMIFS(Raw_totalendusesannual!$D:$D,
        Raw_totalendusesannual!$B:$B,$A45,
        Raw_totalendusesannual!$C:$C,$B45,
        Raw_totalendusesannual!$A:$A,$C45) / $D45</f>
        <v>#DIV/0!</v>
      </c>
      <c r="F45" s="41" t="e">
        <f>SUMIFS(Raw_totalendusesannual!$E:$E,
        Raw_totalendusesannual!$B:$B,$A45,
        Raw_totalendusesannual!$C:$C,$B45,
        Raw_totalendusesannual!$A:$A,$C45) / $D45</f>
        <v>#DIV/0!</v>
      </c>
      <c r="G45" s="26"/>
    </row>
    <row r="46" spans="1:7" x14ac:dyDescent="0.25">
      <c r="A46" s="26" t="s">
        <v>78</v>
      </c>
      <c r="B46" s="26" t="s">
        <v>48</v>
      </c>
      <c r="C46" s="26" t="s">
        <v>40</v>
      </c>
      <c r="D46" s="74">
        <f>Zones!$H$70</f>
        <v>0</v>
      </c>
      <c r="E46" s="41" t="e">
        <f>SUMIFS(Raw_totalendusesannual!$D:$D,
        Raw_totalendusesannual!$B:$B,$A46,
        Raw_totalendusesannual!$C:$C,$B46,
        Raw_totalendusesannual!$A:$A,$C46) / $D46</f>
        <v>#DIV/0!</v>
      </c>
      <c r="F46" s="41" t="e">
        <f>SUMIFS(Raw_totalendusesannual!$E:$E,
        Raw_totalendusesannual!$B:$B,$A46,
        Raw_totalendusesannual!$C:$C,$B46,
        Raw_totalendusesannual!$A:$A,$C46) / $D46</f>
        <v>#DIV/0!</v>
      </c>
      <c r="G46" s="26"/>
    </row>
    <row r="47" spans="1:7" x14ac:dyDescent="0.25">
      <c r="A47" s="26" t="s">
        <v>78</v>
      </c>
      <c r="B47" s="26" t="s">
        <v>66</v>
      </c>
      <c r="C47" s="26" t="s">
        <v>39</v>
      </c>
      <c r="D47" s="73">
        <f>Zones!$H$70</f>
        <v>0</v>
      </c>
      <c r="E47" s="41" t="e">
        <f>SUMIFS(Raw_totalendusesannual!$D:$D,
        Raw_totalendusesannual!$B:$B,$A47,
        Raw_totalendusesannual!$C:$C,$B47,
        Raw_totalendusesannual!$A:$A,$C47) / $D47</f>
        <v>#DIV/0!</v>
      </c>
      <c r="F47" s="41" t="e">
        <f>SUMIFS(Raw_totalendusesannual!$E:$E,
        Raw_totalendusesannual!$B:$B,$A47,
        Raw_totalendusesannual!$C:$C,$B47,
        Raw_totalendusesannual!$A:$A,$C47) / $D47</f>
        <v>#DIV/0!</v>
      </c>
      <c r="G47" s="26"/>
    </row>
    <row r="48" spans="1:7" x14ac:dyDescent="0.25">
      <c r="A48" s="26" t="s">
        <v>78</v>
      </c>
      <c r="B48" s="26" t="s">
        <v>66</v>
      </c>
      <c r="C48" s="26" t="s">
        <v>40</v>
      </c>
      <c r="D48" s="73">
        <f>Zones!$H$70</f>
        <v>0</v>
      </c>
      <c r="E48" s="41" t="e">
        <f>SUMIFS(Raw_totalendusesannual!$D:$D,
        Raw_totalendusesannual!$B:$B,$A48,
        Raw_totalendusesannual!$C:$C,$B48,
        Raw_totalendusesannual!$A:$A,$C48) / $D48</f>
        <v>#DIV/0!</v>
      </c>
      <c r="F48" s="41" t="e">
        <f>SUMIFS(Raw_totalendusesannual!$E:$E,
        Raw_totalendusesannual!$B:$B,$A48,
        Raw_totalendusesannual!$C:$C,$B48,
        Raw_totalendusesannual!$A:$A,$C48) / $D48</f>
        <v>#DIV/0!</v>
      </c>
      <c r="G48" s="26"/>
    </row>
    <row r="49" spans="1:7" x14ac:dyDescent="0.25">
      <c r="A49" s="26" t="s">
        <v>78</v>
      </c>
      <c r="B49" s="26" t="s">
        <v>69</v>
      </c>
      <c r="C49" s="26" t="s">
        <v>39</v>
      </c>
      <c r="D49" s="74">
        <f>Zones!$H$70</f>
        <v>0</v>
      </c>
      <c r="E49" s="41" t="e">
        <f>SUMIFS(Raw_totalendusesannual!$D:$D,
        Raw_totalendusesannual!$B:$B,$A49,
        Raw_totalendusesannual!$C:$C,$B49,
        Raw_totalendusesannual!$A:$A,$C49) / $D49</f>
        <v>#DIV/0!</v>
      </c>
      <c r="F49" s="41" t="e">
        <f>SUMIFS(Raw_totalendusesannual!$E:$E,
        Raw_totalendusesannual!$B:$B,$A49,
        Raw_totalendusesannual!$C:$C,$B49,
        Raw_totalendusesannual!$A:$A,$C49) / $D49</f>
        <v>#DIV/0!</v>
      </c>
      <c r="G49" s="26"/>
    </row>
    <row r="50" spans="1:7" x14ac:dyDescent="0.25">
      <c r="A50" s="26" t="s">
        <v>78</v>
      </c>
      <c r="B50" s="26" t="s">
        <v>69</v>
      </c>
      <c r="C50" s="26" t="s">
        <v>40</v>
      </c>
      <c r="D50" s="74">
        <f>Zones!$H$70</f>
        <v>0</v>
      </c>
      <c r="E50" s="41" t="e">
        <f>SUMIFS(Raw_totalendusesannual!$D:$D,
        Raw_totalendusesannual!$B:$B,$A50,
        Raw_totalendusesannual!$C:$C,$B50,
        Raw_totalendusesannual!$A:$A,$C50) / $D50</f>
        <v>#DIV/0!</v>
      </c>
      <c r="F50" s="41" t="e">
        <f>SUMIFS(Raw_totalendusesannual!$E:$E,
        Raw_totalendusesannual!$B:$B,$A50,
        Raw_totalendusesannual!$C:$C,$B50,
        Raw_totalendusesannual!$A:$A,$C50) / $D50</f>
        <v>#DIV/0!</v>
      </c>
      <c r="G50" s="26"/>
    </row>
    <row r="51" spans="1:7" x14ac:dyDescent="0.25">
      <c r="A51" s="26" t="s">
        <v>78</v>
      </c>
      <c r="B51" s="26" t="s">
        <v>70</v>
      </c>
      <c r="C51" s="26" t="s">
        <v>39</v>
      </c>
      <c r="D51" s="74">
        <f>Zones!$H$70</f>
        <v>0</v>
      </c>
      <c r="E51" s="41" t="e">
        <f>SUMIFS(Raw_totalendusesannual!$D:$D,
        Raw_totalendusesannual!$B:$B,$A51,
        Raw_totalendusesannual!$C:$C,$B51,
        Raw_totalendusesannual!$A:$A,$C51) / $D51</f>
        <v>#DIV/0!</v>
      </c>
      <c r="F51" s="41" t="e">
        <f>SUMIFS(Raw_totalendusesannual!$E:$E,
        Raw_totalendusesannual!$B:$B,$A51,
        Raw_totalendusesannual!$C:$C,$B51,
        Raw_totalendusesannual!$A:$A,$C51) / $D51</f>
        <v>#DIV/0!</v>
      </c>
      <c r="G51" s="26"/>
    </row>
    <row r="52" spans="1:7" x14ac:dyDescent="0.25">
      <c r="A52" s="26" t="s">
        <v>78</v>
      </c>
      <c r="B52" s="26" t="s">
        <v>70</v>
      </c>
      <c r="C52" s="26" t="s">
        <v>40</v>
      </c>
      <c r="D52" s="74">
        <f>Zones!$H$70</f>
        <v>0</v>
      </c>
      <c r="E52" s="41" t="e">
        <f>SUMIFS(Raw_totalendusesannual!$D:$D,
        Raw_totalendusesannual!$B:$B,$A52,
        Raw_totalendusesannual!$C:$C,$B52,
        Raw_totalendusesannual!$A:$A,$C52) / $D52</f>
        <v>#DIV/0!</v>
      </c>
      <c r="F52" s="41" t="e">
        <f>SUMIFS(Raw_totalendusesannual!$E:$E,
        Raw_totalendusesannual!$B:$B,$A52,
        Raw_totalendusesannual!$C:$C,$B52,
        Raw_totalendusesannual!$A:$A,$C52) / $D52</f>
        <v>#DIV/0!</v>
      </c>
      <c r="G52" s="26"/>
    </row>
    <row r="53" spans="1:7" x14ac:dyDescent="0.25">
      <c r="A53" s="26" t="s">
        <v>79</v>
      </c>
      <c r="B53" s="26" t="s">
        <v>68</v>
      </c>
      <c r="C53" s="26" t="s">
        <v>39</v>
      </c>
      <c r="D53" s="73">
        <f>Zones!$H$70</f>
        <v>0</v>
      </c>
      <c r="E53" s="41" t="e">
        <f>SUMIFS(Raw_totalendusesannual!$D:$D,
        Raw_totalendusesannual!$B:$B,$A53,
        Raw_totalendusesannual!$C:$C,$B53,
        Raw_totalendusesannual!$A:$A,$C53) / $D53</f>
        <v>#DIV/0!</v>
      </c>
      <c r="F53" s="41" t="e">
        <f>SUMIFS(Raw_totalendusesannual!$E:$E,
        Raw_totalendusesannual!$B:$B,$A53,
        Raw_totalendusesannual!$C:$C,$B53,
        Raw_totalendusesannual!$A:$A,$C53) / $D53</f>
        <v>#DIV/0!</v>
      </c>
      <c r="G53" s="26"/>
    </row>
    <row r="54" spans="1:7" x14ac:dyDescent="0.25">
      <c r="A54" s="26" t="s">
        <v>79</v>
      </c>
      <c r="B54" s="26" t="s">
        <v>68</v>
      </c>
      <c r="C54" s="26" t="s">
        <v>40</v>
      </c>
      <c r="D54" s="73">
        <f>Zones!$H$70</f>
        <v>0</v>
      </c>
      <c r="E54" s="41" t="e">
        <f>SUMIFS(Raw_totalendusesannual!$D:$D,
        Raw_totalendusesannual!$B:$B,$A54,
        Raw_totalendusesannual!$C:$C,$B54,
        Raw_totalendusesannual!$A:$A,$C54) / $D54</f>
        <v>#DIV/0!</v>
      </c>
      <c r="F54" s="41" t="e">
        <f>SUMIFS(Raw_totalendusesannual!$E:$E,
        Raw_totalendusesannual!$B:$B,$A54,
        Raw_totalendusesannual!$C:$C,$B54,
        Raw_totalendusesannual!$A:$A,$C54) / $D54</f>
        <v>#DIV/0!</v>
      </c>
      <c r="G54" s="26"/>
    </row>
    <row r="55" spans="1:7" x14ac:dyDescent="0.25">
      <c r="A55" s="26" t="s">
        <v>79</v>
      </c>
      <c r="B55" s="26" t="s">
        <v>48</v>
      </c>
      <c r="C55" s="26" t="s">
        <v>39</v>
      </c>
      <c r="D55" s="74">
        <f>Zones!$H$70</f>
        <v>0</v>
      </c>
      <c r="E55" s="41" t="e">
        <f>SUMIFS(Raw_totalendusesannual!$D:$D,
        Raw_totalendusesannual!$B:$B,$A55,
        Raw_totalendusesannual!$C:$C,$B55,
        Raw_totalendusesannual!$A:$A,$C55) / $D55</f>
        <v>#DIV/0!</v>
      </c>
      <c r="F55" s="41" t="e">
        <f>SUMIFS(Raw_totalendusesannual!$E:$E,
        Raw_totalendusesannual!$B:$B,$A55,
        Raw_totalendusesannual!$C:$C,$B55,
        Raw_totalendusesannual!$A:$A,$C55) / $D55</f>
        <v>#DIV/0!</v>
      </c>
      <c r="G55" s="26"/>
    </row>
    <row r="56" spans="1:7" x14ac:dyDescent="0.25">
      <c r="A56" s="26" t="s">
        <v>79</v>
      </c>
      <c r="B56" s="26" t="s">
        <v>48</v>
      </c>
      <c r="C56" s="26" t="s">
        <v>40</v>
      </c>
      <c r="D56" s="74">
        <f>Zones!$H$70</f>
        <v>0</v>
      </c>
      <c r="E56" s="41" t="e">
        <f>SUMIFS(Raw_totalendusesannual!$D:$D,
        Raw_totalendusesannual!$B:$B,$A56,
        Raw_totalendusesannual!$C:$C,$B56,
        Raw_totalendusesannual!$A:$A,$C56) / $D56</f>
        <v>#DIV/0!</v>
      </c>
      <c r="F56" s="41" t="e">
        <f>SUMIFS(Raw_totalendusesannual!$E:$E,
        Raw_totalendusesannual!$B:$B,$A56,
        Raw_totalendusesannual!$C:$C,$B56,
        Raw_totalendusesannual!$A:$A,$C56) / $D56</f>
        <v>#DIV/0!</v>
      </c>
      <c r="G56" s="26"/>
    </row>
    <row r="57" spans="1:7" x14ac:dyDescent="0.25">
      <c r="A57" s="26" t="s">
        <v>79</v>
      </c>
      <c r="B57" s="26" t="s">
        <v>66</v>
      </c>
      <c r="C57" s="26" t="s">
        <v>39</v>
      </c>
      <c r="D57" s="73">
        <f>Zones!$H$70</f>
        <v>0</v>
      </c>
      <c r="E57" s="41" t="e">
        <f>SUMIFS(Raw_totalendusesannual!$D:$D,
        Raw_totalendusesannual!$B:$B,$A57,
        Raw_totalendusesannual!$C:$C,$B57,
        Raw_totalendusesannual!$A:$A,$C57) / $D57</f>
        <v>#DIV/0!</v>
      </c>
      <c r="F57" s="41" t="e">
        <f>SUMIFS(Raw_totalendusesannual!$E:$E,
        Raw_totalendusesannual!$B:$B,$A57,
        Raw_totalendusesannual!$C:$C,$B57,
        Raw_totalendusesannual!$A:$A,$C57) / $D57</f>
        <v>#DIV/0!</v>
      </c>
      <c r="G57" s="26"/>
    </row>
    <row r="58" spans="1:7" x14ac:dyDescent="0.25">
      <c r="A58" s="26" t="s">
        <v>79</v>
      </c>
      <c r="B58" s="26" t="s">
        <v>66</v>
      </c>
      <c r="C58" s="26" t="s">
        <v>40</v>
      </c>
      <c r="D58" s="73">
        <f>Zones!$H$70</f>
        <v>0</v>
      </c>
      <c r="E58" s="41" t="e">
        <f>SUMIFS(Raw_totalendusesannual!$D:$D,
        Raw_totalendusesannual!$B:$B,$A58,
        Raw_totalendusesannual!$C:$C,$B58,
        Raw_totalendusesannual!$A:$A,$C58) / $D58</f>
        <v>#DIV/0!</v>
      </c>
      <c r="F58" s="41" t="e">
        <f>SUMIFS(Raw_totalendusesannual!$E:$E,
        Raw_totalendusesannual!$B:$B,$A58,
        Raw_totalendusesannual!$C:$C,$B58,
        Raw_totalendusesannual!$A:$A,$C58) / $D58</f>
        <v>#DIV/0!</v>
      </c>
      <c r="G58" s="26"/>
    </row>
    <row r="59" spans="1:7" x14ac:dyDescent="0.25">
      <c r="A59" s="26" t="s">
        <v>79</v>
      </c>
      <c r="B59" s="26" t="s">
        <v>69</v>
      </c>
      <c r="C59" s="26" t="s">
        <v>39</v>
      </c>
      <c r="D59" s="74">
        <f>Zones!$H$70</f>
        <v>0</v>
      </c>
      <c r="E59" s="41" t="e">
        <f>SUMIFS(Raw_totalendusesannual!$D:$D,
        Raw_totalendusesannual!$B:$B,$A59,
        Raw_totalendusesannual!$C:$C,$B59,
        Raw_totalendusesannual!$A:$A,$C59) / $D59</f>
        <v>#DIV/0!</v>
      </c>
      <c r="F59" s="41" t="e">
        <f>SUMIFS(Raw_totalendusesannual!$E:$E,
        Raw_totalendusesannual!$B:$B,$A59,
        Raw_totalendusesannual!$C:$C,$B59,
        Raw_totalendusesannual!$A:$A,$C59) / $D59</f>
        <v>#DIV/0!</v>
      </c>
      <c r="G59" s="26"/>
    </row>
    <row r="60" spans="1:7" x14ac:dyDescent="0.25">
      <c r="A60" s="26" t="s">
        <v>79</v>
      </c>
      <c r="B60" s="26" t="s">
        <v>69</v>
      </c>
      <c r="C60" s="26" t="s">
        <v>40</v>
      </c>
      <c r="D60" s="74">
        <f>Zones!$H$70</f>
        <v>0</v>
      </c>
      <c r="E60" s="41" t="e">
        <f>SUMIFS(Raw_totalendusesannual!$D:$D,
        Raw_totalendusesannual!$B:$B,$A60,
        Raw_totalendusesannual!$C:$C,$B60,
        Raw_totalendusesannual!$A:$A,$C60) / $D60</f>
        <v>#DIV/0!</v>
      </c>
      <c r="F60" s="41" t="e">
        <f>SUMIFS(Raw_totalendusesannual!$E:$E,
        Raw_totalendusesannual!$B:$B,$A60,
        Raw_totalendusesannual!$C:$C,$B60,
        Raw_totalendusesannual!$A:$A,$C60) / $D60</f>
        <v>#DIV/0!</v>
      </c>
      <c r="G60" s="26"/>
    </row>
    <row r="61" spans="1:7" x14ac:dyDescent="0.25">
      <c r="A61" s="26" t="s">
        <v>79</v>
      </c>
      <c r="B61" s="26" t="s">
        <v>70</v>
      </c>
      <c r="C61" s="26" t="s">
        <v>39</v>
      </c>
      <c r="D61" s="74">
        <f>Zones!$H$70</f>
        <v>0</v>
      </c>
      <c r="E61" s="41" t="e">
        <f>SUMIFS(Raw_totalendusesannual!$D:$D,
        Raw_totalendusesannual!$B:$B,$A61,
        Raw_totalendusesannual!$C:$C,$B61,
        Raw_totalendusesannual!$A:$A,$C61) / $D61</f>
        <v>#DIV/0!</v>
      </c>
      <c r="F61" s="41" t="e">
        <f>SUMIFS(Raw_totalendusesannual!$E:$E,
        Raw_totalendusesannual!$B:$B,$A61,
        Raw_totalendusesannual!$C:$C,$B61,
        Raw_totalendusesannual!$A:$A,$C61) / $D61</f>
        <v>#DIV/0!</v>
      </c>
      <c r="G61" s="26"/>
    </row>
    <row r="62" spans="1:7" x14ac:dyDescent="0.25">
      <c r="A62" s="26" t="s">
        <v>79</v>
      </c>
      <c r="B62" s="26" t="s">
        <v>70</v>
      </c>
      <c r="C62" s="26" t="s">
        <v>40</v>
      </c>
      <c r="D62" s="74">
        <f>Zones!$H$70</f>
        <v>0</v>
      </c>
      <c r="E62" s="41" t="e">
        <f>SUMIFS(Raw_totalendusesannual!$D:$D,
        Raw_totalendusesannual!$B:$B,$A62,
        Raw_totalendusesannual!$C:$C,$B62,
        Raw_totalendusesannual!$A:$A,$C62) / $D62</f>
        <v>#DIV/0!</v>
      </c>
      <c r="F62" s="41" t="e">
        <f>SUMIFS(Raw_totalendusesannual!$E:$E,
        Raw_totalendusesannual!$B:$B,$A62,
        Raw_totalendusesannual!$C:$C,$B62,
        Raw_totalendusesannual!$A:$A,$C62) / $D62</f>
        <v>#DIV/0!</v>
      </c>
      <c r="G62" s="26"/>
    </row>
    <row r="63" spans="1:7" x14ac:dyDescent="0.25">
      <c r="A63" s="26" t="s">
        <v>80</v>
      </c>
      <c r="B63" s="26" t="s">
        <v>68</v>
      </c>
      <c r="C63" s="26" t="s">
        <v>39</v>
      </c>
      <c r="D63" s="73">
        <f>Zones!$H$70</f>
        <v>0</v>
      </c>
      <c r="E63" s="41" t="e">
        <f>SUMIFS(Raw_totalendusesannual!$D:$D,
        Raw_totalendusesannual!$B:$B,$A63,
        Raw_totalendusesannual!$C:$C,$B63,
        Raw_totalendusesannual!$A:$A,$C63) / $D63</f>
        <v>#DIV/0!</v>
      </c>
      <c r="F63" s="41" t="e">
        <f>SUMIFS(Raw_totalendusesannual!$E:$E,
        Raw_totalendusesannual!$B:$B,$A63,
        Raw_totalendusesannual!$C:$C,$B63,
        Raw_totalendusesannual!$A:$A,$C63) / $D63</f>
        <v>#DIV/0!</v>
      </c>
      <c r="G63" s="26"/>
    </row>
    <row r="64" spans="1:7" x14ac:dyDescent="0.25">
      <c r="A64" s="26" t="s">
        <v>80</v>
      </c>
      <c r="B64" s="26" t="s">
        <v>68</v>
      </c>
      <c r="C64" s="26" t="s">
        <v>40</v>
      </c>
      <c r="D64" s="73">
        <f>Zones!$H$70</f>
        <v>0</v>
      </c>
      <c r="E64" s="41" t="e">
        <f>SUMIFS(Raw_totalendusesannual!$D:$D,
        Raw_totalendusesannual!$B:$B,$A64,
        Raw_totalendusesannual!$C:$C,$B64,
        Raw_totalendusesannual!$A:$A,$C64) / $D64</f>
        <v>#DIV/0!</v>
      </c>
      <c r="F64" s="41" t="e">
        <f>SUMIFS(Raw_totalendusesannual!$E:$E,
        Raw_totalendusesannual!$B:$B,$A64,
        Raw_totalendusesannual!$C:$C,$B64,
        Raw_totalendusesannual!$A:$A,$C64) / $D64</f>
        <v>#DIV/0!</v>
      </c>
      <c r="G64" s="26"/>
    </row>
    <row r="65" spans="1:7" x14ac:dyDescent="0.25">
      <c r="A65" s="26" t="s">
        <v>80</v>
      </c>
      <c r="B65" s="26" t="s">
        <v>48</v>
      </c>
      <c r="C65" s="26" t="s">
        <v>39</v>
      </c>
      <c r="D65" s="74">
        <f>Zones!$H$70</f>
        <v>0</v>
      </c>
      <c r="E65" s="41" t="e">
        <f>SUMIFS(Raw_totalendusesannual!$D:$D,
        Raw_totalendusesannual!$B:$B,$A65,
        Raw_totalendusesannual!$C:$C,$B65,
        Raw_totalendusesannual!$A:$A,$C65) / $D65</f>
        <v>#DIV/0!</v>
      </c>
      <c r="F65" s="41" t="e">
        <f>SUMIFS(Raw_totalendusesannual!$E:$E,
        Raw_totalendusesannual!$B:$B,$A65,
        Raw_totalendusesannual!$C:$C,$B65,
        Raw_totalendusesannual!$A:$A,$C65) / $D65</f>
        <v>#DIV/0!</v>
      </c>
      <c r="G65" s="26"/>
    </row>
    <row r="66" spans="1:7" x14ac:dyDescent="0.25">
      <c r="A66" s="26" t="s">
        <v>80</v>
      </c>
      <c r="B66" s="26" t="s">
        <v>48</v>
      </c>
      <c r="C66" s="26" t="s">
        <v>40</v>
      </c>
      <c r="D66" s="74">
        <f>Zones!$H$70</f>
        <v>0</v>
      </c>
      <c r="E66" s="41" t="e">
        <f>SUMIFS(Raw_totalendusesannual!$D:$D,
        Raw_totalendusesannual!$B:$B,$A66,
        Raw_totalendusesannual!$C:$C,$B66,
        Raw_totalendusesannual!$A:$A,$C66) / $D66</f>
        <v>#DIV/0!</v>
      </c>
      <c r="F66" s="41" t="e">
        <f>SUMIFS(Raw_totalendusesannual!$E:$E,
        Raw_totalendusesannual!$B:$B,$A66,
        Raw_totalendusesannual!$C:$C,$B66,
        Raw_totalendusesannual!$A:$A,$C66) / $D66</f>
        <v>#DIV/0!</v>
      </c>
      <c r="G66" s="26"/>
    </row>
    <row r="67" spans="1:7" x14ac:dyDescent="0.25">
      <c r="A67" s="26" t="s">
        <v>80</v>
      </c>
      <c r="B67" s="26" t="s">
        <v>66</v>
      </c>
      <c r="C67" s="26" t="s">
        <v>39</v>
      </c>
      <c r="D67" s="73">
        <f>Zones!$H$70</f>
        <v>0</v>
      </c>
      <c r="E67" s="41" t="e">
        <f>SUMIFS(Raw_totalendusesannual!$D:$D,
        Raw_totalendusesannual!$B:$B,$A67,
        Raw_totalendusesannual!$C:$C,$B67,
        Raw_totalendusesannual!$A:$A,$C67) / $D67</f>
        <v>#DIV/0!</v>
      </c>
      <c r="F67" s="41" t="e">
        <f>SUMIFS(Raw_totalendusesannual!$E:$E,
        Raw_totalendusesannual!$B:$B,$A67,
        Raw_totalendusesannual!$C:$C,$B67,
        Raw_totalendusesannual!$A:$A,$C67) / $D67</f>
        <v>#DIV/0!</v>
      </c>
      <c r="G67" s="26"/>
    </row>
    <row r="68" spans="1:7" x14ac:dyDescent="0.25">
      <c r="A68" s="26" t="s">
        <v>80</v>
      </c>
      <c r="B68" s="26" t="s">
        <v>66</v>
      </c>
      <c r="C68" s="26" t="s">
        <v>40</v>
      </c>
      <c r="D68" s="73">
        <f>Zones!$H$70</f>
        <v>0</v>
      </c>
      <c r="E68" s="41" t="e">
        <f>SUMIFS(Raw_totalendusesannual!$D:$D,
        Raw_totalendusesannual!$B:$B,$A68,
        Raw_totalendusesannual!$C:$C,$B68,
        Raw_totalendusesannual!$A:$A,$C68) / $D68</f>
        <v>#DIV/0!</v>
      </c>
      <c r="F68" s="41" t="e">
        <f>SUMIFS(Raw_totalendusesannual!$E:$E,
        Raw_totalendusesannual!$B:$B,$A68,
        Raw_totalendusesannual!$C:$C,$B68,
        Raw_totalendusesannual!$A:$A,$C68) / $D68</f>
        <v>#DIV/0!</v>
      </c>
      <c r="G68" s="26"/>
    </row>
    <row r="69" spans="1:7" x14ac:dyDescent="0.25">
      <c r="A69" s="26" t="s">
        <v>80</v>
      </c>
      <c r="B69" s="26" t="s">
        <v>69</v>
      </c>
      <c r="C69" s="26" t="s">
        <v>39</v>
      </c>
      <c r="D69" s="74">
        <f>Zones!$H$70</f>
        <v>0</v>
      </c>
      <c r="E69" s="41" t="e">
        <f>SUMIFS(Raw_totalendusesannual!$D:$D,
        Raw_totalendusesannual!$B:$B,$A69,
        Raw_totalendusesannual!$C:$C,$B69,
        Raw_totalendusesannual!$A:$A,$C69) / $D69</f>
        <v>#DIV/0!</v>
      </c>
      <c r="F69" s="41" t="e">
        <f>SUMIFS(Raw_totalendusesannual!$E:$E,
        Raw_totalendusesannual!$B:$B,$A69,
        Raw_totalendusesannual!$C:$C,$B69,
        Raw_totalendusesannual!$A:$A,$C69) / $D69</f>
        <v>#DIV/0!</v>
      </c>
      <c r="G69" s="26"/>
    </row>
    <row r="70" spans="1:7" x14ac:dyDescent="0.25">
      <c r="A70" s="26" t="s">
        <v>80</v>
      </c>
      <c r="B70" s="26" t="s">
        <v>69</v>
      </c>
      <c r="C70" s="26" t="s">
        <v>40</v>
      </c>
      <c r="D70" s="74">
        <f>Zones!$H$70</f>
        <v>0</v>
      </c>
      <c r="E70" s="41" t="e">
        <f>SUMIFS(Raw_totalendusesannual!$D:$D,
        Raw_totalendusesannual!$B:$B,$A70,
        Raw_totalendusesannual!$C:$C,$B70,
        Raw_totalendusesannual!$A:$A,$C70) / $D70</f>
        <v>#DIV/0!</v>
      </c>
      <c r="F70" s="41" t="e">
        <f>SUMIFS(Raw_totalendusesannual!$E:$E,
        Raw_totalendusesannual!$B:$B,$A70,
        Raw_totalendusesannual!$C:$C,$B70,
        Raw_totalendusesannual!$A:$A,$C70) / $D70</f>
        <v>#DIV/0!</v>
      </c>
      <c r="G70" s="26"/>
    </row>
    <row r="71" spans="1:7" x14ac:dyDescent="0.25">
      <c r="A71" s="26" t="s">
        <v>80</v>
      </c>
      <c r="B71" s="26" t="s">
        <v>70</v>
      </c>
      <c r="C71" s="26" t="s">
        <v>39</v>
      </c>
      <c r="D71" s="74">
        <f>Zones!$H$70</f>
        <v>0</v>
      </c>
      <c r="E71" s="41" t="e">
        <f>SUMIFS(Raw_totalendusesannual!$D:$D,
        Raw_totalendusesannual!$B:$B,$A71,
        Raw_totalendusesannual!$C:$C,$B71,
        Raw_totalendusesannual!$A:$A,$C71) / $D71</f>
        <v>#DIV/0!</v>
      </c>
      <c r="F71" s="41" t="e">
        <f>SUMIFS(Raw_totalendusesannual!$E:$E,
        Raw_totalendusesannual!$B:$B,$A71,
        Raw_totalendusesannual!$C:$C,$B71,
        Raw_totalendusesannual!$A:$A,$C71) / $D71</f>
        <v>#DIV/0!</v>
      </c>
      <c r="G71" s="26"/>
    </row>
    <row r="72" spans="1:7" x14ac:dyDescent="0.25">
      <c r="A72" s="26" t="s">
        <v>80</v>
      </c>
      <c r="B72" s="26" t="s">
        <v>70</v>
      </c>
      <c r="C72" s="26" t="s">
        <v>40</v>
      </c>
      <c r="D72" s="74">
        <f>Zones!$H$70</f>
        <v>0</v>
      </c>
      <c r="E72" s="41" t="e">
        <f>SUMIFS(Raw_totalendusesannual!$D:$D,
        Raw_totalendusesannual!$B:$B,$A72,
        Raw_totalendusesannual!$C:$C,$B72,
        Raw_totalendusesannual!$A:$A,$C72) / $D72</f>
        <v>#DIV/0!</v>
      </c>
      <c r="F72" s="41" t="e">
        <f>SUMIFS(Raw_totalendusesannual!$E:$E,
        Raw_totalendusesannual!$B:$B,$A72,
        Raw_totalendusesannual!$C:$C,$B72,
        Raw_totalendusesannual!$A:$A,$C72) / $D72</f>
        <v>#DIV/0!</v>
      </c>
      <c r="G72" s="26"/>
    </row>
    <row r="73" spans="1:7" x14ac:dyDescent="0.25">
      <c r="A73" s="26" t="s">
        <v>81</v>
      </c>
      <c r="B73" s="26" t="s">
        <v>68</v>
      </c>
      <c r="C73" s="26" t="s">
        <v>39</v>
      </c>
      <c r="D73" s="73">
        <f>Zones!$H$70</f>
        <v>0</v>
      </c>
      <c r="E73" s="41" t="e">
        <f>SUMIFS(Raw_totalendusesannual!$D:$D,
        Raw_totalendusesannual!$B:$B,$A73,
        Raw_totalendusesannual!$C:$C,$B73,
        Raw_totalendusesannual!$A:$A,$C73) / $D73</f>
        <v>#DIV/0!</v>
      </c>
      <c r="F73" s="41" t="e">
        <f>SUMIFS(Raw_totalendusesannual!$E:$E,
        Raw_totalendusesannual!$B:$B,$A73,
        Raw_totalendusesannual!$C:$C,$B73,
        Raw_totalendusesannual!$A:$A,$C73) / $D73</f>
        <v>#DIV/0!</v>
      </c>
      <c r="G73" s="26"/>
    </row>
    <row r="74" spans="1:7" x14ac:dyDescent="0.25">
      <c r="A74" s="26" t="s">
        <v>81</v>
      </c>
      <c r="B74" s="26" t="s">
        <v>68</v>
      </c>
      <c r="C74" s="26" t="s">
        <v>40</v>
      </c>
      <c r="D74" s="73">
        <f>Zones!$H$70</f>
        <v>0</v>
      </c>
      <c r="E74" s="41" t="e">
        <f>SUMIFS(Raw_totalendusesannual!$D:$D,
        Raw_totalendusesannual!$B:$B,$A74,
        Raw_totalendusesannual!$C:$C,$B74,
        Raw_totalendusesannual!$A:$A,$C74) / $D74</f>
        <v>#DIV/0!</v>
      </c>
      <c r="F74" s="41" t="e">
        <f>SUMIFS(Raw_totalendusesannual!$E:$E,
        Raw_totalendusesannual!$B:$B,$A74,
        Raw_totalendusesannual!$C:$C,$B74,
        Raw_totalendusesannual!$A:$A,$C74) / $D74</f>
        <v>#DIV/0!</v>
      </c>
      <c r="G74" s="26"/>
    </row>
    <row r="75" spans="1:7" x14ac:dyDescent="0.25">
      <c r="A75" s="26" t="s">
        <v>81</v>
      </c>
      <c r="B75" s="26" t="s">
        <v>48</v>
      </c>
      <c r="C75" s="26" t="s">
        <v>39</v>
      </c>
      <c r="D75" s="74">
        <f>Zones!$H$70</f>
        <v>0</v>
      </c>
      <c r="E75" s="41" t="e">
        <f>SUMIFS(Raw_totalendusesannual!$D:$D,
        Raw_totalendusesannual!$B:$B,$A75,
        Raw_totalendusesannual!$C:$C,$B75,
        Raw_totalendusesannual!$A:$A,$C75) / $D75</f>
        <v>#DIV/0!</v>
      </c>
      <c r="F75" s="41" t="e">
        <f>SUMIFS(Raw_totalendusesannual!$E:$E,
        Raw_totalendusesannual!$B:$B,$A75,
        Raw_totalendusesannual!$C:$C,$B75,
        Raw_totalendusesannual!$A:$A,$C75) / $D75</f>
        <v>#DIV/0!</v>
      </c>
      <c r="G75" s="26"/>
    </row>
    <row r="76" spans="1:7" x14ac:dyDescent="0.25">
      <c r="A76" s="26" t="s">
        <v>81</v>
      </c>
      <c r="B76" s="26" t="s">
        <v>48</v>
      </c>
      <c r="C76" s="26" t="s">
        <v>40</v>
      </c>
      <c r="D76" s="74">
        <f>Zones!$H$70</f>
        <v>0</v>
      </c>
      <c r="E76" s="41" t="e">
        <f>SUMIFS(Raw_totalendusesannual!$D:$D,
        Raw_totalendusesannual!$B:$B,$A76,
        Raw_totalendusesannual!$C:$C,$B76,
        Raw_totalendusesannual!$A:$A,$C76) / $D76</f>
        <v>#DIV/0!</v>
      </c>
      <c r="F76" s="41" t="e">
        <f>SUMIFS(Raw_totalendusesannual!$E:$E,
        Raw_totalendusesannual!$B:$B,$A76,
        Raw_totalendusesannual!$C:$C,$B76,
        Raw_totalendusesannual!$A:$A,$C76) / $D76</f>
        <v>#DIV/0!</v>
      </c>
      <c r="G76" s="26"/>
    </row>
    <row r="77" spans="1:7" x14ac:dyDescent="0.25">
      <c r="A77" s="26" t="s">
        <v>81</v>
      </c>
      <c r="B77" s="26" t="s">
        <v>66</v>
      </c>
      <c r="C77" s="26" t="s">
        <v>39</v>
      </c>
      <c r="D77" s="73">
        <f>Zones!$H$70</f>
        <v>0</v>
      </c>
      <c r="E77" s="41" t="e">
        <f>SUMIFS(Raw_totalendusesannual!$D:$D,
        Raw_totalendusesannual!$B:$B,$A77,
        Raw_totalendusesannual!$C:$C,$B77,
        Raw_totalendusesannual!$A:$A,$C77) / $D77</f>
        <v>#DIV/0!</v>
      </c>
      <c r="F77" s="41" t="e">
        <f>SUMIFS(Raw_totalendusesannual!$E:$E,
        Raw_totalendusesannual!$B:$B,$A77,
        Raw_totalendusesannual!$C:$C,$B77,
        Raw_totalendusesannual!$A:$A,$C77) / $D77</f>
        <v>#DIV/0!</v>
      </c>
      <c r="G77" s="26"/>
    </row>
    <row r="78" spans="1:7" x14ac:dyDescent="0.25">
      <c r="A78" s="26" t="s">
        <v>81</v>
      </c>
      <c r="B78" s="26" t="s">
        <v>66</v>
      </c>
      <c r="C78" s="26" t="s">
        <v>40</v>
      </c>
      <c r="D78" s="73">
        <f>Zones!$H$70</f>
        <v>0</v>
      </c>
      <c r="E78" s="41" t="e">
        <f>SUMIFS(Raw_totalendusesannual!$D:$D,
        Raw_totalendusesannual!$B:$B,$A78,
        Raw_totalendusesannual!$C:$C,$B78,
        Raw_totalendusesannual!$A:$A,$C78) / $D78</f>
        <v>#DIV/0!</v>
      </c>
      <c r="F78" s="41" t="e">
        <f>SUMIFS(Raw_totalendusesannual!$E:$E,
        Raw_totalendusesannual!$B:$B,$A78,
        Raw_totalendusesannual!$C:$C,$B78,
        Raw_totalendusesannual!$A:$A,$C78) / $D78</f>
        <v>#DIV/0!</v>
      </c>
      <c r="G78" s="26"/>
    </row>
    <row r="79" spans="1:7" x14ac:dyDescent="0.25">
      <c r="A79" s="26" t="s">
        <v>81</v>
      </c>
      <c r="B79" s="26" t="s">
        <v>69</v>
      </c>
      <c r="C79" s="26" t="s">
        <v>39</v>
      </c>
      <c r="D79" s="74">
        <f>Zones!$H$70</f>
        <v>0</v>
      </c>
      <c r="E79" s="41" t="e">
        <f>SUMIFS(Raw_totalendusesannual!$D:$D,
        Raw_totalendusesannual!$B:$B,$A79,
        Raw_totalendusesannual!$C:$C,$B79,
        Raw_totalendusesannual!$A:$A,$C79) / $D79</f>
        <v>#DIV/0!</v>
      </c>
      <c r="F79" s="41" t="e">
        <f>SUMIFS(Raw_totalendusesannual!$E:$E,
        Raw_totalendusesannual!$B:$B,$A79,
        Raw_totalendusesannual!$C:$C,$B79,
        Raw_totalendusesannual!$A:$A,$C79) / $D79</f>
        <v>#DIV/0!</v>
      </c>
      <c r="G79" s="26"/>
    </row>
    <row r="80" spans="1:7" x14ac:dyDescent="0.25">
      <c r="A80" s="26" t="s">
        <v>81</v>
      </c>
      <c r="B80" s="26" t="s">
        <v>69</v>
      </c>
      <c r="C80" s="26" t="s">
        <v>40</v>
      </c>
      <c r="D80" s="74">
        <f>Zones!$H$70</f>
        <v>0</v>
      </c>
      <c r="E80" s="41" t="e">
        <f>SUMIFS(Raw_totalendusesannual!$D:$D,
        Raw_totalendusesannual!$B:$B,$A80,
        Raw_totalendusesannual!$C:$C,$B80,
        Raw_totalendusesannual!$A:$A,$C80) / $D80</f>
        <v>#DIV/0!</v>
      </c>
      <c r="F80" s="41" t="e">
        <f>SUMIFS(Raw_totalendusesannual!$E:$E,
        Raw_totalendusesannual!$B:$B,$A80,
        Raw_totalendusesannual!$C:$C,$B80,
        Raw_totalendusesannual!$A:$A,$C80) / $D80</f>
        <v>#DIV/0!</v>
      </c>
      <c r="G80" s="26"/>
    </row>
    <row r="81" spans="1:7" x14ac:dyDescent="0.25">
      <c r="A81" s="26" t="s">
        <v>81</v>
      </c>
      <c r="B81" s="26" t="s">
        <v>70</v>
      </c>
      <c r="C81" s="26" t="s">
        <v>39</v>
      </c>
      <c r="D81" s="74">
        <f>Zones!$H$70</f>
        <v>0</v>
      </c>
      <c r="E81" s="41" t="e">
        <f>SUMIFS(Raw_totalendusesannual!$D:$D,
        Raw_totalendusesannual!$B:$B,$A81,
        Raw_totalendusesannual!$C:$C,$B81,
        Raw_totalendusesannual!$A:$A,$C81) / $D81</f>
        <v>#DIV/0!</v>
      </c>
      <c r="F81" s="41" t="e">
        <f>SUMIFS(Raw_totalendusesannual!$E:$E,
        Raw_totalendusesannual!$B:$B,$A81,
        Raw_totalendusesannual!$C:$C,$B81,
        Raw_totalendusesannual!$A:$A,$C81) / $D81</f>
        <v>#DIV/0!</v>
      </c>
      <c r="G81" s="26"/>
    </row>
    <row r="82" spans="1:7" x14ac:dyDescent="0.25">
      <c r="A82" s="26" t="s">
        <v>81</v>
      </c>
      <c r="B82" s="26" t="s">
        <v>70</v>
      </c>
      <c r="C82" s="26" t="s">
        <v>40</v>
      </c>
      <c r="D82" s="74">
        <f>Zones!$H$70</f>
        <v>0</v>
      </c>
      <c r="E82" s="41" t="e">
        <f>SUMIFS(Raw_totalendusesannual!$D:$D,
        Raw_totalendusesannual!$B:$B,$A82,
        Raw_totalendusesannual!$C:$C,$B82,
        Raw_totalendusesannual!$A:$A,$C82) / $D82</f>
        <v>#DIV/0!</v>
      </c>
      <c r="F82" s="41" t="e">
        <f>SUMIFS(Raw_totalendusesannual!$E:$E,
        Raw_totalendusesannual!$B:$B,$A82,
        Raw_totalendusesannual!$C:$C,$B82,
        Raw_totalendusesannual!$A:$A,$C82) / $D82</f>
        <v>#DIV/0!</v>
      </c>
      <c r="G82" s="26"/>
    </row>
    <row r="83" spans="1:7" x14ac:dyDescent="0.25">
      <c r="A83" s="26" t="s">
        <v>82</v>
      </c>
      <c r="B83" s="26" t="s">
        <v>68</v>
      </c>
      <c r="C83" s="26" t="s">
        <v>39</v>
      </c>
      <c r="D83" s="73">
        <f>Zones!$H$70</f>
        <v>0</v>
      </c>
      <c r="E83" s="41" t="e">
        <f>SUMIFS(Raw_totalendusesannual!$D:$D,
        Raw_totalendusesannual!$B:$B,$A83,
        Raw_totalendusesannual!$C:$C,$B83,
        Raw_totalendusesannual!$A:$A,$C83) / $D83</f>
        <v>#DIV/0!</v>
      </c>
      <c r="F83" s="41" t="e">
        <f>SUMIFS(Raw_totalendusesannual!$E:$E,
        Raw_totalendusesannual!$B:$B,$A83,
        Raw_totalendusesannual!$C:$C,$B83,
        Raw_totalendusesannual!$A:$A,$C83) / $D83</f>
        <v>#DIV/0!</v>
      </c>
      <c r="G83" s="26"/>
    </row>
    <row r="84" spans="1:7" x14ac:dyDescent="0.25">
      <c r="A84" s="26" t="s">
        <v>82</v>
      </c>
      <c r="B84" s="26" t="s">
        <v>68</v>
      </c>
      <c r="C84" s="26" t="s">
        <v>40</v>
      </c>
      <c r="D84" s="73">
        <f>Zones!$H$70</f>
        <v>0</v>
      </c>
      <c r="E84" s="41" t="e">
        <f>SUMIFS(Raw_totalendusesannual!$D:$D,
        Raw_totalendusesannual!$B:$B,$A84,
        Raw_totalendusesannual!$C:$C,$B84,
        Raw_totalendusesannual!$A:$A,$C84) / $D84</f>
        <v>#DIV/0!</v>
      </c>
      <c r="F84" s="41" t="e">
        <f>SUMIFS(Raw_totalendusesannual!$E:$E,
        Raw_totalendusesannual!$B:$B,$A84,
        Raw_totalendusesannual!$C:$C,$B84,
        Raw_totalendusesannual!$A:$A,$C84) / $D84</f>
        <v>#DIV/0!</v>
      </c>
      <c r="G84" s="26"/>
    </row>
    <row r="85" spans="1:7" x14ac:dyDescent="0.25">
      <c r="A85" s="26" t="s">
        <v>82</v>
      </c>
      <c r="B85" s="26" t="s">
        <v>48</v>
      </c>
      <c r="C85" s="26" t="s">
        <v>39</v>
      </c>
      <c r="D85" s="74">
        <f>Zones!$H$70</f>
        <v>0</v>
      </c>
      <c r="E85" s="41" t="e">
        <f>SUMIFS(Raw_totalendusesannual!$D:$D,
        Raw_totalendusesannual!$B:$B,$A85,
        Raw_totalendusesannual!$C:$C,$B85,
        Raw_totalendusesannual!$A:$A,$C85) / $D85</f>
        <v>#DIV/0!</v>
      </c>
      <c r="F85" s="41" t="e">
        <f>SUMIFS(Raw_totalendusesannual!$E:$E,
        Raw_totalendusesannual!$B:$B,$A85,
        Raw_totalendusesannual!$C:$C,$B85,
        Raw_totalendusesannual!$A:$A,$C85) / $D85</f>
        <v>#DIV/0!</v>
      </c>
      <c r="G85" s="26"/>
    </row>
    <row r="86" spans="1:7" x14ac:dyDescent="0.25">
      <c r="A86" s="26" t="s">
        <v>82</v>
      </c>
      <c r="B86" s="26" t="s">
        <v>48</v>
      </c>
      <c r="C86" s="26" t="s">
        <v>40</v>
      </c>
      <c r="D86" s="74">
        <f>Zones!$H$70</f>
        <v>0</v>
      </c>
      <c r="E86" s="41" t="e">
        <f>SUMIFS(Raw_totalendusesannual!$D:$D,
        Raw_totalendusesannual!$B:$B,$A86,
        Raw_totalendusesannual!$C:$C,$B86,
        Raw_totalendusesannual!$A:$A,$C86) / $D86</f>
        <v>#DIV/0!</v>
      </c>
      <c r="F86" s="41" t="e">
        <f>SUMIFS(Raw_totalendusesannual!$E:$E,
        Raw_totalendusesannual!$B:$B,$A86,
        Raw_totalendusesannual!$C:$C,$B86,
        Raw_totalendusesannual!$A:$A,$C86) / $D86</f>
        <v>#DIV/0!</v>
      </c>
      <c r="G86" s="26"/>
    </row>
    <row r="87" spans="1:7" x14ac:dyDescent="0.25">
      <c r="A87" s="26" t="s">
        <v>82</v>
      </c>
      <c r="B87" s="26" t="s">
        <v>66</v>
      </c>
      <c r="C87" s="26" t="s">
        <v>39</v>
      </c>
      <c r="D87" s="73">
        <f>Zones!$H$70</f>
        <v>0</v>
      </c>
      <c r="E87" s="41" t="e">
        <f>SUMIFS(Raw_totalendusesannual!$D:$D,
        Raw_totalendusesannual!$B:$B,$A87,
        Raw_totalendusesannual!$C:$C,$B87,
        Raw_totalendusesannual!$A:$A,$C87) / $D87</f>
        <v>#DIV/0!</v>
      </c>
      <c r="F87" s="41" t="e">
        <f>SUMIFS(Raw_totalendusesannual!$E:$E,
        Raw_totalendusesannual!$B:$B,$A87,
        Raw_totalendusesannual!$C:$C,$B87,
        Raw_totalendusesannual!$A:$A,$C87) / $D87</f>
        <v>#DIV/0!</v>
      </c>
      <c r="G87" s="26"/>
    </row>
    <row r="88" spans="1:7" x14ac:dyDescent="0.25">
      <c r="A88" s="26" t="s">
        <v>82</v>
      </c>
      <c r="B88" s="26" t="s">
        <v>66</v>
      </c>
      <c r="C88" s="26" t="s">
        <v>40</v>
      </c>
      <c r="D88" s="73">
        <f>Zones!$H$70</f>
        <v>0</v>
      </c>
      <c r="E88" s="41" t="e">
        <f>SUMIFS(Raw_totalendusesannual!$D:$D,
        Raw_totalendusesannual!$B:$B,$A88,
        Raw_totalendusesannual!$C:$C,$B88,
        Raw_totalendusesannual!$A:$A,$C88) / $D88</f>
        <v>#DIV/0!</v>
      </c>
      <c r="F88" s="41" t="e">
        <f>SUMIFS(Raw_totalendusesannual!$E:$E,
        Raw_totalendusesannual!$B:$B,$A88,
        Raw_totalendusesannual!$C:$C,$B88,
        Raw_totalendusesannual!$A:$A,$C88) / $D88</f>
        <v>#DIV/0!</v>
      </c>
      <c r="G88" s="26"/>
    </row>
    <row r="89" spans="1:7" x14ac:dyDescent="0.25">
      <c r="A89" s="26" t="s">
        <v>82</v>
      </c>
      <c r="B89" s="26" t="s">
        <v>69</v>
      </c>
      <c r="C89" s="26" t="s">
        <v>39</v>
      </c>
      <c r="D89" s="74">
        <f>Zones!$H$70</f>
        <v>0</v>
      </c>
      <c r="E89" s="41" t="e">
        <f>SUMIFS(Raw_totalendusesannual!$D:$D,
        Raw_totalendusesannual!$B:$B,$A89,
        Raw_totalendusesannual!$C:$C,$B89,
        Raw_totalendusesannual!$A:$A,$C89) / $D89</f>
        <v>#DIV/0!</v>
      </c>
      <c r="F89" s="41" t="e">
        <f>SUMIFS(Raw_totalendusesannual!$E:$E,
        Raw_totalendusesannual!$B:$B,$A89,
        Raw_totalendusesannual!$C:$C,$B89,
        Raw_totalendusesannual!$A:$A,$C89) / $D89</f>
        <v>#DIV/0!</v>
      </c>
      <c r="G89" s="26"/>
    </row>
    <row r="90" spans="1:7" x14ac:dyDescent="0.25">
      <c r="A90" s="26" t="s">
        <v>82</v>
      </c>
      <c r="B90" s="26" t="s">
        <v>69</v>
      </c>
      <c r="C90" s="26" t="s">
        <v>40</v>
      </c>
      <c r="D90" s="74">
        <f>Zones!$H$70</f>
        <v>0</v>
      </c>
      <c r="E90" s="41" t="e">
        <f>SUMIFS(Raw_totalendusesannual!$D:$D,
        Raw_totalendusesannual!$B:$B,$A90,
        Raw_totalendusesannual!$C:$C,$B90,
        Raw_totalendusesannual!$A:$A,$C90) / $D90</f>
        <v>#DIV/0!</v>
      </c>
      <c r="F90" s="41" t="e">
        <f>SUMIFS(Raw_totalendusesannual!$E:$E,
        Raw_totalendusesannual!$B:$B,$A90,
        Raw_totalendusesannual!$C:$C,$B90,
        Raw_totalendusesannual!$A:$A,$C90) / $D90</f>
        <v>#DIV/0!</v>
      </c>
      <c r="G90" s="26"/>
    </row>
    <row r="91" spans="1:7" x14ac:dyDescent="0.25">
      <c r="A91" s="26" t="s">
        <v>82</v>
      </c>
      <c r="B91" s="26" t="s">
        <v>70</v>
      </c>
      <c r="C91" s="26" t="s">
        <v>39</v>
      </c>
      <c r="D91" s="74">
        <f>Zones!$H$70</f>
        <v>0</v>
      </c>
      <c r="E91" s="41" t="e">
        <f>SUMIFS(Raw_totalendusesannual!$D:$D,
        Raw_totalendusesannual!$B:$B,$A91,
        Raw_totalendusesannual!$C:$C,$B91,
        Raw_totalendusesannual!$A:$A,$C91) / $D91</f>
        <v>#DIV/0!</v>
      </c>
      <c r="F91" s="41" t="e">
        <f>SUMIFS(Raw_totalendusesannual!$E:$E,
        Raw_totalendusesannual!$B:$B,$A91,
        Raw_totalendusesannual!$C:$C,$B91,
        Raw_totalendusesannual!$A:$A,$C91) / $D91</f>
        <v>#DIV/0!</v>
      </c>
      <c r="G91" s="26"/>
    </row>
    <row r="92" spans="1:7" x14ac:dyDescent="0.25">
      <c r="A92" s="26" t="s">
        <v>82</v>
      </c>
      <c r="B92" s="26" t="s">
        <v>70</v>
      </c>
      <c r="C92" s="26" t="s">
        <v>40</v>
      </c>
      <c r="D92" s="74">
        <f>Zones!$H$70</f>
        <v>0</v>
      </c>
      <c r="E92" s="41" t="e">
        <f>SUMIFS(Raw_totalendusesannual!$D:$D,
        Raw_totalendusesannual!$B:$B,$A92,
        Raw_totalendusesannual!$C:$C,$B92,
        Raw_totalendusesannual!$A:$A,$C92) / $D92</f>
        <v>#DIV/0!</v>
      </c>
      <c r="F92" s="41" t="e">
        <f>SUMIFS(Raw_totalendusesannual!$E:$E,
        Raw_totalendusesannual!$B:$B,$A92,
        Raw_totalendusesannual!$C:$C,$B92,
        Raw_totalendusesannual!$A:$A,$C92) / $D92</f>
        <v>#DIV/0!</v>
      </c>
      <c r="G92" s="26"/>
    </row>
    <row r="93" spans="1:7" x14ac:dyDescent="0.25">
      <c r="A93" s="26" t="s">
        <v>20</v>
      </c>
      <c r="B93" s="26" t="s">
        <v>68</v>
      </c>
      <c r="C93" s="26" t="s">
        <v>39</v>
      </c>
      <c r="D93" s="73">
        <f>Zones!$H$70</f>
        <v>0</v>
      </c>
      <c r="E93" s="41" t="e">
        <f>SUMIFS(Raw_totalendusesannual!$D:$D,
        Raw_totalendusesannual!$B:$B,$A93,
        Raw_totalendusesannual!$C:$C,$B93,
        Raw_totalendusesannual!$A:$A,$C93) / $D93</f>
        <v>#DIV/0!</v>
      </c>
      <c r="F93" s="41" t="e">
        <f>SUMIFS(Raw_totalendusesannual!$E:$E,
        Raw_totalendusesannual!$B:$B,$A93,
        Raw_totalendusesannual!$C:$C,$B93,
        Raw_totalendusesannual!$A:$A,$C93) / $D93</f>
        <v>#DIV/0!</v>
      </c>
      <c r="G93" s="26"/>
    </row>
    <row r="94" spans="1:7" x14ac:dyDescent="0.25">
      <c r="A94" s="26" t="s">
        <v>20</v>
      </c>
      <c r="B94" s="26" t="s">
        <v>68</v>
      </c>
      <c r="C94" s="26" t="s">
        <v>40</v>
      </c>
      <c r="D94" s="73">
        <f>Zones!$H$70</f>
        <v>0</v>
      </c>
      <c r="E94" s="41" t="e">
        <f>SUMIFS(Raw_totalendusesannual!$D:$D,
        Raw_totalendusesannual!$B:$B,$A94,
        Raw_totalendusesannual!$C:$C,$B94,
        Raw_totalendusesannual!$A:$A,$C94) / $D94</f>
        <v>#DIV/0!</v>
      </c>
      <c r="F94" s="41" t="e">
        <f>SUMIFS(Raw_totalendusesannual!$E:$E,
        Raw_totalendusesannual!$B:$B,$A94,
        Raw_totalendusesannual!$C:$C,$B94,
        Raw_totalendusesannual!$A:$A,$C94) / $D94</f>
        <v>#DIV/0!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74">
        <f>Zones!$H$70</f>
        <v>0</v>
      </c>
      <c r="E95" s="41" t="e">
        <f>SUMIFS(Raw_totalendusesannual!$D:$D,
        Raw_totalendusesannual!$B:$B,$A95,
        Raw_totalendusesannual!$C:$C,$B95,
        Raw_totalendusesannual!$A:$A,$C95) / $D95</f>
        <v>#DIV/0!</v>
      </c>
      <c r="F95" s="41" t="e">
        <f>SUMIFS(Raw_totalendusesannual!$E:$E,
        Raw_totalendusesannual!$B:$B,$A95,
        Raw_totalendusesannual!$C:$C,$B95,
        Raw_totalendusesannual!$A:$A,$C95) / $D95</f>
        <v>#DIV/0!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74">
        <f>Zones!$H$70</f>
        <v>0</v>
      </c>
      <c r="E96" s="41" t="e">
        <f>SUMIFS(Raw_totalendusesannual!$D:$D,
        Raw_totalendusesannual!$B:$B,$A96,
        Raw_totalendusesannual!$C:$C,$B96,
        Raw_totalendusesannual!$A:$A,$C96) / $D96</f>
        <v>#DIV/0!</v>
      </c>
      <c r="F96" s="41" t="e">
        <f>SUMIFS(Raw_totalendusesannual!$E:$E,
        Raw_totalendusesannual!$B:$B,$A96,
        Raw_totalendusesannual!$C:$C,$B96,
        Raw_totalendusesannual!$A:$A,$C96) / $D96</f>
        <v>#DIV/0!</v>
      </c>
      <c r="G96" s="26"/>
    </row>
    <row r="97" spans="1:7" x14ac:dyDescent="0.25">
      <c r="A97" s="26" t="s">
        <v>20</v>
      </c>
      <c r="B97" s="26" t="s">
        <v>66</v>
      </c>
      <c r="C97" s="26" t="s">
        <v>39</v>
      </c>
      <c r="D97" s="73">
        <f>Zones!$H$70</f>
        <v>0</v>
      </c>
      <c r="E97" s="41" t="e">
        <f>SUMIFS(Raw_totalendusesannual!$D:$D,
        Raw_totalendusesannual!$B:$B,$A97,
        Raw_totalendusesannual!$C:$C,$B97,
        Raw_totalendusesannual!$A:$A,$C97) / $D97</f>
        <v>#DIV/0!</v>
      </c>
      <c r="F97" s="41" t="e">
        <f>SUMIFS(Raw_totalendusesannual!$E:$E,
        Raw_totalendusesannual!$B:$B,$A97,
        Raw_totalendusesannual!$C:$C,$B97,
        Raw_totalendusesannual!$A:$A,$C97) / $D97</f>
        <v>#DIV/0!</v>
      </c>
      <c r="G97" s="26"/>
    </row>
    <row r="98" spans="1:7" x14ac:dyDescent="0.25">
      <c r="A98" s="26" t="s">
        <v>20</v>
      </c>
      <c r="B98" s="26" t="s">
        <v>66</v>
      </c>
      <c r="C98" s="26" t="s">
        <v>40</v>
      </c>
      <c r="D98" s="73">
        <f>Zones!$H$70</f>
        <v>0</v>
      </c>
      <c r="E98" s="41" t="e">
        <f>SUMIFS(Raw_totalendusesannual!$D:$D,
        Raw_totalendusesannual!$B:$B,$A98,
        Raw_totalendusesannual!$C:$C,$B98,
        Raw_totalendusesannual!$A:$A,$C98) / $D98</f>
        <v>#DIV/0!</v>
      </c>
      <c r="F98" s="41" t="e">
        <f>SUMIFS(Raw_totalendusesannual!$E:$E,
        Raw_totalendusesannual!$B:$B,$A98,
        Raw_totalendusesannual!$C:$C,$B98,
        Raw_totalendusesannual!$A:$A,$C98) / $D98</f>
        <v>#DIV/0!</v>
      </c>
      <c r="G98" s="26"/>
    </row>
    <row r="99" spans="1:7" x14ac:dyDescent="0.25">
      <c r="A99" s="26" t="s">
        <v>20</v>
      </c>
      <c r="B99" s="26" t="s">
        <v>69</v>
      </c>
      <c r="C99" s="26" t="s">
        <v>39</v>
      </c>
      <c r="D99" s="74">
        <f>Zones!$H$70</f>
        <v>0</v>
      </c>
      <c r="E99" s="41" t="e">
        <f>SUMIFS(Raw_totalendusesannual!$D:$D,
        Raw_totalendusesannual!$B:$B,$A99,
        Raw_totalendusesannual!$C:$C,$B99,
        Raw_totalendusesannual!$A:$A,$C99) / $D99</f>
        <v>#DIV/0!</v>
      </c>
      <c r="F99" s="41" t="e">
        <f>SUMIFS(Raw_totalendusesannual!$E:$E,
        Raw_totalendusesannual!$B:$B,$A99,
        Raw_totalendusesannual!$C:$C,$B99,
        Raw_totalendusesannual!$A:$A,$C99) / $D99</f>
        <v>#DIV/0!</v>
      </c>
      <c r="G99" s="26"/>
    </row>
    <row r="100" spans="1:7" x14ac:dyDescent="0.25">
      <c r="A100" s="26" t="s">
        <v>20</v>
      </c>
      <c r="B100" s="26" t="s">
        <v>69</v>
      </c>
      <c r="C100" s="26" t="s">
        <v>40</v>
      </c>
      <c r="D100" s="74">
        <f>Zones!$H$70</f>
        <v>0</v>
      </c>
      <c r="E100" s="41" t="e">
        <f>SUMIFS(Raw_totalendusesannual!$D:$D,
        Raw_totalendusesannual!$B:$B,$A100,
        Raw_totalendusesannual!$C:$C,$B100,
        Raw_totalendusesannual!$A:$A,$C100) / $D100</f>
        <v>#DIV/0!</v>
      </c>
      <c r="F100" s="41" t="e">
        <f>SUMIFS(Raw_totalendusesannual!$E:$E,
        Raw_totalendusesannual!$B:$B,$A100,
        Raw_totalendusesannual!$C:$C,$B100,
        Raw_totalendusesannual!$A:$A,$C100) / $D100</f>
        <v>#DIV/0!</v>
      </c>
      <c r="G100" s="26"/>
    </row>
    <row r="101" spans="1:7" x14ac:dyDescent="0.25">
      <c r="A101" s="26" t="s">
        <v>20</v>
      </c>
      <c r="B101" s="26" t="s">
        <v>70</v>
      </c>
      <c r="C101" s="26" t="s">
        <v>39</v>
      </c>
      <c r="D101" s="74">
        <f>Zones!$H$70</f>
        <v>0</v>
      </c>
      <c r="E101" s="41" t="e">
        <f>SUMIFS(Raw_totalendusesannual!$D:$D,
        Raw_totalendusesannual!$B:$B,$A101,
        Raw_totalendusesannual!$C:$C,$B101,
        Raw_totalendusesannual!$A:$A,$C101) / $D101</f>
        <v>#DIV/0!</v>
      </c>
      <c r="F101" s="41" t="e">
        <f>SUMIFS(Raw_totalendusesannual!$E:$E,
        Raw_totalendusesannual!$B:$B,$A101,
        Raw_totalendusesannual!$C:$C,$B101,
        Raw_totalendusesannual!$A:$A,$C101) / $D101</f>
        <v>#DIV/0!</v>
      </c>
      <c r="G101" s="26"/>
    </row>
    <row r="102" spans="1:7" x14ac:dyDescent="0.25">
      <c r="A102" s="26" t="s">
        <v>20</v>
      </c>
      <c r="B102" s="26" t="s">
        <v>70</v>
      </c>
      <c r="C102" s="26" t="s">
        <v>40</v>
      </c>
      <c r="D102" s="74">
        <f>Zones!$H$70</f>
        <v>0</v>
      </c>
      <c r="E102" s="41" t="e">
        <f>SUMIFS(Raw_totalendusesannual!$D:$D,
        Raw_totalendusesannual!$B:$B,$A102,
        Raw_totalendusesannual!$C:$C,$B102,
        Raw_totalendusesannual!$A:$A,$C102) / $D102</f>
        <v>#DIV/0!</v>
      </c>
      <c r="F102" s="41" t="e">
        <f>SUMIFS(Raw_totalendusesannual!$E:$E,
        Raw_totalendusesannual!$B:$B,$A102,
        Raw_totalendusesannual!$C:$C,$B102,
        Raw_totalendusesannual!$A:$A,$C102) / $D102</f>
        <v>#DIV/0!</v>
      </c>
      <c r="G102" s="26"/>
    </row>
    <row r="103" spans="1:7" x14ac:dyDescent="0.25">
      <c r="A103" s="26" t="s">
        <v>21</v>
      </c>
      <c r="B103" s="26" t="s">
        <v>68</v>
      </c>
      <c r="C103" s="26" t="s">
        <v>39</v>
      </c>
      <c r="D103" s="73">
        <f>Zones!$H$70</f>
        <v>0</v>
      </c>
      <c r="E103" s="41" t="e">
        <f>SUMIFS(Raw_totalendusesannual!$D:$D,
        Raw_totalendusesannual!$B:$B,$A103,
        Raw_totalendusesannual!$C:$C,$B103,
        Raw_totalendusesannual!$A:$A,$C103) / $D103</f>
        <v>#DIV/0!</v>
      </c>
      <c r="F103" s="41" t="e">
        <f>SUMIFS(Raw_totalendusesannual!$E:$E,
        Raw_totalendusesannual!$B:$B,$A103,
        Raw_totalendusesannual!$C:$C,$B103,
        Raw_totalendusesannual!$A:$A,$C103) / $D103</f>
        <v>#DIV/0!</v>
      </c>
      <c r="G103" s="26"/>
    </row>
    <row r="104" spans="1:7" x14ac:dyDescent="0.25">
      <c r="A104" s="26" t="s">
        <v>21</v>
      </c>
      <c r="B104" s="26" t="s">
        <v>68</v>
      </c>
      <c r="C104" s="26" t="s">
        <v>40</v>
      </c>
      <c r="D104" s="73">
        <f>Zones!$H$70</f>
        <v>0</v>
      </c>
      <c r="E104" s="41" t="e">
        <f>SUMIFS(Raw_totalendusesannual!$D:$D,
        Raw_totalendusesannual!$B:$B,$A104,
        Raw_totalendusesannual!$C:$C,$B104,
        Raw_totalendusesannual!$A:$A,$C104) / $D104</f>
        <v>#DIV/0!</v>
      </c>
      <c r="F104" s="41" t="e">
        <f>SUMIFS(Raw_totalendusesannual!$E:$E,
        Raw_totalendusesannual!$B:$B,$A104,
        Raw_totalendusesannual!$C:$C,$B104,
        Raw_totalendusesannual!$A:$A,$C104) / $D104</f>
        <v>#DIV/0!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74">
        <f>Zones!$H$70</f>
        <v>0</v>
      </c>
      <c r="E105" s="41" t="e">
        <f>SUMIFS(Raw_totalendusesannual!$D:$D,
        Raw_totalendusesannual!$B:$B,$A105,
        Raw_totalendusesannual!$C:$C,$B105,
        Raw_totalendusesannual!$A:$A,$C105) / $D105</f>
        <v>#DIV/0!</v>
      </c>
      <c r="F105" s="41" t="e">
        <f>SUMIFS(Raw_totalendusesannual!$E:$E,
        Raw_totalendusesannual!$B:$B,$A105,
        Raw_totalendusesannual!$C:$C,$B105,
        Raw_totalendusesannual!$A:$A,$C105) / $D105</f>
        <v>#DIV/0!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74">
        <f>Zones!$H$70</f>
        <v>0</v>
      </c>
      <c r="E106" s="41" t="e">
        <f>SUMIFS(Raw_totalendusesannual!$D:$D,
        Raw_totalendusesannual!$B:$B,$A106,
        Raw_totalendusesannual!$C:$C,$B106,
        Raw_totalendusesannual!$A:$A,$C106) / $D106</f>
        <v>#DIV/0!</v>
      </c>
      <c r="F106" s="41" t="e">
        <f>SUMIFS(Raw_totalendusesannual!$E:$E,
        Raw_totalendusesannual!$B:$B,$A106,
        Raw_totalendusesannual!$C:$C,$B106,
        Raw_totalendusesannual!$A:$A,$C106) / $D106</f>
        <v>#DIV/0!</v>
      </c>
      <c r="G106" s="26"/>
    </row>
    <row r="107" spans="1:7" x14ac:dyDescent="0.25">
      <c r="A107" s="26" t="s">
        <v>21</v>
      </c>
      <c r="B107" s="26" t="s">
        <v>66</v>
      </c>
      <c r="C107" s="26" t="s">
        <v>39</v>
      </c>
      <c r="D107" s="73">
        <f>Zones!$H$70</f>
        <v>0</v>
      </c>
      <c r="E107" s="41" t="e">
        <f>SUMIFS(Raw_totalendusesannual!$D:$D,
        Raw_totalendusesannual!$B:$B,$A107,
        Raw_totalendusesannual!$C:$C,$B107,
        Raw_totalendusesannual!$A:$A,$C107) / $D107</f>
        <v>#DIV/0!</v>
      </c>
      <c r="F107" s="41" t="e">
        <f>SUMIFS(Raw_totalendusesannual!$E:$E,
        Raw_totalendusesannual!$B:$B,$A107,
        Raw_totalendusesannual!$C:$C,$B107,
        Raw_totalendusesannual!$A:$A,$C107) / $D107</f>
        <v>#DIV/0!</v>
      </c>
      <c r="G107" s="26"/>
    </row>
    <row r="108" spans="1:7" x14ac:dyDescent="0.25">
      <c r="A108" s="26" t="s">
        <v>21</v>
      </c>
      <c r="B108" s="26" t="s">
        <v>66</v>
      </c>
      <c r="C108" s="26" t="s">
        <v>40</v>
      </c>
      <c r="D108" s="73">
        <f>Zones!$H$70</f>
        <v>0</v>
      </c>
      <c r="E108" s="41" t="e">
        <f>SUMIFS(Raw_totalendusesannual!$D:$D,
        Raw_totalendusesannual!$B:$B,$A108,
        Raw_totalendusesannual!$C:$C,$B108,
        Raw_totalendusesannual!$A:$A,$C108) / $D108</f>
        <v>#DIV/0!</v>
      </c>
      <c r="F108" s="41" t="e">
        <f>SUMIFS(Raw_totalendusesannual!$E:$E,
        Raw_totalendusesannual!$B:$B,$A108,
        Raw_totalendusesannual!$C:$C,$B108,
        Raw_totalendusesannual!$A:$A,$C108) / $D108</f>
        <v>#DIV/0!</v>
      </c>
      <c r="G108" s="26"/>
    </row>
    <row r="109" spans="1:7" x14ac:dyDescent="0.25">
      <c r="A109" s="26" t="s">
        <v>21</v>
      </c>
      <c r="B109" s="26" t="s">
        <v>69</v>
      </c>
      <c r="C109" s="26" t="s">
        <v>39</v>
      </c>
      <c r="D109" s="74">
        <f>Zones!$H$70</f>
        <v>0</v>
      </c>
      <c r="E109" s="41" t="e">
        <f>SUMIFS(Raw_totalendusesannual!$D:$D,
        Raw_totalendusesannual!$B:$B,$A109,
        Raw_totalendusesannual!$C:$C,$B109,
        Raw_totalendusesannual!$A:$A,$C109) / $D109</f>
        <v>#DIV/0!</v>
      </c>
      <c r="F109" s="41" t="e">
        <f>SUMIFS(Raw_totalendusesannual!$E:$E,
        Raw_totalendusesannual!$B:$B,$A109,
        Raw_totalendusesannual!$C:$C,$B109,
        Raw_totalendusesannual!$A:$A,$C109) / $D109</f>
        <v>#DIV/0!</v>
      </c>
      <c r="G109" s="26"/>
    </row>
    <row r="110" spans="1:7" x14ac:dyDescent="0.25">
      <c r="A110" s="26" t="s">
        <v>21</v>
      </c>
      <c r="B110" s="26" t="s">
        <v>69</v>
      </c>
      <c r="C110" s="26" t="s">
        <v>40</v>
      </c>
      <c r="D110" s="74">
        <f>Zones!$H$70</f>
        <v>0</v>
      </c>
      <c r="E110" s="41" t="e">
        <f>SUMIFS(Raw_totalendusesannual!$D:$D,
        Raw_totalendusesannual!$B:$B,$A110,
        Raw_totalendusesannual!$C:$C,$B110,
        Raw_totalendusesannual!$A:$A,$C110) / $D110</f>
        <v>#DIV/0!</v>
      </c>
      <c r="F110" s="41" t="e">
        <f>SUMIFS(Raw_totalendusesannual!$E:$E,
        Raw_totalendusesannual!$B:$B,$A110,
        Raw_totalendusesannual!$C:$C,$B110,
        Raw_totalendusesannual!$A:$A,$C110) / $D110</f>
        <v>#DIV/0!</v>
      </c>
      <c r="G110" s="26"/>
    </row>
    <row r="111" spans="1:7" x14ac:dyDescent="0.25">
      <c r="A111" s="26" t="s">
        <v>21</v>
      </c>
      <c r="B111" s="26" t="s">
        <v>70</v>
      </c>
      <c r="C111" s="26" t="s">
        <v>39</v>
      </c>
      <c r="D111" s="74">
        <f>Zones!$H$70</f>
        <v>0</v>
      </c>
      <c r="E111" s="41" t="e">
        <f>SUMIFS(Raw_totalendusesannual!$D:$D,
        Raw_totalendusesannual!$B:$B,$A111,
        Raw_totalendusesannual!$C:$C,$B111,
        Raw_totalendusesannual!$A:$A,$C111) / $D111</f>
        <v>#DIV/0!</v>
      </c>
      <c r="F111" s="41" t="e">
        <f>SUMIFS(Raw_totalendusesannual!$E:$E,
        Raw_totalendusesannual!$B:$B,$A111,
        Raw_totalendusesannual!$C:$C,$B111,
        Raw_totalendusesannual!$A:$A,$C111) / $D111</f>
        <v>#DIV/0!</v>
      </c>
      <c r="G111" s="26"/>
    </row>
    <row r="112" spans="1:7" x14ac:dyDescent="0.25">
      <c r="A112" s="26" t="s">
        <v>21</v>
      </c>
      <c r="B112" s="26" t="s">
        <v>70</v>
      </c>
      <c r="C112" s="26" t="s">
        <v>40</v>
      </c>
      <c r="D112" s="74">
        <f>Zones!$H$70</f>
        <v>0</v>
      </c>
      <c r="E112" s="41" t="e">
        <f>SUMIFS(Raw_totalendusesannual!$D:$D,
        Raw_totalendusesannual!$B:$B,$A112,
        Raw_totalendusesannual!$C:$C,$B112,
        Raw_totalendusesannual!$A:$A,$C112) / $D112</f>
        <v>#DIV/0!</v>
      </c>
      <c r="F112" s="41" t="e">
        <f>SUMIFS(Raw_totalendusesannual!$E:$E,
        Raw_totalendusesannual!$B:$B,$A112,
        Raw_totalendusesannual!$C:$C,$B112,
        Raw_totalendusesannual!$A:$A,$C112) / $D112</f>
        <v>#DIV/0!</v>
      </c>
      <c r="G112" s="26"/>
    </row>
    <row r="113" spans="1:7" x14ac:dyDescent="0.25">
      <c r="A113" s="26" t="s">
        <v>22</v>
      </c>
      <c r="B113" s="26" t="s">
        <v>68</v>
      </c>
      <c r="C113" s="26" t="s">
        <v>39</v>
      </c>
      <c r="D113" s="73">
        <f>Zones!$H$70</f>
        <v>0</v>
      </c>
      <c r="E113" s="41" t="e">
        <f>SUMIFS(Raw_totalendusesannual!$D:$D,
        Raw_totalendusesannual!$B:$B,$A113,
        Raw_totalendusesannual!$C:$C,$B113,
        Raw_totalendusesannual!$A:$A,$C113) / $D113</f>
        <v>#DIV/0!</v>
      </c>
      <c r="F113" s="41" t="e">
        <f>SUMIFS(Raw_totalendusesannual!$E:$E,
        Raw_totalendusesannual!$B:$B,$A113,
        Raw_totalendusesannual!$C:$C,$B113,
        Raw_totalendusesannual!$A:$A,$C113) / $D113</f>
        <v>#DIV/0!</v>
      </c>
      <c r="G113" s="26"/>
    </row>
    <row r="114" spans="1:7" x14ac:dyDescent="0.25">
      <c r="A114" s="26" t="s">
        <v>22</v>
      </c>
      <c r="B114" s="26" t="s">
        <v>68</v>
      </c>
      <c r="C114" s="26" t="s">
        <v>40</v>
      </c>
      <c r="D114" s="73">
        <f>Zones!$H$70</f>
        <v>0</v>
      </c>
      <c r="E114" s="41" t="e">
        <f>SUMIFS(Raw_totalendusesannual!$D:$D,
        Raw_totalendusesannual!$B:$B,$A114,
        Raw_totalendusesannual!$C:$C,$B114,
        Raw_totalendusesannual!$A:$A,$C114) / $D114</f>
        <v>#DIV/0!</v>
      </c>
      <c r="F114" s="41" t="e">
        <f>SUMIFS(Raw_totalendusesannual!$E:$E,
        Raw_totalendusesannual!$B:$B,$A114,
        Raw_totalendusesannual!$C:$C,$B114,
        Raw_totalendusesannual!$A:$A,$C114) / $D114</f>
        <v>#DIV/0!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74">
        <f>Zones!$H$70</f>
        <v>0</v>
      </c>
      <c r="E115" s="41" t="e">
        <f>SUMIFS(Raw_totalendusesannual!$D:$D,
        Raw_totalendusesannual!$B:$B,$A115,
        Raw_totalendusesannual!$C:$C,$B115,
        Raw_totalendusesannual!$A:$A,$C115) / $D115</f>
        <v>#DIV/0!</v>
      </c>
      <c r="F115" s="41" t="e">
        <f>SUMIFS(Raw_totalendusesannual!$E:$E,
        Raw_totalendusesannual!$B:$B,$A115,
        Raw_totalendusesannual!$C:$C,$B115,
        Raw_totalendusesannual!$A:$A,$C115) / $D115</f>
        <v>#DIV/0!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74">
        <f>Zones!$H$70</f>
        <v>0</v>
      </c>
      <c r="E116" s="41" t="e">
        <f>SUMIFS(Raw_totalendusesannual!$D:$D,
        Raw_totalendusesannual!$B:$B,$A116,
        Raw_totalendusesannual!$C:$C,$B116,
        Raw_totalendusesannual!$A:$A,$C116) / $D116</f>
        <v>#DIV/0!</v>
      </c>
      <c r="F116" s="41" t="e">
        <f>SUMIFS(Raw_totalendusesannual!$E:$E,
        Raw_totalendusesannual!$B:$B,$A116,
        Raw_totalendusesannual!$C:$C,$B116,
        Raw_totalendusesannual!$A:$A,$C116) / $D116</f>
        <v>#DIV/0!</v>
      </c>
      <c r="G116" s="26"/>
    </row>
    <row r="117" spans="1:7" x14ac:dyDescent="0.25">
      <c r="A117" s="26" t="s">
        <v>22</v>
      </c>
      <c r="B117" s="26" t="s">
        <v>66</v>
      </c>
      <c r="C117" s="26" t="s">
        <v>39</v>
      </c>
      <c r="D117" s="73">
        <f>Zones!$H$70</f>
        <v>0</v>
      </c>
      <c r="E117" s="41" t="e">
        <f>SUMIFS(Raw_totalendusesannual!$D:$D,
        Raw_totalendusesannual!$B:$B,$A117,
        Raw_totalendusesannual!$C:$C,$B117,
        Raw_totalendusesannual!$A:$A,$C117) / $D117</f>
        <v>#DIV/0!</v>
      </c>
      <c r="F117" s="41" t="e">
        <f>SUMIFS(Raw_totalendusesannual!$E:$E,
        Raw_totalendusesannual!$B:$B,$A117,
        Raw_totalendusesannual!$C:$C,$B117,
        Raw_totalendusesannual!$A:$A,$C117) / $D117</f>
        <v>#DIV/0!</v>
      </c>
      <c r="G117" s="26"/>
    </row>
    <row r="118" spans="1:7" x14ac:dyDescent="0.25">
      <c r="A118" s="26" t="s">
        <v>22</v>
      </c>
      <c r="B118" s="26" t="s">
        <v>66</v>
      </c>
      <c r="C118" s="26" t="s">
        <v>40</v>
      </c>
      <c r="D118" s="73">
        <f>Zones!$H$70</f>
        <v>0</v>
      </c>
      <c r="E118" s="41" t="e">
        <f>SUMIFS(Raw_totalendusesannual!$D:$D,
        Raw_totalendusesannual!$B:$B,$A118,
        Raw_totalendusesannual!$C:$C,$B118,
        Raw_totalendusesannual!$A:$A,$C118) / $D118</f>
        <v>#DIV/0!</v>
      </c>
      <c r="F118" s="41" t="e">
        <f>SUMIFS(Raw_totalendusesannual!$E:$E,
        Raw_totalendusesannual!$B:$B,$A118,
        Raw_totalendusesannual!$C:$C,$B118,
        Raw_totalendusesannual!$A:$A,$C118) / $D118</f>
        <v>#DIV/0!</v>
      </c>
      <c r="G118" s="26"/>
    </row>
    <row r="119" spans="1:7" x14ac:dyDescent="0.25">
      <c r="A119" s="26" t="s">
        <v>22</v>
      </c>
      <c r="B119" s="26" t="s">
        <v>69</v>
      </c>
      <c r="C119" s="26" t="s">
        <v>39</v>
      </c>
      <c r="D119" s="74">
        <f>Zones!$H$70</f>
        <v>0</v>
      </c>
      <c r="E119" s="41" t="e">
        <f>SUMIFS(Raw_totalendusesannual!$D:$D,
        Raw_totalendusesannual!$B:$B,$A119,
        Raw_totalendusesannual!$C:$C,$B119,
        Raw_totalendusesannual!$A:$A,$C119) / $D119</f>
        <v>#DIV/0!</v>
      </c>
      <c r="F119" s="41" t="e">
        <f>SUMIFS(Raw_totalendusesannual!$E:$E,
        Raw_totalendusesannual!$B:$B,$A119,
        Raw_totalendusesannual!$C:$C,$B119,
        Raw_totalendusesannual!$A:$A,$C119) / $D119</f>
        <v>#DIV/0!</v>
      </c>
      <c r="G119" s="26"/>
    </row>
    <row r="120" spans="1:7" x14ac:dyDescent="0.25">
      <c r="A120" s="26" t="s">
        <v>22</v>
      </c>
      <c r="B120" s="26" t="s">
        <v>69</v>
      </c>
      <c r="C120" s="26" t="s">
        <v>40</v>
      </c>
      <c r="D120" s="74">
        <f>Zones!$H$70</f>
        <v>0</v>
      </c>
      <c r="E120" s="41" t="e">
        <f>SUMIFS(Raw_totalendusesannual!$D:$D,
        Raw_totalendusesannual!$B:$B,$A120,
        Raw_totalendusesannual!$C:$C,$B120,
        Raw_totalendusesannual!$A:$A,$C120) / $D120</f>
        <v>#DIV/0!</v>
      </c>
      <c r="F120" s="41" t="e">
        <f>SUMIFS(Raw_totalendusesannual!$E:$E,
        Raw_totalendusesannual!$B:$B,$A120,
        Raw_totalendusesannual!$C:$C,$B120,
        Raw_totalendusesannual!$A:$A,$C120) / $D120</f>
        <v>#DIV/0!</v>
      </c>
      <c r="G120" s="26"/>
    </row>
    <row r="121" spans="1:7" x14ac:dyDescent="0.25">
      <c r="A121" s="26" t="s">
        <v>22</v>
      </c>
      <c r="B121" s="26" t="s">
        <v>70</v>
      </c>
      <c r="C121" s="26" t="s">
        <v>39</v>
      </c>
      <c r="D121" s="74">
        <f>Zones!$H$70</f>
        <v>0</v>
      </c>
      <c r="E121" s="41" t="e">
        <f>SUMIFS(Raw_totalendusesannual!$D:$D,
        Raw_totalendusesannual!$B:$B,$A121,
        Raw_totalendusesannual!$C:$C,$B121,
        Raw_totalendusesannual!$A:$A,$C121) / $D121</f>
        <v>#DIV/0!</v>
      </c>
      <c r="F121" s="41" t="e">
        <f>SUMIFS(Raw_totalendusesannual!$E:$E,
        Raw_totalendusesannual!$B:$B,$A121,
        Raw_totalendusesannual!$C:$C,$B121,
        Raw_totalendusesannual!$A:$A,$C121) / $D121</f>
        <v>#DIV/0!</v>
      </c>
      <c r="G121" s="26"/>
    </row>
    <row r="122" spans="1:7" x14ac:dyDescent="0.25">
      <c r="A122" s="26" t="s">
        <v>22</v>
      </c>
      <c r="B122" s="26" t="s">
        <v>70</v>
      </c>
      <c r="C122" s="26" t="s">
        <v>40</v>
      </c>
      <c r="D122" s="74">
        <f>Zones!$H$70</f>
        <v>0</v>
      </c>
      <c r="E122" s="41" t="e">
        <f>SUMIFS(Raw_totalendusesannual!$D:$D,
        Raw_totalendusesannual!$B:$B,$A122,
        Raw_totalendusesannual!$C:$C,$B122,
        Raw_totalendusesannual!$A:$A,$C122) / $D122</f>
        <v>#DIV/0!</v>
      </c>
      <c r="F122" s="41" t="e">
        <f>SUMIFS(Raw_totalendusesannual!$E:$E,
        Raw_totalendusesannual!$B:$B,$A122,
        Raw_totalendusesannual!$C:$C,$B122,
        Raw_totalendusesannual!$A:$A,$C122) / $D122</f>
        <v>#DIV/0!</v>
      </c>
      <c r="G122" s="26"/>
    </row>
    <row r="123" spans="1:7" x14ac:dyDescent="0.25">
      <c r="A123" s="26" t="s">
        <v>23</v>
      </c>
      <c r="B123" s="26" t="s">
        <v>68</v>
      </c>
      <c r="C123" s="26" t="s">
        <v>39</v>
      </c>
      <c r="D123" s="73">
        <f>Zones!$H$70</f>
        <v>0</v>
      </c>
      <c r="E123" s="41" t="e">
        <f>SUMIFS(Raw_totalendusesannual!$D:$D,
        Raw_totalendusesannual!$B:$B,$A123,
        Raw_totalendusesannual!$C:$C,$B123,
        Raw_totalendusesannual!$A:$A,$C123) / $D123</f>
        <v>#DIV/0!</v>
      </c>
      <c r="F123" s="41" t="e">
        <f>SUMIFS(Raw_totalendusesannual!$E:$E,
        Raw_totalendusesannual!$B:$B,$A123,
        Raw_totalendusesannual!$C:$C,$B123,
        Raw_totalendusesannual!$A:$A,$C123) / $D123</f>
        <v>#DIV/0!</v>
      </c>
      <c r="G123" s="26"/>
    </row>
    <row r="124" spans="1:7" x14ac:dyDescent="0.25">
      <c r="A124" s="26" t="s">
        <v>23</v>
      </c>
      <c r="B124" s="26" t="s">
        <v>68</v>
      </c>
      <c r="C124" s="26" t="s">
        <v>40</v>
      </c>
      <c r="D124" s="73">
        <f>Zones!$H$70</f>
        <v>0</v>
      </c>
      <c r="E124" s="41" t="e">
        <f>SUMIFS(Raw_totalendusesannual!$D:$D,
        Raw_totalendusesannual!$B:$B,$A124,
        Raw_totalendusesannual!$C:$C,$B124,
        Raw_totalendusesannual!$A:$A,$C124) / $D124</f>
        <v>#DIV/0!</v>
      </c>
      <c r="F124" s="41" t="e">
        <f>SUMIFS(Raw_totalendusesannual!$E:$E,
        Raw_totalendusesannual!$B:$B,$A124,
        Raw_totalendusesannual!$C:$C,$B124,
        Raw_totalendusesannual!$A:$A,$C124) / $D124</f>
        <v>#DIV/0!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74">
        <f>Zones!$H$70</f>
        <v>0</v>
      </c>
      <c r="E125" s="41" t="e">
        <f>SUMIFS(Raw_totalendusesannual!$D:$D,
        Raw_totalendusesannual!$B:$B,$A125,
        Raw_totalendusesannual!$C:$C,$B125,
        Raw_totalendusesannual!$A:$A,$C125) / $D125</f>
        <v>#DIV/0!</v>
      </c>
      <c r="F125" s="41" t="e">
        <f>SUMIFS(Raw_totalendusesannual!$E:$E,
        Raw_totalendusesannual!$B:$B,$A125,
        Raw_totalendusesannual!$C:$C,$B125,
        Raw_totalendusesannual!$A:$A,$C125) / $D125</f>
        <v>#DIV/0!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74">
        <f>Zones!$H$70</f>
        <v>0</v>
      </c>
      <c r="E126" s="41" t="e">
        <f>SUMIFS(Raw_totalendusesannual!$D:$D,
        Raw_totalendusesannual!$B:$B,$A126,
        Raw_totalendusesannual!$C:$C,$B126,
        Raw_totalendusesannual!$A:$A,$C126) / $D126</f>
        <v>#DIV/0!</v>
      </c>
      <c r="F126" s="41" t="e">
        <f>SUMIFS(Raw_totalendusesannual!$E:$E,
        Raw_totalendusesannual!$B:$B,$A126,
        Raw_totalendusesannual!$C:$C,$B126,
        Raw_totalendusesannual!$A:$A,$C126) / $D126</f>
        <v>#DIV/0!</v>
      </c>
      <c r="G126" s="26"/>
    </row>
    <row r="127" spans="1:7" x14ac:dyDescent="0.25">
      <c r="A127" s="26" t="s">
        <v>23</v>
      </c>
      <c r="B127" s="26" t="s">
        <v>66</v>
      </c>
      <c r="C127" s="26" t="s">
        <v>39</v>
      </c>
      <c r="D127" s="73">
        <f>Zones!$H$70</f>
        <v>0</v>
      </c>
      <c r="E127" s="41" t="e">
        <f>SUMIFS(Raw_totalendusesannual!$D:$D,
        Raw_totalendusesannual!$B:$B,$A127,
        Raw_totalendusesannual!$C:$C,$B127,
        Raw_totalendusesannual!$A:$A,$C127) / $D127</f>
        <v>#DIV/0!</v>
      </c>
      <c r="F127" s="41" t="e">
        <f>SUMIFS(Raw_totalendusesannual!$E:$E,
        Raw_totalendusesannual!$B:$B,$A127,
        Raw_totalendusesannual!$C:$C,$B127,
        Raw_totalendusesannual!$A:$A,$C127) / $D127</f>
        <v>#DIV/0!</v>
      </c>
      <c r="G127" s="26"/>
    </row>
    <row r="128" spans="1:7" x14ac:dyDescent="0.25">
      <c r="A128" s="26" t="s">
        <v>23</v>
      </c>
      <c r="B128" s="26" t="s">
        <v>66</v>
      </c>
      <c r="C128" s="26" t="s">
        <v>40</v>
      </c>
      <c r="D128" s="73">
        <f>Zones!$H$70</f>
        <v>0</v>
      </c>
      <c r="E128" s="41" t="e">
        <f>SUMIFS(Raw_totalendusesannual!$D:$D,
        Raw_totalendusesannual!$B:$B,$A128,
        Raw_totalendusesannual!$C:$C,$B128,
        Raw_totalendusesannual!$A:$A,$C128) / $D128</f>
        <v>#DIV/0!</v>
      </c>
      <c r="F128" s="41" t="e">
        <f>SUMIFS(Raw_totalendusesannual!$E:$E,
        Raw_totalendusesannual!$B:$B,$A128,
        Raw_totalendusesannual!$C:$C,$B128,
        Raw_totalendusesannual!$A:$A,$C128) / $D128</f>
        <v>#DIV/0!</v>
      </c>
      <c r="G128" s="26"/>
    </row>
    <row r="129" spans="1:7" x14ac:dyDescent="0.25">
      <c r="A129" s="26" t="s">
        <v>23</v>
      </c>
      <c r="B129" s="26" t="s">
        <v>69</v>
      </c>
      <c r="C129" s="26" t="s">
        <v>39</v>
      </c>
      <c r="D129" s="74">
        <f>Zones!$H$70</f>
        <v>0</v>
      </c>
      <c r="E129" s="41" t="e">
        <f>SUMIFS(Raw_totalendusesannual!$D:$D,
        Raw_totalendusesannual!$B:$B,$A129,
        Raw_totalendusesannual!$C:$C,$B129,
        Raw_totalendusesannual!$A:$A,$C129) / $D129</f>
        <v>#DIV/0!</v>
      </c>
      <c r="F129" s="41" t="e">
        <f>SUMIFS(Raw_totalendusesannual!$E:$E,
        Raw_totalendusesannual!$B:$B,$A129,
        Raw_totalendusesannual!$C:$C,$B129,
        Raw_totalendusesannual!$A:$A,$C129) / $D129</f>
        <v>#DIV/0!</v>
      </c>
      <c r="G129" s="26"/>
    </row>
    <row r="130" spans="1:7" x14ac:dyDescent="0.25">
      <c r="A130" s="26" t="s">
        <v>23</v>
      </c>
      <c r="B130" s="26" t="s">
        <v>69</v>
      </c>
      <c r="C130" s="26" t="s">
        <v>40</v>
      </c>
      <c r="D130" s="74">
        <f>Zones!$H$70</f>
        <v>0</v>
      </c>
      <c r="E130" s="41" t="e">
        <f>SUMIFS(Raw_totalendusesannual!$D:$D,
        Raw_totalendusesannual!$B:$B,$A130,
        Raw_totalendusesannual!$C:$C,$B130,
        Raw_totalendusesannual!$A:$A,$C130) / $D130</f>
        <v>#DIV/0!</v>
      </c>
      <c r="F130" s="41" t="e">
        <f>SUMIFS(Raw_totalendusesannual!$E:$E,
        Raw_totalendusesannual!$B:$B,$A130,
        Raw_totalendusesannual!$C:$C,$B130,
        Raw_totalendusesannual!$A:$A,$C130) / $D130</f>
        <v>#DIV/0!</v>
      </c>
      <c r="G130" s="26"/>
    </row>
    <row r="131" spans="1:7" x14ac:dyDescent="0.25">
      <c r="A131" s="26" t="s">
        <v>23</v>
      </c>
      <c r="B131" s="26" t="s">
        <v>70</v>
      </c>
      <c r="C131" s="26" t="s">
        <v>39</v>
      </c>
      <c r="D131" s="74">
        <f>Zones!$H$70</f>
        <v>0</v>
      </c>
      <c r="E131" s="41" t="e">
        <f>SUMIFS(Raw_totalendusesannual!$D:$D,
        Raw_totalendusesannual!$B:$B,$A131,
        Raw_totalendusesannual!$C:$C,$B131,
        Raw_totalendusesannual!$A:$A,$C131) / $D131</f>
        <v>#DIV/0!</v>
      </c>
      <c r="F131" s="41" t="e">
        <f>SUMIFS(Raw_totalendusesannual!$E:$E,
        Raw_totalendusesannual!$B:$B,$A131,
        Raw_totalendusesannual!$C:$C,$B131,
        Raw_totalendusesannual!$A:$A,$C131) / $D131</f>
        <v>#DIV/0!</v>
      </c>
      <c r="G131" s="26"/>
    </row>
    <row r="132" spans="1:7" x14ac:dyDescent="0.25">
      <c r="A132" s="26" t="s">
        <v>23</v>
      </c>
      <c r="B132" s="26" t="s">
        <v>70</v>
      </c>
      <c r="C132" s="26" t="s">
        <v>40</v>
      </c>
      <c r="D132" s="74">
        <f>Zones!$H$70</f>
        <v>0</v>
      </c>
      <c r="E132" s="41" t="e">
        <f>SUMIFS(Raw_totalendusesannual!$D:$D,
        Raw_totalendusesannual!$B:$B,$A132,
        Raw_totalendusesannual!$C:$C,$B132,
        Raw_totalendusesannual!$A:$A,$C132) / $D132</f>
        <v>#DIV/0!</v>
      </c>
      <c r="F132" s="41" t="e">
        <f>SUMIFS(Raw_totalendusesannual!$E:$E,
        Raw_totalendusesannual!$B:$B,$A132,
        Raw_totalendusesannual!$C:$C,$B132,
        Raw_totalendusesannual!$A:$A,$C132) / $D132</f>
        <v>#DIV/0!</v>
      </c>
      <c r="G132" s="26"/>
    </row>
    <row r="133" spans="1:7" x14ac:dyDescent="0.25">
      <c r="A133" s="26" t="s">
        <v>24</v>
      </c>
      <c r="B133" s="26" t="s">
        <v>68</v>
      </c>
      <c r="C133" s="26" t="s">
        <v>39</v>
      </c>
      <c r="D133" s="73">
        <f>Zones!$H$70</f>
        <v>0</v>
      </c>
      <c r="E133" s="41" t="e">
        <f>SUMIFS(Raw_totalendusesannual!$D:$D,
        Raw_totalendusesannual!$B:$B,$A133,
        Raw_totalendusesannual!$C:$C,$B133,
        Raw_totalendusesannual!$A:$A,$C133) / $D133</f>
        <v>#DIV/0!</v>
      </c>
      <c r="F133" s="41" t="e">
        <f>SUMIFS(Raw_totalendusesannual!$E:$E,
        Raw_totalendusesannual!$B:$B,$A133,
        Raw_totalendusesannual!$C:$C,$B133,
        Raw_totalendusesannual!$A:$A,$C133) / $D133</f>
        <v>#DIV/0!</v>
      </c>
      <c r="G133" s="26"/>
    </row>
    <row r="134" spans="1:7" x14ac:dyDescent="0.25">
      <c r="A134" s="26" t="s">
        <v>24</v>
      </c>
      <c r="B134" s="26" t="s">
        <v>68</v>
      </c>
      <c r="C134" s="26" t="s">
        <v>40</v>
      </c>
      <c r="D134" s="73">
        <f>Zones!$H$70</f>
        <v>0</v>
      </c>
      <c r="E134" s="41" t="e">
        <f>SUMIFS(Raw_totalendusesannual!$D:$D,
        Raw_totalendusesannual!$B:$B,$A134,
        Raw_totalendusesannual!$C:$C,$B134,
        Raw_totalendusesannual!$A:$A,$C134) / $D134</f>
        <v>#DIV/0!</v>
      </c>
      <c r="F134" s="41" t="e">
        <f>SUMIFS(Raw_totalendusesannual!$E:$E,
        Raw_totalendusesannual!$B:$B,$A134,
        Raw_totalendusesannual!$C:$C,$B134,
        Raw_totalendusesannual!$A:$A,$C134) / $D134</f>
        <v>#DIV/0!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74">
        <f>Zones!$H$70</f>
        <v>0</v>
      </c>
      <c r="E135" s="41" t="e">
        <f>SUMIFS(Raw_totalendusesannual!$D:$D,
        Raw_totalendusesannual!$B:$B,$A135,
        Raw_totalendusesannual!$C:$C,$B135,
        Raw_totalendusesannual!$A:$A,$C135) / $D135</f>
        <v>#DIV/0!</v>
      </c>
      <c r="F135" s="41" t="e">
        <f>SUMIFS(Raw_totalendusesannual!$E:$E,
        Raw_totalendusesannual!$B:$B,$A135,
        Raw_totalendusesannual!$C:$C,$B135,
        Raw_totalendusesannual!$A:$A,$C135) / $D135</f>
        <v>#DIV/0!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74">
        <f>Zones!$H$70</f>
        <v>0</v>
      </c>
      <c r="E136" s="41" t="e">
        <f>SUMIFS(Raw_totalendusesannual!$D:$D,
        Raw_totalendusesannual!$B:$B,$A136,
        Raw_totalendusesannual!$C:$C,$B136,
        Raw_totalendusesannual!$A:$A,$C136) / $D136</f>
        <v>#DIV/0!</v>
      </c>
      <c r="F136" s="41" t="e">
        <f>SUMIFS(Raw_totalendusesannual!$E:$E,
        Raw_totalendusesannual!$B:$B,$A136,
        Raw_totalendusesannual!$C:$C,$B136,
        Raw_totalendusesannual!$A:$A,$C136) / $D136</f>
        <v>#DIV/0!</v>
      </c>
      <c r="G136" s="26"/>
    </row>
    <row r="137" spans="1:7" x14ac:dyDescent="0.25">
      <c r="A137" s="26" t="s">
        <v>24</v>
      </c>
      <c r="B137" s="26" t="s">
        <v>66</v>
      </c>
      <c r="C137" s="26" t="s">
        <v>39</v>
      </c>
      <c r="D137" s="73">
        <f>Zones!$H$70</f>
        <v>0</v>
      </c>
      <c r="E137" s="41" t="e">
        <f>SUMIFS(Raw_totalendusesannual!$D:$D,
        Raw_totalendusesannual!$B:$B,$A137,
        Raw_totalendusesannual!$C:$C,$B137,
        Raw_totalendusesannual!$A:$A,$C137) / $D137</f>
        <v>#DIV/0!</v>
      </c>
      <c r="F137" s="41" t="e">
        <f>SUMIFS(Raw_totalendusesannual!$E:$E,
        Raw_totalendusesannual!$B:$B,$A137,
        Raw_totalendusesannual!$C:$C,$B137,
        Raw_totalendusesannual!$A:$A,$C137) / $D137</f>
        <v>#DIV/0!</v>
      </c>
      <c r="G137" s="26"/>
    </row>
    <row r="138" spans="1:7" x14ac:dyDescent="0.25">
      <c r="A138" s="26" t="s">
        <v>24</v>
      </c>
      <c r="B138" s="26" t="s">
        <v>66</v>
      </c>
      <c r="C138" s="26" t="s">
        <v>40</v>
      </c>
      <c r="D138" s="73">
        <f>Zones!$H$70</f>
        <v>0</v>
      </c>
      <c r="E138" s="41" t="e">
        <f>SUMIFS(Raw_totalendusesannual!$D:$D,
        Raw_totalendusesannual!$B:$B,$A138,
        Raw_totalendusesannual!$C:$C,$B138,
        Raw_totalendusesannual!$A:$A,$C138) / $D138</f>
        <v>#DIV/0!</v>
      </c>
      <c r="F138" s="41" t="e">
        <f>SUMIFS(Raw_totalendusesannual!$E:$E,
        Raw_totalendusesannual!$B:$B,$A138,
        Raw_totalendusesannual!$C:$C,$B138,
        Raw_totalendusesannual!$A:$A,$C138) / $D138</f>
        <v>#DIV/0!</v>
      </c>
      <c r="G138" s="26"/>
    </row>
    <row r="139" spans="1:7" x14ac:dyDescent="0.25">
      <c r="A139" s="26" t="s">
        <v>24</v>
      </c>
      <c r="B139" s="26" t="s">
        <v>69</v>
      </c>
      <c r="C139" s="26" t="s">
        <v>39</v>
      </c>
      <c r="D139" s="74">
        <f>Zones!$H$70</f>
        <v>0</v>
      </c>
      <c r="E139" s="41" t="e">
        <f>SUMIFS(Raw_totalendusesannual!$D:$D,
        Raw_totalendusesannual!$B:$B,$A139,
        Raw_totalendusesannual!$C:$C,$B139,
        Raw_totalendusesannual!$A:$A,$C139) / $D139</f>
        <v>#DIV/0!</v>
      </c>
      <c r="F139" s="41" t="e">
        <f>SUMIFS(Raw_totalendusesannual!$E:$E,
        Raw_totalendusesannual!$B:$B,$A139,
        Raw_totalendusesannual!$C:$C,$B139,
        Raw_totalendusesannual!$A:$A,$C139) / $D139</f>
        <v>#DIV/0!</v>
      </c>
      <c r="G139" s="26"/>
    </row>
    <row r="140" spans="1:7" x14ac:dyDescent="0.25">
      <c r="A140" s="26" t="s">
        <v>24</v>
      </c>
      <c r="B140" s="26" t="s">
        <v>69</v>
      </c>
      <c r="C140" s="26" t="s">
        <v>40</v>
      </c>
      <c r="D140" s="74">
        <f>Zones!$H$70</f>
        <v>0</v>
      </c>
      <c r="E140" s="41" t="e">
        <f>SUMIFS(Raw_totalendusesannual!$D:$D,
        Raw_totalendusesannual!$B:$B,$A140,
        Raw_totalendusesannual!$C:$C,$B140,
        Raw_totalendusesannual!$A:$A,$C140) / $D140</f>
        <v>#DIV/0!</v>
      </c>
      <c r="F140" s="41" t="e">
        <f>SUMIFS(Raw_totalendusesannual!$E:$E,
        Raw_totalendusesannual!$B:$B,$A140,
        Raw_totalendusesannual!$C:$C,$B140,
        Raw_totalendusesannual!$A:$A,$C140) / $D140</f>
        <v>#DIV/0!</v>
      </c>
      <c r="G140" s="26"/>
    </row>
    <row r="141" spans="1:7" x14ac:dyDescent="0.25">
      <c r="A141" s="26" t="s">
        <v>24</v>
      </c>
      <c r="B141" s="26" t="s">
        <v>70</v>
      </c>
      <c r="C141" s="26" t="s">
        <v>39</v>
      </c>
      <c r="D141" s="74">
        <f>Zones!$H$70</f>
        <v>0</v>
      </c>
      <c r="E141" s="41" t="e">
        <f>SUMIFS(Raw_totalendusesannual!$D:$D,
        Raw_totalendusesannual!$B:$B,$A141,
        Raw_totalendusesannual!$C:$C,$B141,
        Raw_totalendusesannual!$A:$A,$C141) / $D141</f>
        <v>#DIV/0!</v>
      </c>
      <c r="F141" s="41" t="e">
        <f>SUMIFS(Raw_totalendusesannual!$E:$E,
        Raw_totalendusesannual!$B:$B,$A141,
        Raw_totalendusesannual!$C:$C,$B141,
        Raw_totalendusesannual!$A:$A,$C141) / $D141</f>
        <v>#DIV/0!</v>
      </c>
      <c r="G141" s="26"/>
    </row>
    <row r="142" spans="1:7" x14ac:dyDescent="0.25">
      <c r="A142" s="26" t="s">
        <v>24</v>
      </c>
      <c r="B142" s="26" t="s">
        <v>70</v>
      </c>
      <c r="C142" s="26" t="s">
        <v>40</v>
      </c>
      <c r="D142" s="74">
        <f>Zones!$H$70</f>
        <v>0</v>
      </c>
      <c r="E142" s="41" t="e">
        <f>SUMIFS(Raw_totalendusesannual!$D:$D,
        Raw_totalendusesannual!$B:$B,$A142,
        Raw_totalendusesannual!$C:$C,$B142,
        Raw_totalendusesannual!$A:$A,$C142) / $D142</f>
        <v>#DIV/0!</v>
      </c>
      <c r="F142" s="41" t="e">
        <f>SUMIFS(Raw_totalendusesannual!$E:$E,
        Raw_totalendusesannual!$B:$B,$A142,
        Raw_totalendusesannual!$C:$C,$B142,
        Raw_totalendusesannual!$A:$A,$C142) / $D142</f>
        <v>#DIV/0!</v>
      </c>
      <c r="G142" s="26"/>
    </row>
    <row r="143" spans="1:7" x14ac:dyDescent="0.25">
      <c r="A143" s="26" t="s">
        <v>25</v>
      </c>
      <c r="B143" s="26" t="s">
        <v>68</v>
      </c>
      <c r="C143" s="26" t="s">
        <v>39</v>
      </c>
      <c r="D143" s="73">
        <f>Zones!$H$70</f>
        <v>0</v>
      </c>
      <c r="E143" s="41" t="e">
        <f>SUMIFS(Raw_totalendusesannual!$D:$D,
        Raw_totalendusesannual!$B:$B,$A143,
        Raw_totalendusesannual!$C:$C,$B143,
        Raw_totalendusesannual!$A:$A,$C143) / $D143</f>
        <v>#DIV/0!</v>
      </c>
      <c r="F143" s="41" t="e">
        <f>SUMIFS(Raw_totalendusesannual!$E:$E,
        Raw_totalendusesannual!$B:$B,$A143,
        Raw_totalendusesannual!$C:$C,$B143,
        Raw_totalendusesannual!$A:$A,$C143) / $D143</f>
        <v>#DIV/0!</v>
      </c>
      <c r="G143" s="26"/>
    </row>
    <row r="144" spans="1:7" x14ac:dyDescent="0.25">
      <c r="A144" s="26" t="s">
        <v>25</v>
      </c>
      <c r="B144" s="26" t="s">
        <v>68</v>
      </c>
      <c r="C144" s="26" t="s">
        <v>40</v>
      </c>
      <c r="D144" s="73">
        <f>Zones!$H$70</f>
        <v>0</v>
      </c>
      <c r="E144" s="41" t="e">
        <f>SUMIFS(Raw_totalendusesannual!$D:$D,
        Raw_totalendusesannual!$B:$B,$A144,
        Raw_totalendusesannual!$C:$C,$B144,
        Raw_totalendusesannual!$A:$A,$C144) / $D144</f>
        <v>#DIV/0!</v>
      </c>
      <c r="F144" s="41" t="e">
        <f>SUMIFS(Raw_totalendusesannual!$E:$E,
        Raw_totalendusesannual!$B:$B,$A144,
        Raw_totalendusesannual!$C:$C,$B144,
        Raw_totalendusesannual!$A:$A,$C144) / $D144</f>
        <v>#DIV/0!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74">
        <f>Zones!$H$70</f>
        <v>0</v>
      </c>
      <c r="E145" s="41" t="e">
        <f>SUMIFS(Raw_totalendusesannual!$D:$D,
        Raw_totalendusesannual!$B:$B,$A145,
        Raw_totalendusesannual!$C:$C,$B145,
        Raw_totalendusesannual!$A:$A,$C145) / $D145</f>
        <v>#DIV/0!</v>
      </c>
      <c r="F145" s="41" t="e">
        <f>SUMIFS(Raw_totalendusesannual!$E:$E,
        Raw_totalendusesannual!$B:$B,$A145,
        Raw_totalendusesannual!$C:$C,$B145,
        Raw_totalendusesannual!$A:$A,$C145) / $D145</f>
        <v>#DIV/0!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74">
        <f>Zones!$H$70</f>
        <v>0</v>
      </c>
      <c r="E146" s="41" t="e">
        <f>SUMIFS(Raw_totalendusesannual!$D:$D,
        Raw_totalendusesannual!$B:$B,$A146,
        Raw_totalendusesannual!$C:$C,$B146,
        Raw_totalendusesannual!$A:$A,$C146) / $D146</f>
        <v>#DIV/0!</v>
      </c>
      <c r="F146" s="41" t="e">
        <f>SUMIFS(Raw_totalendusesannual!$E:$E,
        Raw_totalendusesannual!$B:$B,$A146,
        Raw_totalendusesannual!$C:$C,$B146,
        Raw_totalendusesannual!$A:$A,$C146) / $D146</f>
        <v>#DIV/0!</v>
      </c>
      <c r="G146" s="26"/>
    </row>
    <row r="147" spans="1:7" x14ac:dyDescent="0.25">
      <c r="A147" s="26" t="s">
        <v>25</v>
      </c>
      <c r="B147" s="26" t="s">
        <v>66</v>
      </c>
      <c r="C147" s="26" t="s">
        <v>39</v>
      </c>
      <c r="D147" s="73">
        <f>Zones!$H$70</f>
        <v>0</v>
      </c>
      <c r="E147" s="41" t="e">
        <f>SUMIFS(Raw_totalendusesannual!$D:$D,
        Raw_totalendusesannual!$B:$B,$A147,
        Raw_totalendusesannual!$C:$C,$B147,
        Raw_totalendusesannual!$A:$A,$C147) / $D147</f>
        <v>#DIV/0!</v>
      </c>
      <c r="F147" s="41" t="e">
        <f>SUMIFS(Raw_totalendusesannual!$E:$E,
        Raw_totalendusesannual!$B:$B,$A147,
        Raw_totalendusesannual!$C:$C,$B147,
        Raw_totalendusesannual!$A:$A,$C147) / $D147</f>
        <v>#DIV/0!</v>
      </c>
      <c r="G147" s="26"/>
    </row>
    <row r="148" spans="1:7" x14ac:dyDescent="0.25">
      <c r="A148" s="26" t="s">
        <v>25</v>
      </c>
      <c r="B148" s="26" t="s">
        <v>66</v>
      </c>
      <c r="C148" s="26" t="s">
        <v>40</v>
      </c>
      <c r="D148" s="73">
        <f>Zones!$H$70</f>
        <v>0</v>
      </c>
      <c r="E148" s="41" t="e">
        <f>SUMIFS(Raw_totalendusesannual!$D:$D,
        Raw_totalendusesannual!$B:$B,$A148,
        Raw_totalendusesannual!$C:$C,$B148,
        Raw_totalendusesannual!$A:$A,$C148) / $D148</f>
        <v>#DIV/0!</v>
      </c>
      <c r="F148" s="41" t="e">
        <f>SUMIFS(Raw_totalendusesannual!$E:$E,
        Raw_totalendusesannual!$B:$B,$A148,
        Raw_totalendusesannual!$C:$C,$B148,
        Raw_totalendusesannual!$A:$A,$C148) / $D148</f>
        <v>#DIV/0!</v>
      </c>
      <c r="G148" s="26"/>
    </row>
    <row r="149" spans="1:7" x14ac:dyDescent="0.25">
      <c r="A149" s="26" t="s">
        <v>25</v>
      </c>
      <c r="B149" s="26" t="s">
        <v>69</v>
      </c>
      <c r="C149" s="26" t="s">
        <v>39</v>
      </c>
      <c r="D149" s="74">
        <f>Zones!$H$70</f>
        <v>0</v>
      </c>
      <c r="E149" s="41" t="e">
        <f>SUMIFS(Raw_totalendusesannual!$D:$D,
        Raw_totalendusesannual!$B:$B,$A149,
        Raw_totalendusesannual!$C:$C,$B149,
        Raw_totalendusesannual!$A:$A,$C149) / $D149</f>
        <v>#DIV/0!</v>
      </c>
      <c r="F149" s="41" t="e">
        <f>SUMIFS(Raw_totalendusesannual!$E:$E,
        Raw_totalendusesannual!$B:$B,$A149,
        Raw_totalendusesannual!$C:$C,$B149,
        Raw_totalendusesannual!$A:$A,$C149) / $D149</f>
        <v>#DIV/0!</v>
      </c>
      <c r="G149" s="26"/>
    </row>
    <row r="150" spans="1:7" x14ac:dyDescent="0.25">
      <c r="A150" s="26" t="s">
        <v>25</v>
      </c>
      <c r="B150" s="26" t="s">
        <v>69</v>
      </c>
      <c r="C150" s="26" t="s">
        <v>40</v>
      </c>
      <c r="D150" s="74">
        <f>Zones!$H$70</f>
        <v>0</v>
      </c>
      <c r="E150" s="41" t="e">
        <f>SUMIFS(Raw_totalendusesannual!$D:$D,
        Raw_totalendusesannual!$B:$B,$A150,
        Raw_totalendusesannual!$C:$C,$B150,
        Raw_totalendusesannual!$A:$A,$C150) / $D150</f>
        <v>#DIV/0!</v>
      </c>
      <c r="F150" s="41" t="e">
        <f>SUMIFS(Raw_totalendusesannual!$E:$E,
        Raw_totalendusesannual!$B:$B,$A150,
        Raw_totalendusesannual!$C:$C,$B150,
        Raw_totalendusesannual!$A:$A,$C150) / $D150</f>
        <v>#DIV/0!</v>
      </c>
      <c r="G150" s="26"/>
    </row>
    <row r="151" spans="1:7" x14ac:dyDescent="0.25">
      <c r="A151" s="26" t="s">
        <v>25</v>
      </c>
      <c r="B151" s="26" t="s">
        <v>70</v>
      </c>
      <c r="C151" s="26" t="s">
        <v>39</v>
      </c>
      <c r="D151" s="74">
        <f>Zones!$H$70</f>
        <v>0</v>
      </c>
      <c r="E151" s="41" t="e">
        <f>SUMIFS(Raw_totalendusesannual!$D:$D,
        Raw_totalendusesannual!$B:$B,$A151,
        Raw_totalendusesannual!$C:$C,$B151,
        Raw_totalendusesannual!$A:$A,$C151) / $D151</f>
        <v>#DIV/0!</v>
      </c>
      <c r="F151" s="41" t="e">
        <f>SUMIFS(Raw_totalendusesannual!$E:$E,
        Raw_totalendusesannual!$B:$B,$A151,
        Raw_totalendusesannual!$C:$C,$B151,
        Raw_totalendusesannual!$A:$A,$C151) / $D151</f>
        <v>#DIV/0!</v>
      </c>
      <c r="G151" s="26"/>
    </row>
    <row r="152" spans="1:7" x14ac:dyDescent="0.25">
      <c r="A152" s="26" t="s">
        <v>25</v>
      </c>
      <c r="B152" s="26" t="s">
        <v>70</v>
      </c>
      <c r="C152" s="26" t="s">
        <v>40</v>
      </c>
      <c r="D152" s="74">
        <f>Zones!$H$70</f>
        <v>0</v>
      </c>
      <c r="E152" s="41" t="e">
        <f>SUMIFS(Raw_totalendusesannual!$D:$D,
        Raw_totalendusesannual!$B:$B,$A152,
        Raw_totalendusesannual!$C:$C,$B152,
        Raw_totalendusesannual!$A:$A,$C152) / $D152</f>
        <v>#DIV/0!</v>
      </c>
      <c r="F152" s="41" t="e">
        <f>SUMIFS(Raw_totalendusesannual!$E:$E,
        Raw_totalendusesannual!$B:$B,$A152,
        Raw_totalendusesannual!$C:$C,$B152,
        Raw_totalendusesannual!$A:$A,$C152) / $D152</f>
        <v>#DIV/0!</v>
      </c>
      <c r="G152" s="26"/>
    </row>
    <row r="153" spans="1:7" x14ac:dyDescent="0.25">
      <c r="A153" s="26" t="s">
        <v>26</v>
      </c>
      <c r="B153" s="26" t="s">
        <v>68</v>
      </c>
      <c r="C153" s="26" t="s">
        <v>39</v>
      </c>
      <c r="D153" s="73">
        <f>Zones!$H$70</f>
        <v>0</v>
      </c>
      <c r="E153" s="41" t="e">
        <f>SUMIFS(Raw_totalendusesannual!$D:$D,
        Raw_totalendusesannual!$B:$B,$A153,
        Raw_totalendusesannual!$C:$C,$B153,
        Raw_totalendusesannual!$A:$A,$C153) / $D153</f>
        <v>#DIV/0!</v>
      </c>
      <c r="F153" s="41" t="e">
        <f>SUMIFS(Raw_totalendusesannual!$E:$E,
        Raw_totalendusesannual!$B:$B,$A153,
        Raw_totalendusesannual!$C:$C,$B153,
        Raw_totalendusesannual!$A:$A,$C153) / $D153</f>
        <v>#DIV/0!</v>
      </c>
      <c r="G153" s="26"/>
    </row>
    <row r="154" spans="1:7" x14ac:dyDescent="0.25">
      <c r="A154" s="26" t="s">
        <v>26</v>
      </c>
      <c r="B154" s="26" t="s">
        <v>68</v>
      </c>
      <c r="C154" s="26" t="s">
        <v>40</v>
      </c>
      <c r="D154" s="73">
        <f>Zones!$H$70</f>
        <v>0</v>
      </c>
      <c r="E154" s="41" t="e">
        <f>SUMIFS(Raw_totalendusesannual!$D:$D,
        Raw_totalendusesannual!$B:$B,$A154,
        Raw_totalendusesannual!$C:$C,$B154,
        Raw_totalendusesannual!$A:$A,$C154) / $D154</f>
        <v>#DIV/0!</v>
      </c>
      <c r="F154" s="41" t="e">
        <f>SUMIFS(Raw_totalendusesannual!$E:$E,
        Raw_totalendusesannual!$B:$B,$A154,
        Raw_totalendusesannual!$C:$C,$B154,
        Raw_totalendusesannual!$A:$A,$C154) / $D154</f>
        <v>#DIV/0!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74">
        <f>Zones!$H$70</f>
        <v>0</v>
      </c>
      <c r="E155" s="41" t="e">
        <f>SUMIFS(Raw_totalendusesannual!$D:$D,
        Raw_totalendusesannual!$B:$B,$A155,
        Raw_totalendusesannual!$C:$C,$B155,
        Raw_totalendusesannual!$A:$A,$C155) / $D155</f>
        <v>#DIV/0!</v>
      </c>
      <c r="F155" s="41" t="e">
        <f>SUMIFS(Raw_totalendusesannual!$E:$E,
        Raw_totalendusesannual!$B:$B,$A155,
        Raw_totalendusesannual!$C:$C,$B155,
        Raw_totalendusesannual!$A:$A,$C155) / $D155</f>
        <v>#DIV/0!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74">
        <f>Zones!$H$70</f>
        <v>0</v>
      </c>
      <c r="E156" s="41" t="e">
        <f>SUMIFS(Raw_totalendusesannual!$D:$D,
        Raw_totalendusesannual!$B:$B,$A156,
        Raw_totalendusesannual!$C:$C,$B156,
        Raw_totalendusesannual!$A:$A,$C156) / $D156</f>
        <v>#DIV/0!</v>
      </c>
      <c r="F156" s="41" t="e">
        <f>SUMIFS(Raw_totalendusesannual!$E:$E,
        Raw_totalendusesannual!$B:$B,$A156,
        Raw_totalendusesannual!$C:$C,$B156,
        Raw_totalendusesannual!$A:$A,$C156) / $D156</f>
        <v>#DIV/0!</v>
      </c>
      <c r="G156" s="26"/>
    </row>
    <row r="157" spans="1:7" x14ac:dyDescent="0.25">
      <c r="A157" s="26" t="s">
        <v>26</v>
      </c>
      <c r="B157" s="26" t="s">
        <v>66</v>
      </c>
      <c r="C157" s="26" t="s">
        <v>39</v>
      </c>
      <c r="D157" s="73">
        <f>Zones!$H$70</f>
        <v>0</v>
      </c>
      <c r="E157" s="41" t="e">
        <f>SUMIFS(Raw_totalendusesannual!$D:$D,
        Raw_totalendusesannual!$B:$B,$A157,
        Raw_totalendusesannual!$C:$C,$B157,
        Raw_totalendusesannual!$A:$A,$C157) / $D157</f>
        <v>#DIV/0!</v>
      </c>
      <c r="F157" s="41" t="e">
        <f>SUMIFS(Raw_totalendusesannual!$E:$E,
        Raw_totalendusesannual!$B:$B,$A157,
        Raw_totalendusesannual!$C:$C,$B157,
        Raw_totalendusesannual!$A:$A,$C157) / $D157</f>
        <v>#DIV/0!</v>
      </c>
      <c r="G157" s="26"/>
    </row>
    <row r="158" spans="1:7" x14ac:dyDescent="0.25">
      <c r="A158" s="26" t="s">
        <v>26</v>
      </c>
      <c r="B158" s="26" t="s">
        <v>66</v>
      </c>
      <c r="C158" s="26" t="s">
        <v>40</v>
      </c>
      <c r="D158" s="73">
        <f>Zones!$H$70</f>
        <v>0</v>
      </c>
      <c r="E158" s="41" t="e">
        <f>SUMIFS(Raw_totalendusesannual!$D:$D,
        Raw_totalendusesannual!$B:$B,$A158,
        Raw_totalendusesannual!$C:$C,$B158,
        Raw_totalendusesannual!$A:$A,$C158) / $D158</f>
        <v>#DIV/0!</v>
      </c>
      <c r="F158" s="41" t="e">
        <f>SUMIFS(Raw_totalendusesannual!$E:$E,
        Raw_totalendusesannual!$B:$B,$A158,
        Raw_totalendusesannual!$C:$C,$B158,
        Raw_totalendusesannual!$A:$A,$C158) / $D158</f>
        <v>#DIV/0!</v>
      </c>
      <c r="G158" s="26"/>
    </row>
    <row r="159" spans="1:7" x14ac:dyDescent="0.25">
      <c r="A159" s="26" t="s">
        <v>26</v>
      </c>
      <c r="B159" s="26" t="s">
        <v>69</v>
      </c>
      <c r="C159" s="26" t="s">
        <v>39</v>
      </c>
      <c r="D159" s="74">
        <f>Zones!$H$70</f>
        <v>0</v>
      </c>
      <c r="E159" s="41" t="e">
        <f>SUMIFS(Raw_totalendusesannual!$D:$D,
        Raw_totalendusesannual!$B:$B,$A159,
        Raw_totalendusesannual!$C:$C,$B159,
        Raw_totalendusesannual!$A:$A,$C159) / $D159</f>
        <v>#DIV/0!</v>
      </c>
      <c r="F159" s="41" t="e">
        <f>SUMIFS(Raw_totalendusesannual!$E:$E,
        Raw_totalendusesannual!$B:$B,$A159,
        Raw_totalendusesannual!$C:$C,$B159,
        Raw_totalendusesannual!$A:$A,$C159) / $D159</f>
        <v>#DIV/0!</v>
      </c>
      <c r="G159" s="26"/>
    </row>
    <row r="160" spans="1:7" x14ac:dyDescent="0.25">
      <c r="A160" s="26" t="s">
        <v>26</v>
      </c>
      <c r="B160" s="26" t="s">
        <v>69</v>
      </c>
      <c r="C160" s="26" t="s">
        <v>40</v>
      </c>
      <c r="D160" s="73">
        <f>Zones!$H$70</f>
        <v>0</v>
      </c>
      <c r="E160" s="41" t="e">
        <f>SUMIFS(Raw_totalendusesannual!$D:$D,
        Raw_totalendusesannual!$B:$B,$A160,
        Raw_totalendusesannual!$C:$C,$B160,
        Raw_totalendusesannual!$A:$A,$C160) / $D160</f>
        <v>#DIV/0!</v>
      </c>
      <c r="F160" s="41" t="e">
        <f>SUMIFS(Raw_totalendusesannual!$E:$E,
        Raw_totalendusesannual!$B:$B,$A160,
        Raw_totalendusesannual!$C:$C,$B160,
        Raw_totalendusesannual!$A:$A,$C160) / $D160</f>
        <v>#DIV/0!</v>
      </c>
      <c r="G160" s="26"/>
    </row>
    <row r="161" spans="1:7" x14ac:dyDescent="0.25">
      <c r="A161" s="26" t="s">
        <v>26</v>
      </c>
      <c r="B161" s="26" t="s">
        <v>70</v>
      </c>
      <c r="C161" s="26" t="s">
        <v>39</v>
      </c>
      <c r="D161" s="73">
        <f>Zones!$H$70</f>
        <v>0</v>
      </c>
      <c r="E161" s="41" t="e">
        <f>SUMIFS(Raw_totalendusesannual!$D:$D,
        Raw_totalendusesannual!$B:$B,$A161,
        Raw_totalendusesannual!$C:$C,$B161,
        Raw_totalendusesannual!$A:$A,$C161) / $D161</f>
        <v>#DIV/0!</v>
      </c>
      <c r="F161" s="41" t="e">
        <f>SUMIFS(Raw_totalendusesannual!$E:$E,
        Raw_totalendusesannual!$B:$B,$A161,
        Raw_totalendusesannual!$C:$C,$B161,
        Raw_totalendusesannual!$A:$A,$C161) / $D161</f>
        <v>#DIV/0!</v>
      </c>
      <c r="G161" s="26"/>
    </row>
    <row r="162" spans="1:7" x14ac:dyDescent="0.25">
      <c r="A162" s="26" t="s">
        <v>26</v>
      </c>
      <c r="B162" s="26" t="s">
        <v>70</v>
      </c>
      <c r="C162" s="26" t="s">
        <v>40</v>
      </c>
      <c r="D162" s="73">
        <f>Zones!$H$70</f>
        <v>0</v>
      </c>
      <c r="E162" s="41" t="e">
        <f>SUMIFS(Raw_totalendusesannual!$D:$D,
        Raw_totalendusesannual!$B:$B,$A162,
        Raw_totalendusesannual!$C:$C,$B162,
        Raw_totalendusesannual!$A:$A,$C162) / $D162</f>
        <v>#DIV/0!</v>
      </c>
      <c r="F162" s="41" t="e">
        <f>SUMIFS(Raw_totalendusesannual!$E:$E,
        Raw_totalendusesannual!$B:$B,$A162,
        Raw_totalendusesannual!$C:$C,$B162,
        Raw_totalendusesannual!$A:$A,$C162) / $D162</f>
        <v>#DIV/0!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37" t="s">
        <v>18</v>
      </c>
      <c r="B1" s="37" t="s">
        <v>169</v>
      </c>
      <c r="C1" s="37" t="s">
        <v>250</v>
      </c>
      <c r="D1" s="37" t="s">
        <v>251</v>
      </c>
      <c r="E1" s="37" t="s">
        <v>252</v>
      </c>
    </row>
    <row r="2" spans="1:5" x14ac:dyDescent="0.25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25">
      <c r="A3">
        <v>0</v>
      </c>
      <c r="B3">
        <v>0</v>
      </c>
      <c r="C3">
        <v>0</v>
      </c>
      <c r="D3">
        <v>0</v>
      </c>
      <c r="E3">
        <v>0</v>
      </c>
    </row>
    <row r="4" spans="1:5" x14ac:dyDescent="0.25">
      <c r="A4">
        <v>0</v>
      </c>
      <c r="B4">
        <v>0</v>
      </c>
      <c r="C4">
        <v>0</v>
      </c>
      <c r="D4">
        <v>0</v>
      </c>
      <c r="E4">
        <v>0</v>
      </c>
    </row>
    <row r="5" spans="1:5" x14ac:dyDescent="0.25">
      <c r="A5">
        <v>0</v>
      </c>
      <c r="B5">
        <v>0</v>
      </c>
      <c r="C5">
        <v>0</v>
      </c>
      <c r="D5">
        <v>0</v>
      </c>
      <c r="E5">
        <v>0</v>
      </c>
    </row>
    <row r="6" spans="1:5" x14ac:dyDescent="0.25">
      <c r="A6">
        <v>0</v>
      </c>
      <c r="B6">
        <v>0</v>
      </c>
      <c r="C6">
        <v>0</v>
      </c>
      <c r="D6">
        <v>0</v>
      </c>
      <c r="E6">
        <v>0</v>
      </c>
    </row>
    <row r="7" spans="1:5" x14ac:dyDescent="0.25">
      <c r="A7">
        <v>0</v>
      </c>
      <c r="B7">
        <v>0</v>
      </c>
      <c r="C7">
        <v>0</v>
      </c>
      <c r="D7">
        <v>0</v>
      </c>
      <c r="E7">
        <v>0</v>
      </c>
    </row>
    <row r="8" spans="1:5" x14ac:dyDescent="0.25">
      <c r="A8">
        <v>0</v>
      </c>
      <c r="B8">
        <v>0</v>
      </c>
      <c r="C8">
        <v>0</v>
      </c>
      <c r="D8">
        <v>0</v>
      </c>
      <c r="E8">
        <v>0</v>
      </c>
    </row>
    <row r="9" spans="1:5" x14ac:dyDescent="0.25">
      <c r="A9">
        <v>0</v>
      </c>
      <c r="B9">
        <v>0</v>
      </c>
      <c r="C9">
        <v>0</v>
      </c>
      <c r="D9">
        <v>0</v>
      </c>
      <c r="E9">
        <v>0</v>
      </c>
    </row>
    <row r="10" spans="1:5" x14ac:dyDescent="0.25">
      <c r="A10">
        <v>0</v>
      </c>
      <c r="B10">
        <v>0</v>
      </c>
      <c r="C10">
        <v>0</v>
      </c>
      <c r="D10">
        <v>0</v>
      </c>
      <c r="E10">
        <v>0</v>
      </c>
    </row>
    <row r="11" spans="1:5" x14ac:dyDescent="0.25">
      <c r="A11">
        <v>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>
        <v>0</v>
      </c>
      <c r="B12">
        <v>0</v>
      </c>
      <c r="C12">
        <v>0</v>
      </c>
      <c r="D12">
        <v>0</v>
      </c>
      <c r="E12">
        <v>0</v>
      </c>
    </row>
    <row r="13" spans="1:5" x14ac:dyDescent="0.25">
      <c r="A13">
        <v>0</v>
      </c>
      <c r="B13">
        <v>0</v>
      </c>
      <c r="C13">
        <v>0</v>
      </c>
      <c r="D13">
        <v>0</v>
      </c>
      <c r="E13">
        <v>0</v>
      </c>
    </row>
    <row r="14" spans="1:5" x14ac:dyDescent="0.25">
      <c r="A14">
        <v>0</v>
      </c>
      <c r="B14">
        <v>0</v>
      </c>
      <c r="C14">
        <v>0</v>
      </c>
      <c r="D14">
        <v>0</v>
      </c>
      <c r="E14">
        <v>0</v>
      </c>
    </row>
    <row r="15" spans="1:5" x14ac:dyDescent="0.25">
      <c r="A15">
        <v>0</v>
      </c>
      <c r="B15">
        <v>0</v>
      </c>
      <c r="C15">
        <v>0</v>
      </c>
      <c r="D15">
        <v>0</v>
      </c>
      <c r="E15">
        <v>0</v>
      </c>
    </row>
    <row r="16" spans="1:5" x14ac:dyDescent="0.25">
      <c r="A16">
        <v>0</v>
      </c>
      <c r="B16">
        <v>0</v>
      </c>
      <c r="C16">
        <v>0</v>
      </c>
      <c r="D16">
        <v>0</v>
      </c>
      <c r="E16">
        <v>0</v>
      </c>
    </row>
    <row r="17" spans="1:5" x14ac:dyDescent="0.25">
      <c r="A17">
        <v>0</v>
      </c>
      <c r="B17">
        <v>0</v>
      </c>
      <c r="C17">
        <v>0</v>
      </c>
      <c r="D17">
        <v>0</v>
      </c>
      <c r="E17">
        <v>0</v>
      </c>
    </row>
    <row r="18" spans="1:5" x14ac:dyDescent="0.25">
      <c r="A18">
        <v>0</v>
      </c>
      <c r="B18">
        <v>0</v>
      </c>
      <c r="C18">
        <v>0</v>
      </c>
      <c r="D18">
        <v>0</v>
      </c>
      <c r="E18">
        <v>0</v>
      </c>
    </row>
    <row r="19" spans="1:5" x14ac:dyDescent="0.25">
      <c r="A19">
        <v>0</v>
      </c>
      <c r="B19">
        <v>0</v>
      </c>
      <c r="C19">
        <v>0</v>
      </c>
      <c r="D19">
        <v>0</v>
      </c>
      <c r="E19">
        <v>0</v>
      </c>
    </row>
    <row r="20" spans="1:5" x14ac:dyDescent="0.25">
      <c r="A20">
        <v>0</v>
      </c>
      <c r="B20">
        <v>0</v>
      </c>
      <c r="C20">
        <v>0</v>
      </c>
      <c r="D20">
        <v>0</v>
      </c>
      <c r="E20">
        <v>0</v>
      </c>
    </row>
    <row r="21" spans="1:5" x14ac:dyDescent="0.25">
      <c r="A21">
        <v>0</v>
      </c>
      <c r="B21">
        <v>0</v>
      </c>
      <c r="C21">
        <v>0</v>
      </c>
      <c r="D21">
        <v>0</v>
      </c>
      <c r="E21">
        <v>0</v>
      </c>
    </row>
    <row r="22" spans="1:5" x14ac:dyDescent="0.25">
      <c r="A22">
        <v>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>
        <v>0</v>
      </c>
      <c r="B23">
        <v>0</v>
      </c>
      <c r="C23">
        <v>0</v>
      </c>
      <c r="D23">
        <v>0</v>
      </c>
      <c r="E23">
        <v>0</v>
      </c>
    </row>
    <row r="24" spans="1:5" x14ac:dyDescent="0.25">
      <c r="A24">
        <v>0</v>
      </c>
      <c r="B24">
        <v>0</v>
      </c>
      <c r="C24">
        <v>0</v>
      </c>
      <c r="D24">
        <v>0</v>
      </c>
      <c r="E24">
        <v>0</v>
      </c>
    </row>
    <row r="25" spans="1:5" x14ac:dyDescent="0.25">
      <c r="A25">
        <v>0</v>
      </c>
      <c r="B25">
        <v>0</v>
      </c>
      <c r="C25">
        <v>0</v>
      </c>
      <c r="D25">
        <v>0</v>
      </c>
      <c r="E25">
        <v>0</v>
      </c>
    </row>
    <row r="26" spans="1:5" x14ac:dyDescent="0.25">
      <c r="A26">
        <v>0</v>
      </c>
      <c r="B26">
        <v>0</v>
      </c>
      <c r="C26">
        <v>0</v>
      </c>
      <c r="D26">
        <v>0</v>
      </c>
      <c r="E26">
        <v>0</v>
      </c>
    </row>
    <row r="27" spans="1:5" x14ac:dyDescent="0.25">
      <c r="A27">
        <v>0</v>
      </c>
      <c r="B27">
        <v>0</v>
      </c>
      <c r="C27">
        <v>0</v>
      </c>
      <c r="D27">
        <v>0</v>
      </c>
      <c r="E27">
        <v>0</v>
      </c>
    </row>
    <row r="28" spans="1:5" x14ac:dyDescent="0.25">
      <c r="A28">
        <v>0</v>
      </c>
      <c r="B28">
        <v>0</v>
      </c>
      <c r="C28">
        <v>0</v>
      </c>
      <c r="D28">
        <v>0</v>
      </c>
      <c r="E28">
        <v>0</v>
      </c>
    </row>
    <row r="29" spans="1:5" x14ac:dyDescent="0.25">
      <c r="A29">
        <v>0</v>
      </c>
      <c r="B29">
        <v>0</v>
      </c>
      <c r="C29">
        <v>0</v>
      </c>
      <c r="D29">
        <v>0</v>
      </c>
      <c r="E29">
        <v>0</v>
      </c>
    </row>
    <row r="30" spans="1:5" x14ac:dyDescent="0.25">
      <c r="A30">
        <v>0</v>
      </c>
      <c r="B30">
        <v>0</v>
      </c>
      <c r="C30">
        <v>0</v>
      </c>
      <c r="D30">
        <v>0</v>
      </c>
      <c r="E30">
        <v>0</v>
      </c>
    </row>
    <row r="31" spans="1:5" x14ac:dyDescent="0.25">
      <c r="A31">
        <v>0</v>
      </c>
      <c r="B31">
        <v>0</v>
      </c>
      <c r="C31">
        <v>0</v>
      </c>
      <c r="D31">
        <v>0</v>
      </c>
      <c r="E31">
        <v>0</v>
      </c>
    </row>
    <row r="32" spans="1:5" x14ac:dyDescent="0.25">
      <c r="A32">
        <v>0</v>
      </c>
      <c r="B32">
        <v>0</v>
      </c>
      <c r="C32">
        <v>0</v>
      </c>
      <c r="D32">
        <v>0</v>
      </c>
      <c r="E32">
        <v>0</v>
      </c>
    </row>
    <row r="33" spans="1:5" x14ac:dyDescent="0.25">
      <c r="A33">
        <v>0</v>
      </c>
      <c r="B33">
        <v>0</v>
      </c>
      <c r="C33">
        <v>0</v>
      </c>
      <c r="D33">
        <v>0</v>
      </c>
      <c r="E33">
        <v>0</v>
      </c>
    </row>
    <row r="34" spans="1:5" x14ac:dyDescent="0.25">
      <c r="A34">
        <v>0</v>
      </c>
      <c r="B34">
        <v>0</v>
      </c>
      <c r="C34">
        <v>0</v>
      </c>
      <c r="D34">
        <v>0</v>
      </c>
      <c r="E34">
        <v>0</v>
      </c>
    </row>
    <row r="35" spans="1:5" x14ac:dyDescent="0.25">
      <c r="A35">
        <v>0</v>
      </c>
      <c r="B35">
        <v>0</v>
      </c>
      <c r="C35">
        <v>0</v>
      </c>
      <c r="D35">
        <v>0</v>
      </c>
      <c r="E35">
        <v>0</v>
      </c>
    </row>
    <row r="36" spans="1:5" x14ac:dyDescent="0.25">
      <c r="A36">
        <v>0</v>
      </c>
      <c r="B36">
        <v>0</v>
      </c>
      <c r="C36">
        <v>0</v>
      </c>
      <c r="D36">
        <v>0</v>
      </c>
      <c r="E36">
        <v>0</v>
      </c>
    </row>
    <row r="37" spans="1:5" x14ac:dyDescent="0.25">
      <c r="A37">
        <v>0</v>
      </c>
      <c r="B37">
        <v>0</v>
      </c>
      <c r="C37">
        <v>0</v>
      </c>
      <c r="D37">
        <v>0</v>
      </c>
      <c r="E37">
        <v>0</v>
      </c>
    </row>
    <row r="38" spans="1:5" x14ac:dyDescent="0.25">
      <c r="A38">
        <v>0</v>
      </c>
      <c r="B38">
        <v>0</v>
      </c>
      <c r="C38">
        <v>0</v>
      </c>
      <c r="D38">
        <v>0</v>
      </c>
      <c r="E38">
        <v>0</v>
      </c>
    </row>
    <row r="39" spans="1:5" x14ac:dyDescent="0.25">
      <c r="A39">
        <v>0</v>
      </c>
      <c r="B39">
        <v>0</v>
      </c>
      <c r="C39">
        <v>0</v>
      </c>
      <c r="D39">
        <v>0</v>
      </c>
      <c r="E39">
        <v>0</v>
      </c>
    </row>
    <row r="40" spans="1:5" x14ac:dyDescent="0.25">
      <c r="A40">
        <v>0</v>
      </c>
      <c r="B40">
        <v>0</v>
      </c>
      <c r="C40">
        <v>0</v>
      </c>
      <c r="D40">
        <v>0</v>
      </c>
      <c r="E40">
        <v>0</v>
      </c>
    </row>
    <row r="41" spans="1:5" x14ac:dyDescent="0.25">
      <c r="A41">
        <v>0</v>
      </c>
      <c r="B41">
        <v>0</v>
      </c>
      <c r="C41">
        <v>0</v>
      </c>
      <c r="D41">
        <v>0</v>
      </c>
      <c r="E41">
        <v>0</v>
      </c>
    </row>
    <row r="42" spans="1:5" x14ac:dyDescent="0.25">
      <c r="A42">
        <v>0</v>
      </c>
      <c r="B42">
        <v>0</v>
      </c>
      <c r="C42">
        <v>0</v>
      </c>
      <c r="D42">
        <v>0</v>
      </c>
      <c r="E42">
        <v>0</v>
      </c>
    </row>
    <row r="43" spans="1:5" x14ac:dyDescent="0.25">
      <c r="A43">
        <v>0</v>
      </c>
      <c r="B43">
        <v>0</v>
      </c>
      <c r="C43">
        <v>0</v>
      </c>
      <c r="D43">
        <v>0</v>
      </c>
      <c r="E43">
        <v>0</v>
      </c>
    </row>
    <row r="44" spans="1:5" x14ac:dyDescent="0.25">
      <c r="A44">
        <v>0</v>
      </c>
      <c r="B44">
        <v>0</v>
      </c>
      <c r="C44">
        <v>0</v>
      </c>
      <c r="D44">
        <v>0</v>
      </c>
      <c r="E44">
        <v>0</v>
      </c>
    </row>
    <row r="45" spans="1:5" x14ac:dyDescent="0.25">
      <c r="A45">
        <v>0</v>
      </c>
      <c r="B45">
        <v>0</v>
      </c>
      <c r="C45">
        <v>0</v>
      </c>
      <c r="D45">
        <v>0</v>
      </c>
      <c r="E45">
        <v>0</v>
      </c>
    </row>
    <row r="46" spans="1:5" x14ac:dyDescent="0.25">
      <c r="A46">
        <v>0</v>
      </c>
      <c r="B46">
        <v>0</v>
      </c>
      <c r="C46">
        <v>0</v>
      </c>
      <c r="D46">
        <v>0</v>
      </c>
      <c r="E46">
        <v>0</v>
      </c>
    </row>
    <row r="47" spans="1:5" x14ac:dyDescent="0.25">
      <c r="A47">
        <v>0</v>
      </c>
      <c r="B47">
        <v>0</v>
      </c>
      <c r="C47">
        <v>0</v>
      </c>
      <c r="D47">
        <v>0</v>
      </c>
      <c r="E47">
        <v>0</v>
      </c>
    </row>
    <row r="48" spans="1:5" x14ac:dyDescent="0.25">
      <c r="A48">
        <v>0</v>
      </c>
      <c r="B48">
        <v>0</v>
      </c>
      <c r="C48">
        <v>0</v>
      </c>
      <c r="D48">
        <v>0</v>
      </c>
      <c r="E48">
        <v>0</v>
      </c>
    </row>
    <row r="49" spans="1:5" x14ac:dyDescent="0.25">
      <c r="A49">
        <v>0</v>
      </c>
      <c r="B49">
        <v>0</v>
      </c>
      <c r="C49">
        <v>0</v>
      </c>
      <c r="D49">
        <v>0</v>
      </c>
      <c r="E49">
        <v>0</v>
      </c>
    </row>
    <row r="50" spans="1:5" x14ac:dyDescent="0.25">
      <c r="A50">
        <v>0</v>
      </c>
      <c r="B50">
        <v>0</v>
      </c>
      <c r="C50">
        <v>0</v>
      </c>
      <c r="D50">
        <v>0</v>
      </c>
      <c r="E50">
        <v>0</v>
      </c>
    </row>
    <row r="51" spans="1:5" x14ac:dyDescent="0.25">
      <c r="A51">
        <v>0</v>
      </c>
      <c r="B51">
        <v>0</v>
      </c>
      <c r="C51">
        <v>0</v>
      </c>
      <c r="D51">
        <v>0</v>
      </c>
      <c r="E51">
        <v>0</v>
      </c>
    </row>
    <row r="52" spans="1:5" x14ac:dyDescent="0.25">
      <c r="A52">
        <v>0</v>
      </c>
      <c r="B52">
        <v>0</v>
      </c>
      <c r="C52">
        <v>0</v>
      </c>
      <c r="D52">
        <v>0</v>
      </c>
      <c r="E52">
        <v>0</v>
      </c>
    </row>
    <row r="53" spans="1:5" x14ac:dyDescent="0.25">
      <c r="A53">
        <v>0</v>
      </c>
      <c r="B53">
        <v>0</v>
      </c>
      <c r="C53">
        <v>0</v>
      </c>
      <c r="D53">
        <v>0</v>
      </c>
      <c r="E53">
        <v>0</v>
      </c>
    </row>
    <row r="54" spans="1:5" x14ac:dyDescent="0.25">
      <c r="A54">
        <v>0</v>
      </c>
      <c r="B54">
        <v>0</v>
      </c>
      <c r="C54">
        <v>0</v>
      </c>
      <c r="D54">
        <v>0</v>
      </c>
      <c r="E54">
        <v>0</v>
      </c>
    </row>
    <row r="55" spans="1:5" x14ac:dyDescent="0.25">
      <c r="A55">
        <v>0</v>
      </c>
      <c r="B55">
        <v>0</v>
      </c>
      <c r="C55">
        <v>0</v>
      </c>
      <c r="D55">
        <v>0</v>
      </c>
      <c r="E55">
        <v>0</v>
      </c>
    </row>
    <row r="56" spans="1:5" x14ac:dyDescent="0.25">
      <c r="A56">
        <v>0</v>
      </c>
      <c r="B56">
        <v>0</v>
      </c>
      <c r="C56">
        <v>0</v>
      </c>
      <c r="D56">
        <v>0</v>
      </c>
      <c r="E56">
        <v>0</v>
      </c>
    </row>
    <row r="57" spans="1:5" x14ac:dyDescent="0.25">
      <c r="A57">
        <v>0</v>
      </c>
      <c r="B57">
        <v>0</v>
      </c>
      <c r="C57">
        <v>0</v>
      </c>
      <c r="D57">
        <v>0</v>
      </c>
      <c r="E57">
        <v>0</v>
      </c>
    </row>
    <row r="58" spans="1:5" x14ac:dyDescent="0.25">
      <c r="A58">
        <v>0</v>
      </c>
      <c r="B58">
        <v>0</v>
      </c>
      <c r="C58">
        <v>0</v>
      </c>
      <c r="D58">
        <v>0</v>
      </c>
      <c r="E58">
        <v>0</v>
      </c>
    </row>
    <row r="59" spans="1:5" x14ac:dyDescent="0.25">
      <c r="A59">
        <v>0</v>
      </c>
      <c r="B59">
        <v>0</v>
      </c>
      <c r="C59">
        <v>0</v>
      </c>
      <c r="D59">
        <v>0</v>
      </c>
      <c r="E59">
        <v>0</v>
      </c>
    </row>
    <row r="60" spans="1:5" x14ac:dyDescent="0.25">
      <c r="A60">
        <v>0</v>
      </c>
      <c r="B60">
        <v>0</v>
      </c>
      <c r="C60">
        <v>0</v>
      </c>
      <c r="D60">
        <v>0</v>
      </c>
      <c r="E60">
        <v>0</v>
      </c>
    </row>
    <row r="61" spans="1:5" x14ac:dyDescent="0.25">
      <c r="A61">
        <v>0</v>
      </c>
      <c r="B61">
        <v>0</v>
      </c>
      <c r="C61">
        <v>0</v>
      </c>
      <c r="D61">
        <v>0</v>
      </c>
      <c r="E61">
        <v>0</v>
      </c>
    </row>
    <row r="62" spans="1:5" x14ac:dyDescent="0.25">
      <c r="A62">
        <v>0</v>
      </c>
      <c r="B62">
        <v>0</v>
      </c>
      <c r="C62">
        <v>0</v>
      </c>
      <c r="D62">
        <v>0</v>
      </c>
      <c r="E62">
        <v>0</v>
      </c>
    </row>
    <row r="63" spans="1:5" x14ac:dyDescent="0.25">
      <c r="A63">
        <v>0</v>
      </c>
      <c r="B63">
        <v>0</v>
      </c>
      <c r="C63">
        <v>0</v>
      </c>
      <c r="D63">
        <v>0</v>
      </c>
      <c r="E63">
        <v>0</v>
      </c>
    </row>
    <row r="64" spans="1:5" x14ac:dyDescent="0.25">
      <c r="A64">
        <v>0</v>
      </c>
      <c r="B64">
        <v>0</v>
      </c>
      <c r="C64">
        <v>0</v>
      </c>
      <c r="D64">
        <v>0</v>
      </c>
      <c r="E64">
        <v>0</v>
      </c>
    </row>
    <row r="65" spans="1:5" x14ac:dyDescent="0.25">
      <c r="A65">
        <v>0</v>
      </c>
      <c r="B65">
        <v>0</v>
      </c>
      <c r="C65">
        <v>0</v>
      </c>
      <c r="D65">
        <v>0</v>
      </c>
      <c r="E65">
        <v>0</v>
      </c>
    </row>
    <row r="66" spans="1:5" x14ac:dyDescent="0.25">
      <c r="A66">
        <v>0</v>
      </c>
      <c r="B66">
        <v>0</v>
      </c>
      <c r="C66">
        <v>0</v>
      </c>
      <c r="D66">
        <v>0</v>
      </c>
      <c r="E66">
        <v>0</v>
      </c>
    </row>
    <row r="67" spans="1:5" x14ac:dyDescent="0.25">
      <c r="A67">
        <v>0</v>
      </c>
      <c r="B67">
        <v>0</v>
      </c>
      <c r="C67">
        <v>0</v>
      </c>
      <c r="D67">
        <v>0</v>
      </c>
      <c r="E67">
        <v>0</v>
      </c>
    </row>
    <row r="68" spans="1:5" x14ac:dyDescent="0.25">
      <c r="A68">
        <v>0</v>
      </c>
      <c r="B68">
        <v>0</v>
      </c>
      <c r="C68">
        <v>0</v>
      </c>
      <c r="D68">
        <v>0</v>
      </c>
      <c r="E68">
        <v>0</v>
      </c>
    </row>
    <row r="69" spans="1:5" x14ac:dyDescent="0.25">
      <c r="A69">
        <v>0</v>
      </c>
      <c r="B69">
        <v>0</v>
      </c>
      <c r="C69">
        <v>0</v>
      </c>
      <c r="D69">
        <v>0</v>
      </c>
      <c r="E69">
        <v>0</v>
      </c>
    </row>
    <row r="70" spans="1:5" x14ac:dyDescent="0.25">
      <c r="A70">
        <v>0</v>
      </c>
      <c r="B70">
        <v>0</v>
      </c>
      <c r="C70">
        <v>0</v>
      </c>
      <c r="D70">
        <v>0</v>
      </c>
      <c r="E70">
        <v>0</v>
      </c>
    </row>
    <row r="71" spans="1:5" x14ac:dyDescent="0.25">
      <c r="A71">
        <v>0</v>
      </c>
      <c r="B71">
        <v>0</v>
      </c>
      <c r="C71">
        <v>0</v>
      </c>
      <c r="D71">
        <v>0</v>
      </c>
      <c r="E71">
        <v>0</v>
      </c>
    </row>
    <row r="72" spans="1:5" x14ac:dyDescent="0.25">
      <c r="A72">
        <v>0</v>
      </c>
      <c r="B72">
        <v>0</v>
      </c>
      <c r="C72">
        <v>0</v>
      </c>
      <c r="D72">
        <v>0</v>
      </c>
      <c r="E72">
        <v>0</v>
      </c>
    </row>
    <row r="73" spans="1:5" x14ac:dyDescent="0.25">
      <c r="A73">
        <v>0</v>
      </c>
      <c r="B73">
        <v>0</v>
      </c>
      <c r="C73">
        <v>0</v>
      </c>
      <c r="D73">
        <v>0</v>
      </c>
      <c r="E73">
        <v>0</v>
      </c>
    </row>
    <row r="74" spans="1:5" x14ac:dyDescent="0.25">
      <c r="A74">
        <v>0</v>
      </c>
      <c r="B74">
        <v>0</v>
      </c>
      <c r="C74">
        <v>0</v>
      </c>
      <c r="D74">
        <v>0</v>
      </c>
      <c r="E74">
        <v>0</v>
      </c>
    </row>
    <row r="75" spans="1:5" x14ac:dyDescent="0.25">
      <c r="A75">
        <v>0</v>
      </c>
      <c r="B75">
        <v>0</v>
      </c>
      <c r="C75">
        <v>0</v>
      </c>
      <c r="D75">
        <v>0</v>
      </c>
      <c r="E75">
        <v>0</v>
      </c>
    </row>
    <row r="76" spans="1:5" x14ac:dyDescent="0.25">
      <c r="A76">
        <v>0</v>
      </c>
      <c r="B76">
        <v>0</v>
      </c>
      <c r="C76">
        <v>0</v>
      </c>
      <c r="D76">
        <v>0</v>
      </c>
      <c r="E76">
        <v>0</v>
      </c>
    </row>
    <row r="77" spans="1:5" x14ac:dyDescent="0.25">
      <c r="A77">
        <v>0</v>
      </c>
      <c r="B77">
        <v>0</v>
      </c>
      <c r="C77">
        <v>0</v>
      </c>
      <c r="D77">
        <v>0</v>
      </c>
      <c r="E77">
        <v>0</v>
      </c>
    </row>
    <row r="78" spans="1:5" x14ac:dyDescent="0.25">
      <c r="A78">
        <v>0</v>
      </c>
      <c r="B78">
        <v>0</v>
      </c>
      <c r="C78">
        <v>0</v>
      </c>
      <c r="D78">
        <v>0</v>
      </c>
      <c r="E78">
        <v>0</v>
      </c>
    </row>
    <row r="79" spans="1:5" x14ac:dyDescent="0.25">
      <c r="A79">
        <v>0</v>
      </c>
      <c r="B79">
        <v>0</v>
      </c>
      <c r="C79">
        <v>0</v>
      </c>
      <c r="D79">
        <v>0</v>
      </c>
      <c r="E79">
        <v>0</v>
      </c>
    </row>
    <row r="80" spans="1:5" x14ac:dyDescent="0.25">
      <c r="A80">
        <v>0</v>
      </c>
      <c r="B80">
        <v>0</v>
      </c>
      <c r="C80">
        <v>0</v>
      </c>
      <c r="D80">
        <v>0</v>
      </c>
      <c r="E80">
        <v>0</v>
      </c>
    </row>
    <row r="81" spans="1:5" x14ac:dyDescent="0.25">
      <c r="A81">
        <v>0</v>
      </c>
      <c r="B81">
        <v>0</v>
      </c>
      <c r="C81">
        <v>0</v>
      </c>
      <c r="D81">
        <v>0</v>
      </c>
      <c r="E81">
        <v>0</v>
      </c>
    </row>
    <row r="82" spans="1:5" x14ac:dyDescent="0.25">
      <c r="A82">
        <v>0</v>
      </c>
      <c r="B82">
        <v>0</v>
      </c>
      <c r="C82">
        <v>0</v>
      </c>
      <c r="D82">
        <v>0</v>
      </c>
      <c r="E82">
        <v>0</v>
      </c>
    </row>
    <row r="83" spans="1:5" x14ac:dyDescent="0.25">
      <c r="A83">
        <v>0</v>
      </c>
      <c r="B83">
        <v>0</v>
      </c>
      <c r="C83">
        <v>0</v>
      </c>
      <c r="D83">
        <v>0</v>
      </c>
      <c r="E83">
        <v>0</v>
      </c>
    </row>
    <row r="84" spans="1:5" x14ac:dyDescent="0.25">
      <c r="A84">
        <v>0</v>
      </c>
      <c r="B84">
        <v>0</v>
      </c>
      <c r="C84">
        <v>0</v>
      </c>
      <c r="D84">
        <v>0</v>
      </c>
      <c r="E84">
        <v>0</v>
      </c>
    </row>
    <row r="85" spans="1:5" x14ac:dyDescent="0.25">
      <c r="A85">
        <v>0</v>
      </c>
      <c r="B85">
        <v>0</v>
      </c>
      <c r="C85">
        <v>0</v>
      </c>
      <c r="D85">
        <v>0</v>
      </c>
      <c r="E85">
        <v>0</v>
      </c>
    </row>
    <row r="86" spans="1:5" x14ac:dyDescent="0.25">
      <c r="A86">
        <v>0</v>
      </c>
      <c r="B86">
        <v>0</v>
      </c>
      <c r="C86">
        <v>0</v>
      </c>
      <c r="D86">
        <v>0</v>
      </c>
      <c r="E86">
        <v>0</v>
      </c>
    </row>
    <row r="87" spans="1:5" x14ac:dyDescent="0.25">
      <c r="A87">
        <v>0</v>
      </c>
      <c r="B87">
        <v>0</v>
      </c>
      <c r="C87">
        <v>0</v>
      </c>
      <c r="D87">
        <v>0</v>
      </c>
      <c r="E87">
        <v>0</v>
      </c>
    </row>
    <row r="88" spans="1:5" x14ac:dyDescent="0.25">
      <c r="A88">
        <v>0</v>
      </c>
      <c r="B88">
        <v>0</v>
      </c>
      <c r="C88">
        <v>0</v>
      </c>
      <c r="D88">
        <v>0</v>
      </c>
      <c r="E88">
        <v>0</v>
      </c>
    </row>
    <row r="89" spans="1:5" x14ac:dyDescent="0.25">
      <c r="A89">
        <v>0</v>
      </c>
      <c r="B89">
        <v>0</v>
      </c>
      <c r="C89">
        <v>0</v>
      </c>
      <c r="D89">
        <v>0</v>
      </c>
      <c r="E89">
        <v>0</v>
      </c>
    </row>
    <row r="90" spans="1:5" x14ac:dyDescent="0.25">
      <c r="A90">
        <v>0</v>
      </c>
      <c r="B90">
        <v>0</v>
      </c>
      <c r="C90">
        <v>0</v>
      </c>
      <c r="D90">
        <v>0</v>
      </c>
      <c r="E90">
        <v>0</v>
      </c>
    </row>
    <row r="91" spans="1:5" x14ac:dyDescent="0.25">
      <c r="A91">
        <v>0</v>
      </c>
      <c r="B91">
        <v>0</v>
      </c>
      <c r="C91">
        <v>0</v>
      </c>
      <c r="D91">
        <v>0</v>
      </c>
      <c r="E91">
        <v>0</v>
      </c>
    </row>
    <row r="92" spans="1:5" x14ac:dyDescent="0.25">
      <c r="A92">
        <v>0</v>
      </c>
      <c r="B92">
        <v>0</v>
      </c>
      <c r="C92">
        <v>0</v>
      </c>
      <c r="D92">
        <v>0</v>
      </c>
      <c r="E92">
        <v>0</v>
      </c>
    </row>
    <row r="93" spans="1:5" x14ac:dyDescent="0.25">
      <c r="A93">
        <v>0</v>
      </c>
      <c r="B93">
        <v>0</v>
      </c>
      <c r="C93">
        <v>0</v>
      </c>
      <c r="D93">
        <v>0</v>
      </c>
      <c r="E93">
        <v>0</v>
      </c>
    </row>
    <row r="94" spans="1:5" x14ac:dyDescent="0.25">
      <c r="A94">
        <v>0</v>
      </c>
      <c r="B94">
        <v>0</v>
      </c>
      <c r="C94">
        <v>0</v>
      </c>
      <c r="D94">
        <v>0</v>
      </c>
      <c r="E94">
        <v>0</v>
      </c>
    </row>
    <row r="95" spans="1:5" x14ac:dyDescent="0.25">
      <c r="A95">
        <v>0</v>
      </c>
      <c r="B95">
        <v>0</v>
      </c>
      <c r="C95">
        <v>0</v>
      </c>
      <c r="D95">
        <v>0</v>
      </c>
      <c r="E95">
        <v>0</v>
      </c>
    </row>
    <row r="96" spans="1:5" x14ac:dyDescent="0.25">
      <c r="A96">
        <v>0</v>
      </c>
      <c r="B96">
        <v>0</v>
      </c>
      <c r="C96">
        <v>0</v>
      </c>
      <c r="D96">
        <v>0</v>
      </c>
      <c r="E96">
        <v>0</v>
      </c>
    </row>
    <row r="97" spans="1:5" x14ac:dyDescent="0.25">
      <c r="A97">
        <v>0</v>
      </c>
      <c r="B97">
        <v>0</v>
      </c>
      <c r="C97">
        <v>0</v>
      </c>
      <c r="D97">
        <v>0</v>
      </c>
      <c r="E97">
        <v>0</v>
      </c>
    </row>
    <row r="98" spans="1:5" x14ac:dyDescent="0.25">
      <c r="A98">
        <v>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>
        <v>0</v>
      </c>
      <c r="B99">
        <v>0</v>
      </c>
      <c r="C99">
        <v>0</v>
      </c>
      <c r="D99">
        <v>0</v>
      </c>
      <c r="E99">
        <v>0</v>
      </c>
    </row>
    <row r="100" spans="1:5" x14ac:dyDescent="0.25">
      <c r="A100">
        <v>0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>
        <v>0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>
        <v>0</v>
      </c>
      <c r="B102">
        <v>0</v>
      </c>
      <c r="C102">
        <v>0</v>
      </c>
      <c r="D102">
        <v>0</v>
      </c>
      <c r="E102">
        <v>0</v>
      </c>
    </row>
    <row r="103" spans="1:5" x14ac:dyDescent="0.25">
      <c r="A103">
        <v>0</v>
      </c>
      <c r="B103">
        <v>0</v>
      </c>
      <c r="C103">
        <v>0</v>
      </c>
      <c r="D103">
        <v>0</v>
      </c>
      <c r="E103">
        <v>0</v>
      </c>
    </row>
    <row r="104" spans="1:5" x14ac:dyDescent="0.25">
      <c r="A104">
        <v>0</v>
      </c>
      <c r="B104">
        <v>0</v>
      </c>
      <c r="C104">
        <v>0</v>
      </c>
      <c r="D104">
        <v>0</v>
      </c>
      <c r="E104">
        <v>0</v>
      </c>
    </row>
    <row r="105" spans="1:5" x14ac:dyDescent="0.25">
      <c r="A105">
        <v>0</v>
      </c>
      <c r="B105">
        <v>0</v>
      </c>
      <c r="C105">
        <v>0</v>
      </c>
      <c r="D105">
        <v>0</v>
      </c>
      <c r="E105">
        <v>0</v>
      </c>
    </row>
    <row r="106" spans="1:5" x14ac:dyDescent="0.25">
      <c r="A106">
        <v>0</v>
      </c>
      <c r="B106">
        <v>0</v>
      </c>
      <c r="C106">
        <v>0</v>
      </c>
      <c r="D106">
        <v>0</v>
      </c>
      <c r="E106">
        <v>0</v>
      </c>
    </row>
    <row r="107" spans="1:5" x14ac:dyDescent="0.25">
      <c r="A107">
        <v>0</v>
      </c>
      <c r="B107">
        <v>0</v>
      </c>
      <c r="C107">
        <v>0</v>
      </c>
      <c r="D107">
        <v>0</v>
      </c>
      <c r="E107">
        <v>0</v>
      </c>
    </row>
    <row r="108" spans="1:5" x14ac:dyDescent="0.25">
      <c r="A108">
        <v>0</v>
      </c>
      <c r="B108">
        <v>0</v>
      </c>
      <c r="C108">
        <v>0</v>
      </c>
      <c r="D108">
        <v>0</v>
      </c>
      <c r="E108">
        <v>0</v>
      </c>
    </row>
    <row r="109" spans="1:5" x14ac:dyDescent="0.25">
      <c r="A109">
        <v>0</v>
      </c>
      <c r="B109">
        <v>0</v>
      </c>
      <c r="C109">
        <v>0</v>
      </c>
      <c r="D109">
        <v>0</v>
      </c>
      <c r="E109">
        <v>0</v>
      </c>
    </row>
    <row r="110" spans="1:5" x14ac:dyDescent="0.25">
      <c r="A110">
        <v>0</v>
      </c>
      <c r="B110">
        <v>0</v>
      </c>
      <c r="C110">
        <v>0</v>
      </c>
      <c r="D110">
        <v>0</v>
      </c>
      <c r="E110">
        <v>0</v>
      </c>
    </row>
    <row r="111" spans="1:5" x14ac:dyDescent="0.25">
      <c r="A111">
        <v>0</v>
      </c>
      <c r="B111">
        <v>0</v>
      </c>
      <c r="C111">
        <v>0</v>
      </c>
      <c r="D111">
        <v>0</v>
      </c>
      <c r="E111">
        <v>0</v>
      </c>
    </row>
    <row r="112" spans="1:5" x14ac:dyDescent="0.25">
      <c r="A112">
        <v>0</v>
      </c>
      <c r="B112">
        <v>0</v>
      </c>
      <c r="C112">
        <v>0</v>
      </c>
      <c r="D112">
        <v>0</v>
      </c>
      <c r="E112">
        <v>0</v>
      </c>
    </row>
    <row r="113" spans="1:5" x14ac:dyDescent="0.25">
      <c r="A113">
        <v>0</v>
      </c>
      <c r="B113">
        <v>0</v>
      </c>
      <c r="C113">
        <v>0</v>
      </c>
      <c r="D113">
        <v>0</v>
      </c>
      <c r="E113">
        <v>0</v>
      </c>
    </row>
    <row r="114" spans="1:5" x14ac:dyDescent="0.25">
      <c r="A114">
        <v>0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>
        <v>0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>
        <v>0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>
        <v>0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>
        <v>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>
        <v>0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>
        <v>0</v>
      </c>
      <c r="B120">
        <v>0</v>
      </c>
      <c r="C120">
        <v>0</v>
      </c>
      <c r="D120">
        <v>0</v>
      </c>
      <c r="E120">
        <v>0</v>
      </c>
    </row>
    <row r="121" spans="1:5" x14ac:dyDescent="0.25">
      <c r="A121">
        <v>0</v>
      </c>
      <c r="B121">
        <v>0</v>
      </c>
      <c r="C121">
        <v>0</v>
      </c>
      <c r="D121">
        <v>0</v>
      </c>
      <c r="E121">
        <v>0</v>
      </c>
    </row>
    <row r="122" spans="1:5" x14ac:dyDescent="0.25">
      <c r="A122">
        <v>0</v>
      </c>
      <c r="B122">
        <v>0</v>
      </c>
      <c r="C122">
        <v>0</v>
      </c>
      <c r="D122">
        <v>0</v>
      </c>
      <c r="E122">
        <v>0</v>
      </c>
    </row>
    <row r="123" spans="1:5" x14ac:dyDescent="0.25">
      <c r="A123">
        <v>0</v>
      </c>
      <c r="B123">
        <v>0</v>
      </c>
      <c r="C123">
        <v>0</v>
      </c>
      <c r="D123">
        <v>0</v>
      </c>
      <c r="E123">
        <v>0</v>
      </c>
    </row>
    <row r="124" spans="1:5" x14ac:dyDescent="0.25">
      <c r="A124">
        <v>0</v>
      </c>
      <c r="B124">
        <v>0</v>
      </c>
      <c r="C124">
        <v>0</v>
      </c>
      <c r="D124">
        <v>0</v>
      </c>
      <c r="E124">
        <v>0</v>
      </c>
    </row>
    <row r="125" spans="1:5" x14ac:dyDescent="0.25">
      <c r="A125">
        <v>0</v>
      </c>
      <c r="B125">
        <v>0</v>
      </c>
      <c r="C125">
        <v>0</v>
      </c>
      <c r="D125">
        <v>0</v>
      </c>
      <c r="E125">
        <v>0</v>
      </c>
    </row>
    <row r="126" spans="1:5" x14ac:dyDescent="0.25">
      <c r="A126">
        <v>0</v>
      </c>
      <c r="B126">
        <v>0</v>
      </c>
      <c r="C126">
        <v>0</v>
      </c>
      <c r="D126">
        <v>0</v>
      </c>
      <c r="E126">
        <v>0</v>
      </c>
    </row>
    <row r="127" spans="1:5" x14ac:dyDescent="0.25">
      <c r="A127">
        <v>0</v>
      </c>
      <c r="B127">
        <v>0</v>
      </c>
      <c r="C127">
        <v>0</v>
      </c>
      <c r="D127">
        <v>0</v>
      </c>
      <c r="E127">
        <v>0</v>
      </c>
    </row>
    <row r="128" spans="1:5" x14ac:dyDescent="0.25">
      <c r="A128">
        <v>0</v>
      </c>
      <c r="B128">
        <v>0</v>
      </c>
      <c r="C128">
        <v>0</v>
      </c>
      <c r="D128">
        <v>0</v>
      </c>
      <c r="E128">
        <v>0</v>
      </c>
    </row>
    <row r="129" spans="1:5" x14ac:dyDescent="0.25">
      <c r="A129">
        <v>0</v>
      </c>
      <c r="B129">
        <v>0</v>
      </c>
      <c r="C129">
        <v>0</v>
      </c>
      <c r="D129">
        <v>0</v>
      </c>
      <c r="E129">
        <v>0</v>
      </c>
    </row>
    <row r="130" spans="1:5" x14ac:dyDescent="0.25">
      <c r="A130">
        <v>0</v>
      </c>
      <c r="B130">
        <v>0</v>
      </c>
      <c r="C130">
        <v>0</v>
      </c>
      <c r="D130">
        <v>0</v>
      </c>
      <c r="E130">
        <v>0</v>
      </c>
    </row>
    <row r="131" spans="1:5" x14ac:dyDescent="0.25">
      <c r="A131">
        <v>0</v>
      </c>
      <c r="B131">
        <v>0</v>
      </c>
      <c r="C131">
        <v>0</v>
      </c>
      <c r="D131">
        <v>0</v>
      </c>
      <c r="E131">
        <v>0</v>
      </c>
    </row>
    <row r="132" spans="1:5" x14ac:dyDescent="0.25">
      <c r="A132">
        <v>0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>
        <v>0</v>
      </c>
      <c r="B133">
        <v>0</v>
      </c>
      <c r="C133">
        <v>0</v>
      </c>
      <c r="D133">
        <v>0</v>
      </c>
      <c r="E133">
        <v>0</v>
      </c>
    </row>
    <row r="134" spans="1:5" x14ac:dyDescent="0.25">
      <c r="A134">
        <v>0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>
        <v>0</v>
      </c>
      <c r="B135">
        <v>0</v>
      </c>
      <c r="C135">
        <v>0</v>
      </c>
      <c r="D135">
        <v>0</v>
      </c>
      <c r="E135">
        <v>0</v>
      </c>
    </row>
    <row r="136" spans="1:5" x14ac:dyDescent="0.25">
      <c r="A136">
        <v>0</v>
      </c>
      <c r="B136">
        <v>0</v>
      </c>
      <c r="C136">
        <v>0</v>
      </c>
      <c r="D136">
        <v>0</v>
      </c>
      <c r="E136">
        <v>0</v>
      </c>
    </row>
    <row r="137" spans="1:5" x14ac:dyDescent="0.25">
      <c r="A137">
        <v>0</v>
      </c>
      <c r="B137">
        <v>0</v>
      </c>
      <c r="C137">
        <v>0</v>
      </c>
      <c r="D137">
        <v>0</v>
      </c>
      <c r="E137">
        <v>0</v>
      </c>
    </row>
    <row r="138" spans="1:5" x14ac:dyDescent="0.25">
      <c r="A138">
        <v>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>
        <v>0</v>
      </c>
      <c r="B139">
        <v>0</v>
      </c>
      <c r="C139">
        <v>0</v>
      </c>
      <c r="D139">
        <v>0</v>
      </c>
      <c r="E139">
        <v>0</v>
      </c>
    </row>
    <row r="140" spans="1:5" x14ac:dyDescent="0.25">
      <c r="A140">
        <v>0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>
        <v>0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>
        <v>0</v>
      </c>
      <c r="B142">
        <v>0</v>
      </c>
      <c r="C142">
        <v>0</v>
      </c>
      <c r="D142">
        <v>0</v>
      </c>
      <c r="E142">
        <v>0</v>
      </c>
    </row>
    <row r="143" spans="1:5" x14ac:dyDescent="0.25">
      <c r="A143">
        <v>0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>
        <v>0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>
        <v>0</v>
      </c>
      <c r="B145">
        <v>0</v>
      </c>
      <c r="C145">
        <v>0</v>
      </c>
      <c r="D145">
        <v>0</v>
      </c>
      <c r="E145">
        <v>0</v>
      </c>
    </row>
    <row r="146" spans="1:5" x14ac:dyDescent="0.25">
      <c r="A146">
        <v>0</v>
      </c>
      <c r="B146">
        <v>0</v>
      </c>
      <c r="C146">
        <v>0</v>
      </c>
      <c r="D146">
        <v>0</v>
      </c>
      <c r="E146">
        <v>0</v>
      </c>
    </row>
    <row r="147" spans="1:5" x14ac:dyDescent="0.25">
      <c r="A147">
        <v>0</v>
      </c>
      <c r="B147">
        <v>0</v>
      </c>
      <c r="C147">
        <v>0</v>
      </c>
      <c r="D147">
        <v>0</v>
      </c>
      <c r="E147">
        <v>0</v>
      </c>
    </row>
    <row r="148" spans="1:5" x14ac:dyDescent="0.25">
      <c r="A148">
        <v>0</v>
      </c>
      <c r="B148">
        <v>0</v>
      </c>
      <c r="C148">
        <v>0</v>
      </c>
      <c r="D148">
        <v>0</v>
      </c>
      <c r="E148">
        <v>0</v>
      </c>
    </row>
    <row r="149" spans="1:5" x14ac:dyDescent="0.25">
      <c r="A149">
        <v>0</v>
      </c>
      <c r="B149">
        <v>0</v>
      </c>
      <c r="C149">
        <v>0</v>
      </c>
      <c r="D149">
        <v>0</v>
      </c>
      <c r="E149">
        <v>0</v>
      </c>
    </row>
    <row r="150" spans="1:5" x14ac:dyDescent="0.25">
      <c r="A150">
        <v>0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>
        <v>0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>
        <v>0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>
        <v>0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>
        <v>0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>
        <v>0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>
        <v>0</v>
      </c>
      <c r="B156">
        <v>0</v>
      </c>
      <c r="C156">
        <v>0</v>
      </c>
      <c r="D156">
        <v>0</v>
      </c>
      <c r="E156">
        <v>0</v>
      </c>
    </row>
    <row r="157" spans="1:5" x14ac:dyDescent="0.25">
      <c r="A157">
        <v>0</v>
      </c>
      <c r="B157">
        <v>0</v>
      </c>
      <c r="C157">
        <v>0</v>
      </c>
      <c r="D157">
        <v>0</v>
      </c>
      <c r="E157">
        <v>0</v>
      </c>
    </row>
    <row r="158" spans="1:5" x14ac:dyDescent="0.25">
      <c r="A158">
        <v>0</v>
      </c>
      <c r="B158">
        <v>0</v>
      </c>
      <c r="C158">
        <v>0</v>
      </c>
      <c r="D158">
        <v>0</v>
      </c>
      <c r="E158">
        <v>0</v>
      </c>
    </row>
    <row r="159" spans="1:5" x14ac:dyDescent="0.25">
      <c r="A159">
        <v>0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>
        <v>0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>
        <v>0</v>
      </c>
      <c r="B161">
        <v>0</v>
      </c>
      <c r="C161">
        <v>0</v>
      </c>
      <c r="D161">
        <v>0</v>
      </c>
      <c r="E161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93" t="str">
        <f>"Energy Consumption by End Use - "&amp;Prototype!A2</f>
        <v>Energy Consumption by End Use - 0</v>
      </c>
      <c r="B1" s="93"/>
      <c r="C1" s="93"/>
      <c r="D1" s="93"/>
      <c r="E1" s="93"/>
      <c r="F1" s="93"/>
      <c r="G1" s="40"/>
    </row>
    <row r="2" spans="1:7" ht="30" customHeight="1" x14ac:dyDescent="0.25">
      <c r="A2" s="9" t="s">
        <v>169</v>
      </c>
      <c r="B2" s="9" t="s">
        <v>250</v>
      </c>
      <c r="C2" s="9" t="s">
        <v>18</v>
      </c>
      <c r="D2" s="9" t="s">
        <v>253</v>
      </c>
      <c r="E2" s="9" t="s">
        <v>251</v>
      </c>
      <c r="F2" s="9" t="s">
        <v>252</v>
      </c>
      <c r="G2" s="9" t="s">
        <v>101</v>
      </c>
    </row>
    <row r="3" spans="1:7" x14ac:dyDescent="0.25">
      <c r="A3" s="26">
        <f>Raw_endusebreakdownannual!B2</f>
        <v>0</v>
      </c>
      <c r="B3" s="26">
        <f>Raw_endusebreakdownannual!C2</f>
        <v>0</v>
      </c>
      <c r="C3" s="26">
        <f>Raw_endusebreakdownannual!A2</f>
        <v>0</v>
      </c>
      <c r="D3" s="26">
        <f>Raw_endusebreakdownannual!D2</f>
        <v>0</v>
      </c>
      <c r="E3" s="72">
        <f>Raw_endusebreakdownannual!E2</f>
        <v>0</v>
      </c>
      <c r="F3" s="72">
        <f>Raw_endusebreakdownannual!F2</f>
        <v>0</v>
      </c>
      <c r="G3" s="26"/>
    </row>
    <row r="4" spans="1:7" x14ac:dyDescent="0.25">
      <c r="A4" s="26">
        <f>Raw_endusebreakdownannual!B3</f>
        <v>0</v>
      </c>
      <c r="B4" s="26">
        <f>Raw_endusebreakdownannual!C3</f>
        <v>0</v>
      </c>
      <c r="C4" s="26">
        <f>Raw_endusebreakdownannual!A3</f>
        <v>0</v>
      </c>
      <c r="D4" s="26">
        <f>Raw_endusebreakdownannual!D3</f>
        <v>0</v>
      </c>
      <c r="E4" s="72">
        <f>Raw_endusebreakdownannual!E3</f>
        <v>0</v>
      </c>
      <c r="F4" s="72">
        <f>Raw_endusebreakdownannual!F3</f>
        <v>0</v>
      </c>
      <c r="G4" s="26"/>
    </row>
    <row r="5" spans="1:7" x14ac:dyDescent="0.25">
      <c r="A5" s="26">
        <f>Raw_endusebreakdownannual!B4</f>
        <v>0</v>
      </c>
      <c r="B5" s="26">
        <f>Raw_endusebreakdownannual!C4</f>
        <v>0</v>
      </c>
      <c r="C5" s="26">
        <f>Raw_endusebreakdownannual!A4</f>
        <v>0</v>
      </c>
      <c r="D5" s="26">
        <f>Raw_endusebreakdownannual!D4</f>
        <v>0</v>
      </c>
      <c r="E5" s="72">
        <f>Raw_endusebreakdownannual!E4</f>
        <v>0</v>
      </c>
      <c r="F5" s="72">
        <f>Raw_endusebreakdownannual!F4</f>
        <v>0</v>
      </c>
      <c r="G5" s="26"/>
    </row>
    <row r="6" spans="1:7" x14ac:dyDescent="0.25">
      <c r="A6" s="26">
        <f>Raw_endusebreakdownannual!B5</f>
        <v>0</v>
      </c>
      <c r="B6" s="26">
        <f>Raw_endusebreakdownannual!C5</f>
        <v>0</v>
      </c>
      <c r="C6" s="26">
        <f>Raw_endusebreakdownannual!A5</f>
        <v>0</v>
      </c>
      <c r="D6" s="26">
        <f>Raw_endusebreakdownannual!D5</f>
        <v>0</v>
      </c>
      <c r="E6" s="72">
        <f>Raw_endusebreakdownannual!E5</f>
        <v>0</v>
      </c>
      <c r="F6" s="72">
        <f>Raw_endusebreakdownannual!F5</f>
        <v>0</v>
      </c>
      <c r="G6" s="26"/>
    </row>
    <row r="7" spans="1:7" x14ac:dyDescent="0.25">
      <c r="A7" s="26">
        <f>Raw_endusebreakdownannual!B6</f>
        <v>0</v>
      </c>
      <c r="B7" s="26">
        <f>Raw_endusebreakdownannual!C6</f>
        <v>0</v>
      </c>
      <c r="C7" s="26">
        <f>Raw_endusebreakdownannual!A6</f>
        <v>0</v>
      </c>
      <c r="D7" s="26">
        <f>Raw_endusebreakdownannual!D6</f>
        <v>0</v>
      </c>
      <c r="E7" s="72">
        <f>Raw_endusebreakdownannual!E6</f>
        <v>0</v>
      </c>
      <c r="F7" s="72">
        <f>Raw_endusebreakdownannual!F6</f>
        <v>0</v>
      </c>
      <c r="G7" s="26"/>
    </row>
    <row r="8" spans="1:7" x14ac:dyDescent="0.25">
      <c r="A8" s="26">
        <f>Raw_endusebreakdownannual!B7</f>
        <v>0</v>
      </c>
      <c r="B8" s="26">
        <f>Raw_endusebreakdownannual!C7</f>
        <v>0</v>
      </c>
      <c r="C8" s="26">
        <f>Raw_endusebreakdownannual!A7</f>
        <v>0</v>
      </c>
      <c r="D8" s="26">
        <f>Raw_endusebreakdownannual!D7</f>
        <v>0</v>
      </c>
      <c r="E8" s="72">
        <f>Raw_endusebreakdownannual!E7</f>
        <v>0</v>
      </c>
      <c r="F8" s="72">
        <f>Raw_endusebreakdownannual!F7</f>
        <v>0</v>
      </c>
      <c r="G8" s="26"/>
    </row>
    <row r="9" spans="1:7" x14ac:dyDescent="0.25">
      <c r="A9" s="26">
        <f>Raw_endusebreakdownannual!B8</f>
        <v>0</v>
      </c>
      <c r="B9" s="26">
        <f>Raw_endusebreakdownannual!C8</f>
        <v>0</v>
      </c>
      <c r="C9" s="26">
        <f>Raw_endusebreakdownannual!A8</f>
        <v>0</v>
      </c>
      <c r="D9" s="26">
        <f>Raw_endusebreakdownannual!D8</f>
        <v>0</v>
      </c>
      <c r="E9" s="72">
        <f>Raw_endusebreakdownannual!E8</f>
        <v>0</v>
      </c>
      <c r="F9" s="72">
        <f>Raw_endusebreakdownannual!F8</f>
        <v>0</v>
      </c>
      <c r="G9" s="26"/>
    </row>
    <row r="10" spans="1:7" x14ac:dyDescent="0.25">
      <c r="A10" s="26">
        <f>Raw_endusebreakdownannual!B9</f>
        <v>0</v>
      </c>
      <c r="B10" s="26">
        <f>Raw_endusebreakdownannual!C9</f>
        <v>0</v>
      </c>
      <c r="C10" s="26">
        <f>Raw_endusebreakdownannual!A9</f>
        <v>0</v>
      </c>
      <c r="D10" s="26">
        <f>Raw_endusebreakdownannual!D9</f>
        <v>0</v>
      </c>
      <c r="E10" s="72">
        <f>Raw_endusebreakdownannual!E9</f>
        <v>0</v>
      </c>
      <c r="F10" s="72">
        <f>Raw_endusebreakdownannual!F9</f>
        <v>0</v>
      </c>
      <c r="G10" s="26"/>
    </row>
    <row r="11" spans="1:7" x14ac:dyDescent="0.25">
      <c r="A11" s="26">
        <f>Raw_endusebreakdownannual!B10</f>
        <v>0</v>
      </c>
      <c r="B11" s="26">
        <f>Raw_endusebreakdownannual!C10</f>
        <v>0</v>
      </c>
      <c r="C11" s="26">
        <f>Raw_endusebreakdownannual!A10</f>
        <v>0</v>
      </c>
      <c r="D11" s="26">
        <f>Raw_endusebreakdownannual!D10</f>
        <v>0</v>
      </c>
      <c r="E11" s="72">
        <f>Raw_endusebreakdownannual!E10</f>
        <v>0</v>
      </c>
      <c r="F11" s="72">
        <f>Raw_endusebreakdownannual!F10</f>
        <v>0</v>
      </c>
      <c r="G11" s="26"/>
    </row>
    <row r="12" spans="1:7" x14ac:dyDescent="0.25">
      <c r="A12" s="26">
        <f>Raw_endusebreakdownannual!B11</f>
        <v>0</v>
      </c>
      <c r="B12" s="26">
        <f>Raw_endusebreakdownannual!C11</f>
        <v>0</v>
      </c>
      <c r="C12" s="26">
        <f>Raw_endusebreakdownannual!A11</f>
        <v>0</v>
      </c>
      <c r="D12" s="26">
        <f>Raw_endusebreakdownannual!D11</f>
        <v>0</v>
      </c>
      <c r="E12" s="72">
        <f>Raw_endusebreakdownannual!E11</f>
        <v>0</v>
      </c>
      <c r="F12" s="72">
        <f>Raw_endusebreakdownannual!F11</f>
        <v>0</v>
      </c>
      <c r="G12" s="26"/>
    </row>
    <row r="13" spans="1:7" x14ac:dyDescent="0.25">
      <c r="A13" s="26">
        <f>Raw_endusebreakdownannual!B12</f>
        <v>0</v>
      </c>
      <c r="B13" s="26">
        <f>Raw_endusebreakdownannual!C12</f>
        <v>0</v>
      </c>
      <c r="C13" s="26">
        <f>Raw_endusebreakdownannual!A12</f>
        <v>0</v>
      </c>
      <c r="D13" s="26">
        <f>Raw_endusebreakdownannual!D12</f>
        <v>0</v>
      </c>
      <c r="E13" s="72">
        <f>Raw_endusebreakdownannual!E12</f>
        <v>0</v>
      </c>
      <c r="F13" s="72">
        <f>Raw_endusebreakdownannual!F12</f>
        <v>0</v>
      </c>
      <c r="G13" s="26"/>
    </row>
    <row r="14" spans="1:7" x14ac:dyDescent="0.25">
      <c r="A14" s="26">
        <f>Raw_endusebreakdownannual!B13</f>
        <v>0</v>
      </c>
      <c r="B14" s="26">
        <f>Raw_endusebreakdownannual!C13</f>
        <v>0</v>
      </c>
      <c r="C14" s="26">
        <f>Raw_endusebreakdownannual!A13</f>
        <v>0</v>
      </c>
      <c r="D14" s="26">
        <f>Raw_endusebreakdownannual!D13</f>
        <v>0</v>
      </c>
      <c r="E14" s="72">
        <f>Raw_endusebreakdownannual!E13</f>
        <v>0</v>
      </c>
      <c r="F14" s="72">
        <f>Raw_endusebreakdownannual!F13</f>
        <v>0</v>
      </c>
      <c r="G14" s="26"/>
    </row>
    <row r="15" spans="1:7" x14ac:dyDescent="0.25">
      <c r="A15" s="26">
        <f>Raw_endusebreakdownannual!B14</f>
        <v>0</v>
      </c>
      <c r="B15" s="26">
        <f>Raw_endusebreakdownannual!C14</f>
        <v>0</v>
      </c>
      <c r="C15" s="26">
        <f>Raw_endusebreakdownannual!A14</f>
        <v>0</v>
      </c>
      <c r="D15" s="26">
        <f>Raw_endusebreakdownannual!D14</f>
        <v>0</v>
      </c>
      <c r="E15" s="72">
        <f>Raw_endusebreakdownannual!E14</f>
        <v>0</v>
      </c>
      <c r="F15" s="72">
        <f>Raw_endusebreakdownannual!F14</f>
        <v>0</v>
      </c>
      <c r="G15" s="26"/>
    </row>
    <row r="16" spans="1:7" x14ac:dyDescent="0.25">
      <c r="A16" s="26">
        <f>Raw_endusebreakdownannual!B15</f>
        <v>0</v>
      </c>
      <c r="B16" s="26">
        <f>Raw_endusebreakdownannual!C15</f>
        <v>0</v>
      </c>
      <c r="C16" s="26">
        <f>Raw_endusebreakdownannual!A15</f>
        <v>0</v>
      </c>
      <c r="D16" s="26">
        <f>Raw_endusebreakdownannual!D15</f>
        <v>0</v>
      </c>
      <c r="E16" s="72">
        <f>Raw_endusebreakdownannual!E15</f>
        <v>0</v>
      </c>
      <c r="F16" s="72">
        <f>Raw_endusebreakdownannual!F15</f>
        <v>0</v>
      </c>
      <c r="G16" s="26"/>
    </row>
    <row r="17" spans="1:7" x14ac:dyDescent="0.25">
      <c r="A17" s="26">
        <f>Raw_endusebreakdownannual!B16</f>
        <v>0</v>
      </c>
      <c r="B17" s="26">
        <f>Raw_endusebreakdownannual!C16</f>
        <v>0</v>
      </c>
      <c r="C17" s="26">
        <f>Raw_endusebreakdownannual!A16</f>
        <v>0</v>
      </c>
      <c r="D17" s="26">
        <f>Raw_endusebreakdownannual!D16</f>
        <v>0</v>
      </c>
      <c r="E17" s="72">
        <f>Raw_endusebreakdownannual!E16</f>
        <v>0</v>
      </c>
      <c r="F17" s="72">
        <f>Raw_endusebreakdownannual!F16</f>
        <v>0</v>
      </c>
      <c r="G17" s="26"/>
    </row>
    <row r="18" spans="1:7" x14ac:dyDescent="0.25">
      <c r="A18" s="26">
        <f>Raw_endusebreakdownannual!B17</f>
        <v>0</v>
      </c>
      <c r="B18" s="26">
        <f>Raw_endusebreakdownannual!C17</f>
        <v>0</v>
      </c>
      <c r="C18" s="26">
        <f>Raw_endusebreakdownannual!A17</f>
        <v>0</v>
      </c>
      <c r="D18" s="26">
        <f>Raw_endusebreakdownannual!D17</f>
        <v>0</v>
      </c>
      <c r="E18" s="72">
        <f>Raw_endusebreakdownannual!E17</f>
        <v>0</v>
      </c>
      <c r="F18" s="72">
        <f>Raw_endusebreakdownannual!F17</f>
        <v>0</v>
      </c>
      <c r="G18" s="26"/>
    </row>
    <row r="19" spans="1:7" x14ac:dyDescent="0.25">
      <c r="A19" s="26">
        <f>Raw_endusebreakdownannual!B18</f>
        <v>0</v>
      </c>
      <c r="B19" s="26">
        <f>Raw_endusebreakdownannual!C18</f>
        <v>0</v>
      </c>
      <c r="C19" s="26">
        <f>Raw_endusebreakdownannual!A18</f>
        <v>0</v>
      </c>
      <c r="D19" s="26">
        <f>Raw_endusebreakdownannual!D18</f>
        <v>0</v>
      </c>
      <c r="E19" s="72">
        <f>Raw_endusebreakdownannual!E18</f>
        <v>0</v>
      </c>
      <c r="F19" s="72">
        <f>Raw_endusebreakdownannual!F18</f>
        <v>0</v>
      </c>
      <c r="G19" s="26"/>
    </row>
    <row r="20" spans="1:7" x14ac:dyDescent="0.25">
      <c r="A20" s="26">
        <f>Raw_endusebreakdownannual!B19</f>
        <v>0</v>
      </c>
      <c r="B20" s="26">
        <f>Raw_endusebreakdownannual!C19</f>
        <v>0</v>
      </c>
      <c r="C20" s="26">
        <f>Raw_endusebreakdownannual!A19</f>
        <v>0</v>
      </c>
      <c r="D20" s="26">
        <f>Raw_endusebreakdownannual!D19</f>
        <v>0</v>
      </c>
      <c r="E20" s="72">
        <f>Raw_endusebreakdownannual!E19</f>
        <v>0</v>
      </c>
      <c r="F20" s="72">
        <f>Raw_endusebreakdownannual!F19</f>
        <v>0</v>
      </c>
      <c r="G20" s="26"/>
    </row>
    <row r="21" spans="1:7" x14ac:dyDescent="0.25">
      <c r="A21" s="26">
        <f>Raw_endusebreakdownannual!B20</f>
        <v>0</v>
      </c>
      <c r="B21" s="26">
        <f>Raw_endusebreakdownannual!C20</f>
        <v>0</v>
      </c>
      <c r="C21" s="26">
        <f>Raw_endusebreakdownannual!A20</f>
        <v>0</v>
      </c>
      <c r="D21" s="26">
        <f>Raw_endusebreakdownannual!D20</f>
        <v>0</v>
      </c>
      <c r="E21" s="72">
        <f>Raw_endusebreakdownannual!E20</f>
        <v>0</v>
      </c>
      <c r="F21" s="72">
        <f>Raw_endusebreakdownannual!F20</f>
        <v>0</v>
      </c>
      <c r="G21" s="26"/>
    </row>
    <row r="22" spans="1:7" x14ac:dyDescent="0.25">
      <c r="A22" s="26">
        <f>Raw_endusebreakdownannual!B21</f>
        <v>0</v>
      </c>
      <c r="B22" s="26">
        <f>Raw_endusebreakdownannual!C21</f>
        <v>0</v>
      </c>
      <c r="C22" s="26">
        <f>Raw_endusebreakdownannual!A21</f>
        <v>0</v>
      </c>
      <c r="D22" s="26">
        <f>Raw_endusebreakdownannual!D21</f>
        <v>0</v>
      </c>
      <c r="E22" s="72">
        <f>Raw_endusebreakdownannual!E21</f>
        <v>0</v>
      </c>
      <c r="F22" s="72">
        <f>Raw_endusebreakdownannual!F21</f>
        <v>0</v>
      </c>
      <c r="G22" s="26"/>
    </row>
    <row r="23" spans="1:7" x14ac:dyDescent="0.25">
      <c r="A23" s="26">
        <f>Raw_endusebreakdownannual!B22</f>
        <v>0</v>
      </c>
      <c r="B23" s="26">
        <f>Raw_endusebreakdownannual!C22</f>
        <v>0</v>
      </c>
      <c r="C23" s="26">
        <f>Raw_endusebreakdownannual!A22</f>
        <v>0</v>
      </c>
      <c r="D23" s="26">
        <f>Raw_endusebreakdownannual!D22</f>
        <v>0</v>
      </c>
      <c r="E23" s="72">
        <f>Raw_endusebreakdownannual!E22</f>
        <v>0</v>
      </c>
      <c r="F23" s="72">
        <f>Raw_endusebreakdownannual!F22</f>
        <v>0</v>
      </c>
      <c r="G23" s="26"/>
    </row>
    <row r="24" spans="1:7" x14ac:dyDescent="0.25">
      <c r="A24" s="26">
        <f>Raw_endusebreakdownannual!B23</f>
        <v>0</v>
      </c>
      <c r="B24" s="26">
        <f>Raw_endusebreakdownannual!C23</f>
        <v>0</v>
      </c>
      <c r="C24" s="26">
        <f>Raw_endusebreakdownannual!A23</f>
        <v>0</v>
      </c>
      <c r="D24" s="26">
        <f>Raw_endusebreakdownannual!D23</f>
        <v>0</v>
      </c>
      <c r="E24" s="72">
        <f>Raw_endusebreakdownannual!E23</f>
        <v>0</v>
      </c>
      <c r="F24" s="72">
        <f>Raw_endusebreakdownannual!F23</f>
        <v>0</v>
      </c>
      <c r="G24" s="26"/>
    </row>
    <row r="25" spans="1:7" x14ac:dyDescent="0.25">
      <c r="A25" s="26">
        <f>Raw_endusebreakdownannual!B24</f>
        <v>0</v>
      </c>
      <c r="B25" s="26">
        <f>Raw_endusebreakdownannual!C24</f>
        <v>0</v>
      </c>
      <c r="C25" s="26">
        <f>Raw_endusebreakdownannual!A24</f>
        <v>0</v>
      </c>
      <c r="D25" s="26">
        <f>Raw_endusebreakdownannual!D24</f>
        <v>0</v>
      </c>
      <c r="E25" s="72">
        <f>Raw_endusebreakdownannual!E24</f>
        <v>0</v>
      </c>
      <c r="F25" s="72">
        <f>Raw_endusebreakdownannual!F24</f>
        <v>0</v>
      </c>
      <c r="G25" s="26"/>
    </row>
    <row r="26" spans="1:7" x14ac:dyDescent="0.25">
      <c r="A26" s="26">
        <f>Raw_endusebreakdownannual!B25</f>
        <v>0</v>
      </c>
      <c r="B26" s="26">
        <f>Raw_endusebreakdownannual!C25</f>
        <v>0</v>
      </c>
      <c r="C26" s="26">
        <f>Raw_endusebreakdownannual!A25</f>
        <v>0</v>
      </c>
      <c r="D26" s="26">
        <f>Raw_endusebreakdownannual!D25</f>
        <v>0</v>
      </c>
      <c r="E26" s="72">
        <f>Raw_endusebreakdownannual!E25</f>
        <v>0</v>
      </c>
      <c r="F26" s="72">
        <f>Raw_endusebreakdownannual!F25</f>
        <v>0</v>
      </c>
      <c r="G26" s="26"/>
    </row>
    <row r="27" spans="1:7" x14ac:dyDescent="0.25">
      <c r="A27" s="26">
        <f>Raw_endusebreakdownannual!B26</f>
        <v>0</v>
      </c>
      <c r="B27" s="26">
        <f>Raw_endusebreakdownannual!C26</f>
        <v>0</v>
      </c>
      <c r="C27" s="26">
        <f>Raw_endusebreakdownannual!A26</f>
        <v>0</v>
      </c>
      <c r="D27" s="26">
        <f>Raw_endusebreakdownannual!D26</f>
        <v>0</v>
      </c>
      <c r="E27" s="72">
        <f>Raw_endusebreakdownannual!E26</f>
        <v>0</v>
      </c>
      <c r="F27" s="72">
        <f>Raw_endusebreakdownannual!F26</f>
        <v>0</v>
      </c>
      <c r="G27" s="26"/>
    </row>
    <row r="28" spans="1:7" x14ac:dyDescent="0.25">
      <c r="A28" s="26">
        <f>Raw_endusebreakdownannual!B27</f>
        <v>0</v>
      </c>
      <c r="B28" s="26">
        <f>Raw_endusebreakdownannual!C27</f>
        <v>0</v>
      </c>
      <c r="C28" s="26">
        <f>Raw_endusebreakdownannual!A27</f>
        <v>0</v>
      </c>
      <c r="D28" s="26">
        <f>Raw_endusebreakdownannual!D27</f>
        <v>0</v>
      </c>
      <c r="E28" s="72">
        <f>Raw_endusebreakdownannual!E27</f>
        <v>0</v>
      </c>
      <c r="F28" s="72">
        <f>Raw_endusebreakdownannual!F27</f>
        <v>0</v>
      </c>
      <c r="G28" s="26"/>
    </row>
    <row r="29" spans="1:7" x14ac:dyDescent="0.25">
      <c r="A29" s="26">
        <f>Raw_endusebreakdownannual!B28</f>
        <v>0</v>
      </c>
      <c r="B29" s="26">
        <f>Raw_endusebreakdownannual!C28</f>
        <v>0</v>
      </c>
      <c r="C29" s="26">
        <f>Raw_endusebreakdownannual!A28</f>
        <v>0</v>
      </c>
      <c r="D29" s="26">
        <f>Raw_endusebreakdownannual!D28</f>
        <v>0</v>
      </c>
      <c r="E29" s="72">
        <f>Raw_endusebreakdownannual!E28</f>
        <v>0</v>
      </c>
      <c r="F29" s="72">
        <f>Raw_endusebreakdownannual!F28</f>
        <v>0</v>
      </c>
      <c r="G29" s="26"/>
    </row>
    <row r="30" spans="1:7" x14ac:dyDescent="0.25">
      <c r="A30" s="26">
        <f>Raw_endusebreakdownannual!B29</f>
        <v>0</v>
      </c>
      <c r="B30" s="26">
        <f>Raw_endusebreakdownannual!C29</f>
        <v>0</v>
      </c>
      <c r="C30" s="26">
        <f>Raw_endusebreakdownannual!A29</f>
        <v>0</v>
      </c>
      <c r="D30" s="26">
        <f>Raw_endusebreakdownannual!D29</f>
        <v>0</v>
      </c>
      <c r="E30" s="72">
        <f>Raw_endusebreakdownannual!E29</f>
        <v>0</v>
      </c>
      <c r="F30" s="72">
        <f>Raw_endusebreakdownannual!F29</f>
        <v>0</v>
      </c>
      <c r="G30" s="26"/>
    </row>
    <row r="31" spans="1:7" x14ac:dyDescent="0.25">
      <c r="A31" s="26">
        <f>Raw_endusebreakdownannual!B30</f>
        <v>0</v>
      </c>
      <c r="B31" s="26">
        <f>Raw_endusebreakdownannual!C30</f>
        <v>0</v>
      </c>
      <c r="C31" s="26">
        <f>Raw_endusebreakdownannual!A30</f>
        <v>0</v>
      </c>
      <c r="D31" s="26">
        <f>Raw_endusebreakdownannual!D30</f>
        <v>0</v>
      </c>
      <c r="E31" s="72">
        <f>Raw_endusebreakdownannual!E30</f>
        <v>0</v>
      </c>
      <c r="F31" s="72">
        <f>Raw_endusebreakdownannual!F30</f>
        <v>0</v>
      </c>
      <c r="G31" s="26"/>
    </row>
    <row r="32" spans="1:7" x14ac:dyDescent="0.25">
      <c r="A32" s="26">
        <f>Raw_endusebreakdownannual!B31</f>
        <v>0</v>
      </c>
      <c r="B32" s="26">
        <f>Raw_endusebreakdownannual!C31</f>
        <v>0</v>
      </c>
      <c r="C32" s="26">
        <f>Raw_endusebreakdownannual!A31</f>
        <v>0</v>
      </c>
      <c r="D32" s="26">
        <f>Raw_endusebreakdownannual!D31</f>
        <v>0</v>
      </c>
      <c r="E32" s="72">
        <f>Raw_endusebreakdownannual!E31</f>
        <v>0</v>
      </c>
      <c r="F32" s="72">
        <f>Raw_endusebreakdownannual!F31</f>
        <v>0</v>
      </c>
      <c r="G32" s="26"/>
    </row>
    <row r="33" spans="1:7" x14ac:dyDescent="0.25">
      <c r="A33" s="26">
        <f>Raw_endusebreakdownannual!B32</f>
        <v>0</v>
      </c>
      <c r="B33" s="26">
        <f>Raw_endusebreakdownannual!C32</f>
        <v>0</v>
      </c>
      <c r="C33" s="26">
        <f>Raw_endusebreakdownannual!A32</f>
        <v>0</v>
      </c>
      <c r="D33" s="26">
        <f>Raw_endusebreakdownannual!D32</f>
        <v>0</v>
      </c>
      <c r="E33" s="72">
        <f>Raw_endusebreakdownannual!E32</f>
        <v>0</v>
      </c>
      <c r="F33" s="72">
        <f>Raw_endusebreakdownannual!F32</f>
        <v>0</v>
      </c>
      <c r="G33" s="26"/>
    </row>
    <row r="34" spans="1:7" x14ac:dyDescent="0.25">
      <c r="A34" s="26">
        <f>Raw_endusebreakdownannual!B33</f>
        <v>0</v>
      </c>
      <c r="B34" s="26">
        <f>Raw_endusebreakdownannual!C33</f>
        <v>0</v>
      </c>
      <c r="C34" s="26">
        <f>Raw_endusebreakdownannual!A33</f>
        <v>0</v>
      </c>
      <c r="D34" s="26">
        <f>Raw_endusebreakdownannual!D33</f>
        <v>0</v>
      </c>
      <c r="E34" s="72">
        <f>Raw_endusebreakdownannual!E33</f>
        <v>0</v>
      </c>
      <c r="F34" s="72">
        <f>Raw_endusebreakdownannual!F33</f>
        <v>0</v>
      </c>
      <c r="G34" s="26"/>
    </row>
    <row r="35" spans="1:7" x14ac:dyDescent="0.25">
      <c r="A35" s="26">
        <f>Raw_endusebreakdownannual!B34</f>
        <v>0</v>
      </c>
      <c r="B35" s="26">
        <f>Raw_endusebreakdownannual!C34</f>
        <v>0</v>
      </c>
      <c r="C35" s="26">
        <f>Raw_endusebreakdownannual!A34</f>
        <v>0</v>
      </c>
      <c r="D35" s="26">
        <f>Raw_endusebreakdownannual!D34</f>
        <v>0</v>
      </c>
      <c r="E35" s="72">
        <f>Raw_endusebreakdownannual!E34</f>
        <v>0</v>
      </c>
      <c r="F35" s="72">
        <f>Raw_endusebreakdownannual!F34</f>
        <v>0</v>
      </c>
      <c r="G35" s="26"/>
    </row>
    <row r="36" spans="1:7" x14ac:dyDescent="0.25">
      <c r="A36" s="26">
        <f>Raw_endusebreakdownannual!B35</f>
        <v>0</v>
      </c>
      <c r="B36" s="26">
        <f>Raw_endusebreakdownannual!C35</f>
        <v>0</v>
      </c>
      <c r="C36" s="26">
        <f>Raw_endusebreakdownannual!A35</f>
        <v>0</v>
      </c>
      <c r="D36" s="26">
        <f>Raw_endusebreakdownannual!D35</f>
        <v>0</v>
      </c>
      <c r="E36" s="72">
        <f>Raw_endusebreakdownannual!E35</f>
        <v>0</v>
      </c>
      <c r="F36" s="72">
        <f>Raw_endusebreakdownannual!F35</f>
        <v>0</v>
      </c>
      <c r="G36" s="26"/>
    </row>
    <row r="37" spans="1:7" x14ac:dyDescent="0.25">
      <c r="A37" s="26">
        <f>Raw_endusebreakdownannual!B36</f>
        <v>0</v>
      </c>
      <c r="B37" s="26">
        <f>Raw_endusebreakdownannual!C36</f>
        <v>0</v>
      </c>
      <c r="C37" s="26">
        <f>Raw_endusebreakdownannual!A36</f>
        <v>0</v>
      </c>
      <c r="D37" s="26">
        <f>Raw_endusebreakdownannual!D36</f>
        <v>0</v>
      </c>
      <c r="E37" s="72">
        <f>Raw_endusebreakdownannual!E36</f>
        <v>0</v>
      </c>
      <c r="F37" s="72">
        <f>Raw_endusebreakdownannual!F36</f>
        <v>0</v>
      </c>
      <c r="G37" s="26"/>
    </row>
    <row r="38" spans="1:7" x14ac:dyDescent="0.25">
      <c r="A38" s="26">
        <f>Raw_endusebreakdownannual!B37</f>
        <v>0</v>
      </c>
      <c r="B38" s="26">
        <f>Raw_endusebreakdownannual!C37</f>
        <v>0</v>
      </c>
      <c r="C38" s="26">
        <f>Raw_endusebreakdownannual!A37</f>
        <v>0</v>
      </c>
      <c r="D38" s="26">
        <f>Raw_endusebreakdownannual!D37</f>
        <v>0</v>
      </c>
      <c r="E38" s="72">
        <f>Raw_endusebreakdownannual!E37</f>
        <v>0</v>
      </c>
      <c r="F38" s="72">
        <f>Raw_endusebreakdownannual!F37</f>
        <v>0</v>
      </c>
      <c r="G38" s="26"/>
    </row>
    <row r="39" spans="1:7" x14ac:dyDescent="0.25">
      <c r="A39" s="26">
        <f>Raw_endusebreakdownannual!B38</f>
        <v>0</v>
      </c>
      <c r="B39" s="26">
        <f>Raw_endusebreakdownannual!C38</f>
        <v>0</v>
      </c>
      <c r="C39" s="26">
        <f>Raw_endusebreakdownannual!A38</f>
        <v>0</v>
      </c>
      <c r="D39" s="26">
        <f>Raw_endusebreakdownannual!D38</f>
        <v>0</v>
      </c>
      <c r="E39" s="72">
        <f>Raw_endusebreakdownannual!E38</f>
        <v>0</v>
      </c>
      <c r="F39" s="72">
        <f>Raw_endusebreakdownannual!F38</f>
        <v>0</v>
      </c>
      <c r="G39" s="26"/>
    </row>
    <row r="40" spans="1:7" x14ac:dyDescent="0.25">
      <c r="A40" s="26">
        <f>Raw_endusebreakdownannual!B39</f>
        <v>0</v>
      </c>
      <c r="B40" s="26">
        <f>Raw_endusebreakdownannual!C39</f>
        <v>0</v>
      </c>
      <c r="C40" s="26">
        <f>Raw_endusebreakdownannual!A39</f>
        <v>0</v>
      </c>
      <c r="D40" s="26">
        <f>Raw_endusebreakdownannual!D39</f>
        <v>0</v>
      </c>
      <c r="E40" s="72">
        <f>Raw_endusebreakdownannual!E39</f>
        <v>0</v>
      </c>
      <c r="F40" s="72">
        <f>Raw_endusebreakdownannual!F39</f>
        <v>0</v>
      </c>
      <c r="G40" s="26"/>
    </row>
    <row r="41" spans="1:7" x14ac:dyDescent="0.25">
      <c r="A41" s="26">
        <f>Raw_endusebreakdownannual!B40</f>
        <v>0</v>
      </c>
      <c r="B41" s="26">
        <f>Raw_endusebreakdownannual!C40</f>
        <v>0</v>
      </c>
      <c r="C41" s="26">
        <f>Raw_endusebreakdownannual!A40</f>
        <v>0</v>
      </c>
      <c r="D41" s="26">
        <f>Raw_endusebreakdownannual!D40</f>
        <v>0</v>
      </c>
      <c r="E41" s="72">
        <f>Raw_endusebreakdownannual!E40</f>
        <v>0</v>
      </c>
      <c r="F41" s="72">
        <f>Raw_endusebreakdownannual!F40</f>
        <v>0</v>
      </c>
      <c r="G41" s="26"/>
    </row>
    <row r="42" spans="1:7" x14ac:dyDescent="0.25">
      <c r="A42" s="26">
        <f>Raw_endusebreakdownannual!B41</f>
        <v>0</v>
      </c>
      <c r="B42" s="26">
        <f>Raw_endusebreakdownannual!C41</f>
        <v>0</v>
      </c>
      <c r="C42" s="26">
        <f>Raw_endusebreakdownannual!A41</f>
        <v>0</v>
      </c>
      <c r="D42" s="26">
        <f>Raw_endusebreakdownannual!D41</f>
        <v>0</v>
      </c>
      <c r="E42" s="72">
        <f>Raw_endusebreakdownannual!E41</f>
        <v>0</v>
      </c>
      <c r="F42" s="72">
        <f>Raw_endusebreakdownannual!F41</f>
        <v>0</v>
      </c>
      <c r="G42" s="26"/>
    </row>
    <row r="43" spans="1:7" x14ac:dyDescent="0.25">
      <c r="A43" s="26">
        <f>Raw_endusebreakdownannual!B42</f>
        <v>0</v>
      </c>
      <c r="B43" s="26">
        <f>Raw_endusebreakdownannual!C42</f>
        <v>0</v>
      </c>
      <c r="C43" s="26">
        <f>Raw_endusebreakdownannual!A42</f>
        <v>0</v>
      </c>
      <c r="D43" s="26">
        <f>Raw_endusebreakdownannual!D42</f>
        <v>0</v>
      </c>
      <c r="E43" s="72">
        <f>Raw_endusebreakdownannual!E42</f>
        <v>0</v>
      </c>
      <c r="F43" s="72">
        <f>Raw_endusebreakdownannual!F42</f>
        <v>0</v>
      </c>
      <c r="G43" s="26"/>
    </row>
    <row r="44" spans="1:7" x14ac:dyDescent="0.25">
      <c r="A44" s="26">
        <f>Raw_endusebreakdownannual!B43</f>
        <v>0</v>
      </c>
      <c r="B44" s="26">
        <f>Raw_endusebreakdownannual!C43</f>
        <v>0</v>
      </c>
      <c r="C44" s="26">
        <f>Raw_endusebreakdownannual!A43</f>
        <v>0</v>
      </c>
      <c r="D44" s="26">
        <f>Raw_endusebreakdownannual!D43</f>
        <v>0</v>
      </c>
      <c r="E44" s="72">
        <f>Raw_endusebreakdownannual!E43</f>
        <v>0</v>
      </c>
      <c r="F44" s="72">
        <f>Raw_endusebreakdownannual!F43</f>
        <v>0</v>
      </c>
      <c r="G44" s="26"/>
    </row>
    <row r="45" spans="1:7" x14ac:dyDescent="0.25">
      <c r="A45" s="26">
        <f>Raw_endusebreakdownannual!B44</f>
        <v>0</v>
      </c>
      <c r="B45" s="26">
        <f>Raw_endusebreakdownannual!C44</f>
        <v>0</v>
      </c>
      <c r="C45" s="26">
        <f>Raw_endusebreakdownannual!A44</f>
        <v>0</v>
      </c>
      <c r="D45" s="26">
        <f>Raw_endusebreakdownannual!D44</f>
        <v>0</v>
      </c>
      <c r="E45" s="72">
        <f>Raw_endusebreakdownannual!E44</f>
        <v>0</v>
      </c>
      <c r="F45" s="72">
        <f>Raw_endusebreakdownannual!F44</f>
        <v>0</v>
      </c>
      <c r="G45" s="26"/>
    </row>
    <row r="46" spans="1:7" x14ac:dyDescent="0.25">
      <c r="A46" s="26">
        <f>Raw_endusebreakdownannual!B45</f>
        <v>0</v>
      </c>
      <c r="B46" s="26">
        <f>Raw_endusebreakdownannual!C45</f>
        <v>0</v>
      </c>
      <c r="C46" s="26">
        <f>Raw_endusebreakdownannual!A45</f>
        <v>0</v>
      </c>
      <c r="D46" s="26">
        <f>Raw_endusebreakdownannual!D45</f>
        <v>0</v>
      </c>
      <c r="E46" s="72">
        <f>Raw_endusebreakdownannual!E45</f>
        <v>0</v>
      </c>
      <c r="F46" s="72">
        <f>Raw_endusebreakdownannual!F45</f>
        <v>0</v>
      </c>
      <c r="G46" s="26"/>
    </row>
    <row r="47" spans="1:7" x14ac:dyDescent="0.25">
      <c r="A47" s="26">
        <f>Raw_endusebreakdownannual!B46</f>
        <v>0</v>
      </c>
      <c r="B47" s="26">
        <f>Raw_endusebreakdownannual!C46</f>
        <v>0</v>
      </c>
      <c r="C47" s="26">
        <f>Raw_endusebreakdownannual!A46</f>
        <v>0</v>
      </c>
      <c r="D47" s="26">
        <f>Raw_endusebreakdownannual!D46</f>
        <v>0</v>
      </c>
      <c r="E47" s="72">
        <f>Raw_endusebreakdownannual!E46</f>
        <v>0</v>
      </c>
      <c r="F47" s="72">
        <f>Raw_endusebreakdownannual!F46</f>
        <v>0</v>
      </c>
      <c r="G47" s="26"/>
    </row>
    <row r="48" spans="1:7" x14ac:dyDescent="0.25">
      <c r="A48" s="26">
        <f>Raw_endusebreakdownannual!B47</f>
        <v>0</v>
      </c>
      <c r="B48" s="26">
        <f>Raw_endusebreakdownannual!C47</f>
        <v>0</v>
      </c>
      <c r="C48" s="26">
        <f>Raw_endusebreakdownannual!A47</f>
        <v>0</v>
      </c>
      <c r="D48" s="26">
        <f>Raw_endusebreakdownannual!D47</f>
        <v>0</v>
      </c>
      <c r="E48" s="72">
        <f>Raw_endusebreakdownannual!E47</f>
        <v>0</v>
      </c>
      <c r="F48" s="72">
        <f>Raw_endusebreakdownannual!F47</f>
        <v>0</v>
      </c>
      <c r="G48" s="26"/>
    </row>
    <row r="49" spans="1:7" x14ac:dyDescent="0.25">
      <c r="A49" s="26">
        <f>Raw_endusebreakdownannual!B48</f>
        <v>0</v>
      </c>
      <c r="B49" s="26">
        <f>Raw_endusebreakdownannual!C48</f>
        <v>0</v>
      </c>
      <c r="C49" s="26">
        <f>Raw_endusebreakdownannual!A48</f>
        <v>0</v>
      </c>
      <c r="D49" s="26">
        <f>Raw_endusebreakdownannual!D48</f>
        <v>0</v>
      </c>
      <c r="E49" s="72">
        <f>Raw_endusebreakdownannual!E48</f>
        <v>0</v>
      </c>
      <c r="F49" s="72">
        <f>Raw_endusebreakdownannual!F48</f>
        <v>0</v>
      </c>
      <c r="G49" s="26"/>
    </row>
    <row r="50" spans="1:7" x14ac:dyDescent="0.25">
      <c r="A50" s="26">
        <f>Raw_endusebreakdownannual!B49</f>
        <v>0</v>
      </c>
      <c r="B50" s="26">
        <f>Raw_endusebreakdownannual!C49</f>
        <v>0</v>
      </c>
      <c r="C50" s="26">
        <f>Raw_endusebreakdownannual!A49</f>
        <v>0</v>
      </c>
      <c r="D50" s="26">
        <f>Raw_endusebreakdownannual!D49</f>
        <v>0</v>
      </c>
      <c r="E50" s="72">
        <f>Raw_endusebreakdownannual!E49</f>
        <v>0</v>
      </c>
      <c r="F50" s="72">
        <f>Raw_endusebreakdownannual!F49</f>
        <v>0</v>
      </c>
      <c r="G50" s="26"/>
    </row>
    <row r="51" spans="1:7" x14ac:dyDescent="0.25">
      <c r="A51" s="26">
        <f>Raw_endusebreakdownannual!B50</f>
        <v>0</v>
      </c>
      <c r="B51" s="26">
        <f>Raw_endusebreakdownannual!C50</f>
        <v>0</v>
      </c>
      <c r="C51" s="26">
        <f>Raw_endusebreakdownannual!A50</f>
        <v>0</v>
      </c>
      <c r="D51" s="26">
        <f>Raw_endusebreakdownannual!D50</f>
        <v>0</v>
      </c>
      <c r="E51" s="72">
        <f>Raw_endusebreakdownannual!E50</f>
        <v>0</v>
      </c>
      <c r="F51" s="72">
        <f>Raw_endusebreakdownannual!F50</f>
        <v>0</v>
      </c>
      <c r="G51" s="26"/>
    </row>
    <row r="52" spans="1:7" x14ac:dyDescent="0.25">
      <c r="A52" s="26">
        <f>Raw_endusebreakdownannual!B51</f>
        <v>0</v>
      </c>
      <c r="B52" s="26">
        <f>Raw_endusebreakdownannual!C51</f>
        <v>0</v>
      </c>
      <c r="C52" s="26">
        <f>Raw_endusebreakdownannual!A51</f>
        <v>0</v>
      </c>
      <c r="D52" s="26">
        <f>Raw_endusebreakdownannual!D51</f>
        <v>0</v>
      </c>
      <c r="E52" s="72">
        <f>Raw_endusebreakdownannual!E51</f>
        <v>0</v>
      </c>
      <c r="F52" s="72">
        <f>Raw_endusebreakdownannual!F51</f>
        <v>0</v>
      </c>
      <c r="G52" s="26"/>
    </row>
    <row r="53" spans="1:7" x14ac:dyDescent="0.25">
      <c r="A53" s="26">
        <f>Raw_endusebreakdownannual!B52</f>
        <v>0</v>
      </c>
      <c r="B53" s="26">
        <f>Raw_endusebreakdownannual!C52</f>
        <v>0</v>
      </c>
      <c r="C53" s="26">
        <f>Raw_endusebreakdownannual!A52</f>
        <v>0</v>
      </c>
      <c r="D53" s="26">
        <f>Raw_endusebreakdownannual!D52</f>
        <v>0</v>
      </c>
      <c r="E53" s="72">
        <f>Raw_endusebreakdownannual!E52</f>
        <v>0</v>
      </c>
      <c r="F53" s="72">
        <f>Raw_endusebreakdownannual!F52</f>
        <v>0</v>
      </c>
      <c r="G53" s="26"/>
    </row>
    <row r="54" spans="1:7" x14ac:dyDescent="0.25">
      <c r="A54" s="26">
        <f>Raw_endusebreakdownannual!B53</f>
        <v>0</v>
      </c>
      <c r="B54" s="26">
        <f>Raw_endusebreakdownannual!C53</f>
        <v>0</v>
      </c>
      <c r="C54" s="26">
        <f>Raw_endusebreakdownannual!A53</f>
        <v>0</v>
      </c>
      <c r="D54" s="26">
        <f>Raw_endusebreakdownannual!D53</f>
        <v>0</v>
      </c>
      <c r="E54" s="72">
        <f>Raw_endusebreakdownannual!E53</f>
        <v>0</v>
      </c>
      <c r="F54" s="72">
        <f>Raw_endusebreakdownannual!F53</f>
        <v>0</v>
      </c>
      <c r="G54" s="26"/>
    </row>
    <row r="55" spans="1:7" x14ac:dyDescent="0.25">
      <c r="A55" s="26">
        <f>Raw_endusebreakdownannual!B54</f>
        <v>0</v>
      </c>
      <c r="B55" s="26">
        <f>Raw_endusebreakdownannual!C54</f>
        <v>0</v>
      </c>
      <c r="C55" s="26">
        <f>Raw_endusebreakdownannual!A54</f>
        <v>0</v>
      </c>
      <c r="D55" s="26">
        <f>Raw_endusebreakdownannual!D54</f>
        <v>0</v>
      </c>
      <c r="E55" s="72">
        <f>Raw_endusebreakdownannual!E54</f>
        <v>0</v>
      </c>
      <c r="F55" s="72">
        <f>Raw_endusebreakdownannual!F54</f>
        <v>0</v>
      </c>
      <c r="G55" s="26"/>
    </row>
    <row r="56" spans="1:7" x14ac:dyDescent="0.25">
      <c r="A56" s="26">
        <f>Raw_endusebreakdownannual!B55</f>
        <v>0</v>
      </c>
      <c r="B56" s="26">
        <f>Raw_endusebreakdownannual!C55</f>
        <v>0</v>
      </c>
      <c r="C56" s="26">
        <f>Raw_endusebreakdownannual!A55</f>
        <v>0</v>
      </c>
      <c r="D56" s="26">
        <f>Raw_endusebreakdownannual!D55</f>
        <v>0</v>
      </c>
      <c r="E56" s="72">
        <f>Raw_endusebreakdownannual!E55</f>
        <v>0</v>
      </c>
      <c r="F56" s="72">
        <f>Raw_endusebreakdownannual!F55</f>
        <v>0</v>
      </c>
      <c r="G56" s="26"/>
    </row>
    <row r="57" spans="1:7" x14ac:dyDescent="0.25">
      <c r="A57" s="26">
        <f>Raw_endusebreakdownannual!B56</f>
        <v>0</v>
      </c>
      <c r="B57" s="26">
        <f>Raw_endusebreakdownannual!C56</f>
        <v>0</v>
      </c>
      <c r="C57" s="26">
        <f>Raw_endusebreakdownannual!A56</f>
        <v>0</v>
      </c>
      <c r="D57" s="26">
        <f>Raw_endusebreakdownannual!D56</f>
        <v>0</v>
      </c>
      <c r="E57" s="72">
        <f>Raw_endusebreakdownannual!E56</f>
        <v>0</v>
      </c>
      <c r="F57" s="72">
        <f>Raw_endusebreakdownannual!F56</f>
        <v>0</v>
      </c>
      <c r="G57" s="26"/>
    </row>
    <row r="58" spans="1:7" x14ac:dyDescent="0.25">
      <c r="A58" s="26">
        <f>Raw_endusebreakdownannual!B57</f>
        <v>0</v>
      </c>
      <c r="B58" s="26">
        <f>Raw_endusebreakdownannual!C57</f>
        <v>0</v>
      </c>
      <c r="C58" s="26">
        <f>Raw_endusebreakdownannual!A57</f>
        <v>0</v>
      </c>
      <c r="D58" s="26">
        <f>Raw_endusebreakdownannual!D57</f>
        <v>0</v>
      </c>
      <c r="E58" s="72">
        <f>Raw_endusebreakdownannual!E57</f>
        <v>0</v>
      </c>
      <c r="F58" s="72">
        <f>Raw_endusebreakdownannual!F57</f>
        <v>0</v>
      </c>
      <c r="G58" s="26"/>
    </row>
    <row r="59" spans="1:7" x14ac:dyDescent="0.25">
      <c r="A59" s="26">
        <f>Raw_endusebreakdownannual!B58</f>
        <v>0</v>
      </c>
      <c r="B59" s="26">
        <f>Raw_endusebreakdownannual!C58</f>
        <v>0</v>
      </c>
      <c r="C59" s="26">
        <f>Raw_endusebreakdownannual!A58</f>
        <v>0</v>
      </c>
      <c r="D59" s="26">
        <f>Raw_endusebreakdownannual!D58</f>
        <v>0</v>
      </c>
      <c r="E59" s="72">
        <f>Raw_endusebreakdownannual!E58</f>
        <v>0</v>
      </c>
      <c r="F59" s="72">
        <f>Raw_endusebreakdownannual!F58</f>
        <v>0</v>
      </c>
      <c r="G59" s="26"/>
    </row>
    <row r="60" spans="1:7" x14ac:dyDescent="0.25">
      <c r="A60" s="26">
        <f>Raw_endusebreakdownannual!B59</f>
        <v>0</v>
      </c>
      <c r="B60" s="26">
        <f>Raw_endusebreakdownannual!C59</f>
        <v>0</v>
      </c>
      <c r="C60" s="26">
        <f>Raw_endusebreakdownannual!A59</f>
        <v>0</v>
      </c>
      <c r="D60" s="26">
        <f>Raw_endusebreakdownannual!D59</f>
        <v>0</v>
      </c>
      <c r="E60" s="72">
        <f>Raw_endusebreakdownannual!E59</f>
        <v>0</v>
      </c>
      <c r="F60" s="72">
        <f>Raw_endusebreakdownannual!F59</f>
        <v>0</v>
      </c>
      <c r="G60" s="26"/>
    </row>
    <row r="61" spans="1:7" x14ac:dyDescent="0.25">
      <c r="A61" s="26">
        <f>Raw_endusebreakdownannual!B60</f>
        <v>0</v>
      </c>
      <c r="B61" s="26">
        <f>Raw_endusebreakdownannual!C60</f>
        <v>0</v>
      </c>
      <c r="C61" s="26">
        <f>Raw_endusebreakdownannual!A60</f>
        <v>0</v>
      </c>
      <c r="D61" s="26">
        <f>Raw_endusebreakdownannual!D60</f>
        <v>0</v>
      </c>
      <c r="E61" s="72">
        <f>Raw_endusebreakdownannual!E60</f>
        <v>0</v>
      </c>
      <c r="F61" s="72">
        <f>Raw_endusebreakdownannual!F60</f>
        <v>0</v>
      </c>
      <c r="G61" s="26"/>
    </row>
    <row r="62" spans="1:7" x14ac:dyDescent="0.25">
      <c r="A62" s="26">
        <f>Raw_endusebreakdownannual!B61</f>
        <v>0</v>
      </c>
      <c r="B62" s="26">
        <f>Raw_endusebreakdownannual!C61</f>
        <v>0</v>
      </c>
      <c r="C62" s="26">
        <f>Raw_endusebreakdownannual!A61</f>
        <v>0</v>
      </c>
      <c r="D62" s="26">
        <f>Raw_endusebreakdownannual!D61</f>
        <v>0</v>
      </c>
      <c r="E62" s="72">
        <f>Raw_endusebreakdownannual!E61</f>
        <v>0</v>
      </c>
      <c r="F62" s="72">
        <f>Raw_endusebreakdownannual!F61</f>
        <v>0</v>
      </c>
      <c r="G62" s="26"/>
    </row>
    <row r="63" spans="1:7" x14ac:dyDescent="0.25">
      <c r="A63" s="26">
        <f>Raw_endusebreakdownannual!B62</f>
        <v>0</v>
      </c>
      <c r="B63" s="26">
        <f>Raw_endusebreakdownannual!C62</f>
        <v>0</v>
      </c>
      <c r="C63" s="26">
        <f>Raw_endusebreakdownannual!A62</f>
        <v>0</v>
      </c>
      <c r="D63" s="26">
        <f>Raw_endusebreakdownannual!D62</f>
        <v>0</v>
      </c>
      <c r="E63" s="72">
        <f>Raw_endusebreakdownannual!E62</f>
        <v>0</v>
      </c>
      <c r="F63" s="72">
        <f>Raw_endusebreakdownannual!F62</f>
        <v>0</v>
      </c>
      <c r="G63" s="26"/>
    </row>
    <row r="64" spans="1:7" x14ac:dyDescent="0.25">
      <c r="A64" s="26">
        <f>Raw_endusebreakdownannual!B63</f>
        <v>0</v>
      </c>
      <c r="B64" s="26">
        <f>Raw_endusebreakdownannual!C63</f>
        <v>0</v>
      </c>
      <c r="C64" s="26">
        <f>Raw_endusebreakdownannual!A63</f>
        <v>0</v>
      </c>
      <c r="D64" s="26">
        <f>Raw_endusebreakdownannual!D63</f>
        <v>0</v>
      </c>
      <c r="E64" s="72">
        <f>Raw_endusebreakdownannual!E63</f>
        <v>0</v>
      </c>
      <c r="F64" s="72">
        <f>Raw_endusebreakdownannual!F63</f>
        <v>0</v>
      </c>
      <c r="G64" s="26"/>
    </row>
    <row r="65" spans="1:7" x14ac:dyDescent="0.25">
      <c r="A65" s="26">
        <f>Raw_endusebreakdownannual!B64</f>
        <v>0</v>
      </c>
      <c r="B65" s="26">
        <f>Raw_endusebreakdownannual!C64</f>
        <v>0</v>
      </c>
      <c r="C65" s="26">
        <f>Raw_endusebreakdownannual!A64</f>
        <v>0</v>
      </c>
      <c r="D65" s="26">
        <f>Raw_endusebreakdownannual!D64</f>
        <v>0</v>
      </c>
      <c r="E65" s="72">
        <f>Raw_endusebreakdownannual!E64</f>
        <v>0</v>
      </c>
      <c r="F65" s="72">
        <f>Raw_endusebreakdownannual!F64</f>
        <v>0</v>
      </c>
      <c r="G65" s="26"/>
    </row>
    <row r="66" spans="1:7" x14ac:dyDescent="0.25">
      <c r="A66" s="26">
        <f>Raw_endusebreakdownannual!B65</f>
        <v>0</v>
      </c>
      <c r="B66" s="26">
        <f>Raw_endusebreakdownannual!C65</f>
        <v>0</v>
      </c>
      <c r="C66" s="26">
        <f>Raw_endusebreakdownannual!A65</f>
        <v>0</v>
      </c>
      <c r="D66" s="26">
        <f>Raw_endusebreakdownannual!D65</f>
        <v>0</v>
      </c>
      <c r="E66" s="72">
        <f>Raw_endusebreakdownannual!E65</f>
        <v>0</v>
      </c>
      <c r="F66" s="72">
        <f>Raw_endusebreakdownannual!F65</f>
        <v>0</v>
      </c>
      <c r="G66" s="26"/>
    </row>
    <row r="67" spans="1:7" x14ac:dyDescent="0.25">
      <c r="A67" s="26">
        <f>Raw_endusebreakdownannual!B66</f>
        <v>0</v>
      </c>
      <c r="B67" s="26">
        <f>Raw_endusebreakdownannual!C66</f>
        <v>0</v>
      </c>
      <c r="C67" s="26">
        <f>Raw_endusebreakdownannual!A66</f>
        <v>0</v>
      </c>
      <c r="D67" s="26">
        <f>Raw_endusebreakdownannual!D66</f>
        <v>0</v>
      </c>
      <c r="E67" s="72">
        <f>Raw_endusebreakdownannual!E66</f>
        <v>0</v>
      </c>
      <c r="F67" s="72">
        <f>Raw_endusebreakdownannual!F66</f>
        <v>0</v>
      </c>
      <c r="G67" s="26"/>
    </row>
    <row r="68" spans="1:7" x14ac:dyDescent="0.25">
      <c r="A68" s="26">
        <f>Raw_endusebreakdownannual!B67</f>
        <v>0</v>
      </c>
      <c r="B68" s="26">
        <f>Raw_endusebreakdownannual!C67</f>
        <v>0</v>
      </c>
      <c r="C68" s="26">
        <f>Raw_endusebreakdownannual!A67</f>
        <v>0</v>
      </c>
      <c r="D68" s="26">
        <f>Raw_endusebreakdownannual!D67</f>
        <v>0</v>
      </c>
      <c r="E68" s="72">
        <f>Raw_endusebreakdownannual!E67</f>
        <v>0</v>
      </c>
      <c r="F68" s="72">
        <f>Raw_endusebreakdownannual!F67</f>
        <v>0</v>
      </c>
      <c r="G68" s="26"/>
    </row>
    <row r="69" spans="1:7" x14ac:dyDescent="0.25">
      <c r="A69" s="26">
        <f>Raw_endusebreakdownannual!B68</f>
        <v>0</v>
      </c>
      <c r="B69" s="26">
        <f>Raw_endusebreakdownannual!C68</f>
        <v>0</v>
      </c>
      <c r="C69" s="26">
        <f>Raw_endusebreakdownannual!A68</f>
        <v>0</v>
      </c>
      <c r="D69" s="26">
        <f>Raw_endusebreakdownannual!D68</f>
        <v>0</v>
      </c>
      <c r="E69" s="72">
        <f>Raw_endusebreakdownannual!E68</f>
        <v>0</v>
      </c>
      <c r="F69" s="72">
        <f>Raw_endusebreakdownannual!F68</f>
        <v>0</v>
      </c>
      <c r="G69" s="26"/>
    </row>
    <row r="70" spans="1:7" x14ac:dyDescent="0.25">
      <c r="A70" s="26">
        <f>Raw_endusebreakdownannual!B69</f>
        <v>0</v>
      </c>
      <c r="B70" s="26">
        <f>Raw_endusebreakdownannual!C69</f>
        <v>0</v>
      </c>
      <c r="C70" s="26">
        <f>Raw_endusebreakdownannual!A69</f>
        <v>0</v>
      </c>
      <c r="D70" s="26">
        <f>Raw_endusebreakdownannual!D69</f>
        <v>0</v>
      </c>
      <c r="E70" s="72">
        <f>Raw_endusebreakdownannual!E69</f>
        <v>0</v>
      </c>
      <c r="F70" s="72">
        <f>Raw_endusebreakdownannual!F69</f>
        <v>0</v>
      </c>
      <c r="G70" s="26"/>
    </row>
    <row r="71" spans="1:7" x14ac:dyDescent="0.25">
      <c r="A71" s="26">
        <f>Raw_endusebreakdownannual!B70</f>
        <v>0</v>
      </c>
      <c r="B71" s="26">
        <f>Raw_endusebreakdownannual!C70</f>
        <v>0</v>
      </c>
      <c r="C71" s="26">
        <f>Raw_endusebreakdownannual!A70</f>
        <v>0</v>
      </c>
      <c r="D71" s="26">
        <f>Raw_endusebreakdownannual!D70</f>
        <v>0</v>
      </c>
      <c r="E71" s="72">
        <f>Raw_endusebreakdownannual!E70</f>
        <v>0</v>
      </c>
      <c r="F71" s="72">
        <f>Raw_endusebreakdownannual!F70</f>
        <v>0</v>
      </c>
      <c r="G71" s="26"/>
    </row>
    <row r="72" spans="1:7" x14ac:dyDescent="0.25">
      <c r="A72" s="26">
        <f>Raw_endusebreakdownannual!B71</f>
        <v>0</v>
      </c>
      <c r="B72" s="26">
        <f>Raw_endusebreakdownannual!C71</f>
        <v>0</v>
      </c>
      <c r="C72" s="26">
        <f>Raw_endusebreakdownannual!A71</f>
        <v>0</v>
      </c>
      <c r="D72" s="26">
        <f>Raw_endusebreakdownannual!D71</f>
        <v>0</v>
      </c>
      <c r="E72" s="72">
        <f>Raw_endusebreakdownannual!E71</f>
        <v>0</v>
      </c>
      <c r="F72" s="72">
        <f>Raw_endusebreakdownannual!F71</f>
        <v>0</v>
      </c>
      <c r="G72" s="26"/>
    </row>
    <row r="73" spans="1:7" x14ac:dyDescent="0.25">
      <c r="A73" s="26">
        <f>Raw_endusebreakdownannual!B72</f>
        <v>0</v>
      </c>
      <c r="B73" s="26">
        <f>Raw_endusebreakdownannual!C72</f>
        <v>0</v>
      </c>
      <c r="C73" s="26">
        <f>Raw_endusebreakdownannual!A72</f>
        <v>0</v>
      </c>
      <c r="D73" s="26">
        <f>Raw_endusebreakdownannual!D72</f>
        <v>0</v>
      </c>
      <c r="E73" s="72">
        <f>Raw_endusebreakdownannual!E72</f>
        <v>0</v>
      </c>
      <c r="F73" s="72">
        <f>Raw_endusebreakdownannual!F72</f>
        <v>0</v>
      </c>
      <c r="G73" s="26"/>
    </row>
    <row r="74" spans="1:7" x14ac:dyDescent="0.25">
      <c r="A74" s="26">
        <f>Raw_endusebreakdownannual!B73</f>
        <v>0</v>
      </c>
      <c r="B74" s="26">
        <f>Raw_endusebreakdownannual!C73</f>
        <v>0</v>
      </c>
      <c r="C74" s="26">
        <f>Raw_endusebreakdownannual!A73</f>
        <v>0</v>
      </c>
      <c r="D74" s="26">
        <f>Raw_endusebreakdownannual!D73</f>
        <v>0</v>
      </c>
      <c r="E74" s="72">
        <f>Raw_endusebreakdownannual!E73</f>
        <v>0</v>
      </c>
      <c r="F74" s="72">
        <f>Raw_endusebreakdownannual!F73</f>
        <v>0</v>
      </c>
      <c r="G74" s="26"/>
    </row>
    <row r="75" spans="1:7" x14ac:dyDescent="0.25">
      <c r="A75" s="26">
        <f>Raw_endusebreakdownannual!B74</f>
        <v>0</v>
      </c>
      <c r="B75" s="26">
        <f>Raw_endusebreakdownannual!C74</f>
        <v>0</v>
      </c>
      <c r="C75" s="26">
        <f>Raw_endusebreakdownannual!A74</f>
        <v>0</v>
      </c>
      <c r="D75" s="26">
        <f>Raw_endusebreakdownannual!D74</f>
        <v>0</v>
      </c>
      <c r="E75" s="72">
        <f>Raw_endusebreakdownannual!E74</f>
        <v>0</v>
      </c>
      <c r="F75" s="72">
        <f>Raw_endusebreakdownannual!F74</f>
        <v>0</v>
      </c>
      <c r="G75" s="26"/>
    </row>
    <row r="76" spans="1:7" x14ac:dyDescent="0.25">
      <c r="A76" s="26">
        <f>Raw_endusebreakdownannual!B75</f>
        <v>0</v>
      </c>
      <c r="B76" s="26">
        <f>Raw_endusebreakdownannual!C75</f>
        <v>0</v>
      </c>
      <c r="C76" s="26">
        <f>Raw_endusebreakdownannual!A75</f>
        <v>0</v>
      </c>
      <c r="D76" s="26">
        <f>Raw_endusebreakdownannual!D75</f>
        <v>0</v>
      </c>
      <c r="E76" s="72">
        <f>Raw_endusebreakdownannual!E75</f>
        <v>0</v>
      </c>
      <c r="F76" s="72">
        <f>Raw_endusebreakdownannual!F75</f>
        <v>0</v>
      </c>
      <c r="G76" s="26"/>
    </row>
    <row r="77" spans="1:7" x14ac:dyDescent="0.25">
      <c r="A77" s="26">
        <f>Raw_endusebreakdownannual!B76</f>
        <v>0</v>
      </c>
      <c r="B77" s="26">
        <f>Raw_endusebreakdownannual!C76</f>
        <v>0</v>
      </c>
      <c r="C77" s="26">
        <f>Raw_endusebreakdownannual!A76</f>
        <v>0</v>
      </c>
      <c r="D77" s="26">
        <f>Raw_endusebreakdownannual!D76</f>
        <v>0</v>
      </c>
      <c r="E77" s="72">
        <f>Raw_endusebreakdownannual!E76</f>
        <v>0</v>
      </c>
      <c r="F77" s="72">
        <f>Raw_endusebreakdownannual!F76</f>
        <v>0</v>
      </c>
      <c r="G77" s="26"/>
    </row>
    <row r="78" spans="1:7" x14ac:dyDescent="0.25">
      <c r="A78" s="26">
        <f>Raw_endusebreakdownannual!B77</f>
        <v>0</v>
      </c>
      <c r="B78" s="26">
        <f>Raw_endusebreakdownannual!C77</f>
        <v>0</v>
      </c>
      <c r="C78" s="26">
        <f>Raw_endusebreakdownannual!A77</f>
        <v>0</v>
      </c>
      <c r="D78" s="26">
        <f>Raw_endusebreakdownannual!D77</f>
        <v>0</v>
      </c>
      <c r="E78" s="72">
        <f>Raw_endusebreakdownannual!E77</f>
        <v>0</v>
      </c>
      <c r="F78" s="72">
        <f>Raw_endusebreakdownannual!F77</f>
        <v>0</v>
      </c>
      <c r="G78" s="26"/>
    </row>
    <row r="79" spans="1:7" x14ac:dyDescent="0.25">
      <c r="A79" s="26">
        <f>Raw_endusebreakdownannual!B78</f>
        <v>0</v>
      </c>
      <c r="B79" s="26">
        <f>Raw_endusebreakdownannual!C78</f>
        <v>0</v>
      </c>
      <c r="C79" s="26">
        <f>Raw_endusebreakdownannual!A78</f>
        <v>0</v>
      </c>
      <c r="D79" s="26">
        <f>Raw_endusebreakdownannual!D78</f>
        <v>0</v>
      </c>
      <c r="E79" s="72">
        <f>Raw_endusebreakdownannual!E78</f>
        <v>0</v>
      </c>
      <c r="F79" s="72">
        <f>Raw_endusebreakdownannual!F78</f>
        <v>0</v>
      </c>
      <c r="G79" s="26"/>
    </row>
    <row r="80" spans="1:7" x14ac:dyDescent="0.25">
      <c r="A80" s="26">
        <f>Raw_endusebreakdownannual!B79</f>
        <v>0</v>
      </c>
      <c r="B80" s="26">
        <f>Raw_endusebreakdownannual!C79</f>
        <v>0</v>
      </c>
      <c r="C80" s="26">
        <f>Raw_endusebreakdownannual!A79</f>
        <v>0</v>
      </c>
      <c r="D80" s="26">
        <f>Raw_endusebreakdownannual!D79</f>
        <v>0</v>
      </c>
      <c r="E80" s="72">
        <f>Raw_endusebreakdownannual!E79</f>
        <v>0</v>
      </c>
      <c r="F80" s="72">
        <f>Raw_endusebreakdownannual!F79</f>
        <v>0</v>
      </c>
      <c r="G80" s="26"/>
    </row>
    <row r="81" spans="1:7" x14ac:dyDescent="0.25">
      <c r="A81" s="26">
        <f>Raw_endusebreakdownannual!B80</f>
        <v>0</v>
      </c>
      <c r="B81" s="26">
        <f>Raw_endusebreakdownannual!C80</f>
        <v>0</v>
      </c>
      <c r="C81" s="26">
        <f>Raw_endusebreakdownannual!A80</f>
        <v>0</v>
      </c>
      <c r="D81" s="26">
        <f>Raw_endusebreakdownannual!D80</f>
        <v>0</v>
      </c>
      <c r="E81" s="72">
        <f>Raw_endusebreakdownannual!E80</f>
        <v>0</v>
      </c>
      <c r="F81" s="72">
        <f>Raw_endusebreakdownannual!F80</f>
        <v>0</v>
      </c>
      <c r="G81" s="26"/>
    </row>
    <row r="82" spans="1:7" x14ac:dyDescent="0.25">
      <c r="A82" s="26">
        <f>Raw_endusebreakdownannual!B81</f>
        <v>0</v>
      </c>
      <c r="B82" s="26">
        <f>Raw_endusebreakdownannual!C81</f>
        <v>0</v>
      </c>
      <c r="C82" s="26">
        <f>Raw_endusebreakdownannual!A81</f>
        <v>0</v>
      </c>
      <c r="D82" s="26">
        <f>Raw_endusebreakdownannual!D81</f>
        <v>0</v>
      </c>
      <c r="E82" s="72">
        <f>Raw_endusebreakdownannual!E81</f>
        <v>0</v>
      </c>
      <c r="F82" s="72">
        <f>Raw_endusebreakdownannual!F81</f>
        <v>0</v>
      </c>
      <c r="G82" s="26"/>
    </row>
    <row r="83" spans="1:7" x14ac:dyDescent="0.25">
      <c r="A83" s="26">
        <f>Raw_endusebreakdownannual!B82</f>
        <v>0</v>
      </c>
      <c r="B83" s="26">
        <f>Raw_endusebreakdownannual!C82</f>
        <v>0</v>
      </c>
      <c r="C83" s="26">
        <f>Raw_endusebreakdownannual!A82</f>
        <v>0</v>
      </c>
      <c r="D83" s="26">
        <f>Raw_endusebreakdownannual!D82</f>
        <v>0</v>
      </c>
      <c r="E83" s="72">
        <f>Raw_endusebreakdownannual!E82</f>
        <v>0</v>
      </c>
      <c r="F83" s="72">
        <f>Raw_endusebreakdownannual!F82</f>
        <v>0</v>
      </c>
      <c r="G83" s="26"/>
    </row>
    <row r="84" spans="1:7" x14ac:dyDescent="0.25">
      <c r="A84" s="26">
        <f>Raw_endusebreakdownannual!B83</f>
        <v>0</v>
      </c>
      <c r="B84" s="26">
        <f>Raw_endusebreakdownannual!C83</f>
        <v>0</v>
      </c>
      <c r="C84" s="26">
        <f>Raw_endusebreakdownannual!A83</f>
        <v>0</v>
      </c>
      <c r="D84" s="26">
        <f>Raw_endusebreakdownannual!D83</f>
        <v>0</v>
      </c>
      <c r="E84" s="72">
        <f>Raw_endusebreakdownannual!E83</f>
        <v>0</v>
      </c>
      <c r="F84" s="72">
        <f>Raw_endusebreakdownannual!F83</f>
        <v>0</v>
      </c>
      <c r="G84" s="26"/>
    </row>
    <row r="85" spans="1:7" x14ac:dyDescent="0.25">
      <c r="A85" s="26">
        <f>Raw_endusebreakdownannual!B84</f>
        <v>0</v>
      </c>
      <c r="B85" s="26">
        <f>Raw_endusebreakdownannual!C84</f>
        <v>0</v>
      </c>
      <c r="C85" s="26">
        <f>Raw_endusebreakdownannual!A84</f>
        <v>0</v>
      </c>
      <c r="D85" s="26">
        <f>Raw_endusebreakdownannual!D84</f>
        <v>0</v>
      </c>
      <c r="E85" s="72">
        <f>Raw_endusebreakdownannual!E84</f>
        <v>0</v>
      </c>
      <c r="F85" s="72">
        <f>Raw_endusebreakdownannual!F84</f>
        <v>0</v>
      </c>
      <c r="G85" s="26"/>
    </row>
    <row r="86" spans="1:7" x14ac:dyDescent="0.25">
      <c r="A86" s="26">
        <f>Raw_endusebreakdownannual!B85</f>
        <v>0</v>
      </c>
      <c r="B86" s="26">
        <f>Raw_endusebreakdownannual!C85</f>
        <v>0</v>
      </c>
      <c r="C86" s="26">
        <f>Raw_endusebreakdownannual!A85</f>
        <v>0</v>
      </c>
      <c r="D86" s="26">
        <f>Raw_endusebreakdownannual!D85</f>
        <v>0</v>
      </c>
      <c r="E86" s="72">
        <f>Raw_endusebreakdownannual!E85</f>
        <v>0</v>
      </c>
      <c r="F86" s="72">
        <f>Raw_endusebreakdownannual!F85</f>
        <v>0</v>
      </c>
      <c r="G86" s="26"/>
    </row>
    <row r="87" spans="1:7" x14ac:dyDescent="0.25">
      <c r="A87" s="26">
        <f>Raw_endusebreakdownannual!B86</f>
        <v>0</v>
      </c>
      <c r="B87" s="26">
        <f>Raw_endusebreakdownannual!C86</f>
        <v>0</v>
      </c>
      <c r="C87" s="26">
        <f>Raw_endusebreakdownannual!A86</f>
        <v>0</v>
      </c>
      <c r="D87" s="26">
        <f>Raw_endusebreakdownannual!D86</f>
        <v>0</v>
      </c>
      <c r="E87" s="72">
        <f>Raw_endusebreakdownannual!E86</f>
        <v>0</v>
      </c>
      <c r="F87" s="72">
        <f>Raw_endusebreakdownannual!F86</f>
        <v>0</v>
      </c>
      <c r="G87" s="26"/>
    </row>
    <row r="88" spans="1:7" x14ac:dyDescent="0.25">
      <c r="A88" s="26">
        <f>Raw_endusebreakdownannual!B87</f>
        <v>0</v>
      </c>
      <c r="B88" s="26">
        <f>Raw_endusebreakdownannual!C87</f>
        <v>0</v>
      </c>
      <c r="C88" s="26">
        <f>Raw_endusebreakdownannual!A87</f>
        <v>0</v>
      </c>
      <c r="D88" s="26">
        <f>Raw_endusebreakdownannual!D87</f>
        <v>0</v>
      </c>
      <c r="E88" s="72">
        <f>Raw_endusebreakdownannual!E87</f>
        <v>0</v>
      </c>
      <c r="F88" s="72">
        <f>Raw_endusebreakdownannual!F87</f>
        <v>0</v>
      </c>
      <c r="G88" s="26"/>
    </row>
    <row r="89" spans="1:7" x14ac:dyDescent="0.25">
      <c r="A89" s="26">
        <f>Raw_endusebreakdownannual!B88</f>
        <v>0</v>
      </c>
      <c r="B89" s="26">
        <f>Raw_endusebreakdownannual!C88</f>
        <v>0</v>
      </c>
      <c r="C89" s="26">
        <f>Raw_endusebreakdownannual!A88</f>
        <v>0</v>
      </c>
      <c r="D89" s="26">
        <f>Raw_endusebreakdownannual!D88</f>
        <v>0</v>
      </c>
      <c r="E89" s="72">
        <f>Raw_endusebreakdownannual!E88</f>
        <v>0</v>
      </c>
      <c r="F89" s="72">
        <f>Raw_endusebreakdownannual!F88</f>
        <v>0</v>
      </c>
      <c r="G89" s="26"/>
    </row>
    <row r="90" spans="1:7" x14ac:dyDescent="0.25">
      <c r="A90" s="26">
        <f>Raw_endusebreakdownannual!B89</f>
        <v>0</v>
      </c>
      <c r="B90" s="26">
        <f>Raw_endusebreakdownannual!C89</f>
        <v>0</v>
      </c>
      <c r="C90" s="26">
        <f>Raw_endusebreakdownannual!A89</f>
        <v>0</v>
      </c>
      <c r="D90" s="26">
        <f>Raw_endusebreakdownannual!D89</f>
        <v>0</v>
      </c>
      <c r="E90" s="72">
        <f>Raw_endusebreakdownannual!E89</f>
        <v>0</v>
      </c>
      <c r="F90" s="72">
        <f>Raw_endusebreakdownannual!F89</f>
        <v>0</v>
      </c>
      <c r="G90" s="26"/>
    </row>
    <row r="91" spans="1:7" x14ac:dyDescent="0.25">
      <c r="A91" s="26">
        <f>Raw_endusebreakdownannual!B90</f>
        <v>0</v>
      </c>
      <c r="B91" s="26">
        <f>Raw_endusebreakdownannual!C90</f>
        <v>0</v>
      </c>
      <c r="C91" s="26">
        <f>Raw_endusebreakdownannual!A90</f>
        <v>0</v>
      </c>
      <c r="D91" s="26">
        <f>Raw_endusebreakdownannual!D90</f>
        <v>0</v>
      </c>
      <c r="E91" s="72">
        <f>Raw_endusebreakdownannual!E90</f>
        <v>0</v>
      </c>
      <c r="F91" s="72">
        <f>Raw_endusebreakdownannual!F90</f>
        <v>0</v>
      </c>
      <c r="G91" s="26"/>
    </row>
    <row r="92" spans="1:7" x14ac:dyDescent="0.25">
      <c r="A92" s="26">
        <f>Raw_endusebreakdownannual!B91</f>
        <v>0</v>
      </c>
      <c r="B92" s="26">
        <f>Raw_endusebreakdownannual!C91</f>
        <v>0</v>
      </c>
      <c r="C92" s="26">
        <f>Raw_endusebreakdownannual!A91</f>
        <v>0</v>
      </c>
      <c r="D92" s="26">
        <f>Raw_endusebreakdownannual!D91</f>
        <v>0</v>
      </c>
      <c r="E92" s="72">
        <f>Raw_endusebreakdownannual!E91</f>
        <v>0</v>
      </c>
      <c r="F92" s="72">
        <f>Raw_endusebreakdownannual!F91</f>
        <v>0</v>
      </c>
      <c r="G92" s="26"/>
    </row>
    <row r="93" spans="1:7" x14ac:dyDescent="0.25">
      <c r="A93" s="26">
        <f>Raw_endusebreakdownannual!B92</f>
        <v>0</v>
      </c>
      <c r="B93" s="26">
        <f>Raw_endusebreakdownannual!C92</f>
        <v>0</v>
      </c>
      <c r="C93" s="26">
        <f>Raw_endusebreakdownannual!A92</f>
        <v>0</v>
      </c>
      <c r="D93" s="26">
        <f>Raw_endusebreakdownannual!D92</f>
        <v>0</v>
      </c>
      <c r="E93" s="72">
        <f>Raw_endusebreakdownannual!E92</f>
        <v>0</v>
      </c>
      <c r="F93" s="72">
        <f>Raw_endusebreakdownannual!F92</f>
        <v>0</v>
      </c>
      <c r="G93" s="26"/>
    </row>
    <row r="94" spans="1:7" x14ac:dyDescent="0.25">
      <c r="A94" s="26">
        <f>Raw_endusebreakdownannual!B93</f>
        <v>0</v>
      </c>
      <c r="B94" s="26">
        <f>Raw_endusebreakdownannual!C93</f>
        <v>0</v>
      </c>
      <c r="C94" s="26">
        <f>Raw_endusebreakdownannual!A93</f>
        <v>0</v>
      </c>
      <c r="D94" s="26">
        <f>Raw_endusebreakdownannual!D93</f>
        <v>0</v>
      </c>
      <c r="E94" s="72">
        <f>Raw_endusebreakdownannual!E93</f>
        <v>0</v>
      </c>
      <c r="F94" s="72">
        <f>Raw_endusebreakdownannual!F93</f>
        <v>0</v>
      </c>
      <c r="G94" s="26"/>
    </row>
    <row r="95" spans="1:7" x14ac:dyDescent="0.25">
      <c r="A95" s="26">
        <f>Raw_endusebreakdownannual!B94</f>
        <v>0</v>
      </c>
      <c r="B95" s="26">
        <f>Raw_endusebreakdownannual!C94</f>
        <v>0</v>
      </c>
      <c r="C95" s="26">
        <f>Raw_endusebreakdownannual!A94</f>
        <v>0</v>
      </c>
      <c r="D95" s="26">
        <f>Raw_endusebreakdownannual!D94</f>
        <v>0</v>
      </c>
      <c r="E95" s="72">
        <f>Raw_endusebreakdownannual!E94</f>
        <v>0</v>
      </c>
      <c r="F95" s="72">
        <f>Raw_endusebreakdownannual!F94</f>
        <v>0</v>
      </c>
      <c r="G95" s="26"/>
    </row>
    <row r="96" spans="1:7" x14ac:dyDescent="0.25">
      <c r="A96" s="26">
        <f>Raw_endusebreakdownannual!B95</f>
        <v>0</v>
      </c>
      <c r="B96" s="26">
        <f>Raw_endusebreakdownannual!C95</f>
        <v>0</v>
      </c>
      <c r="C96" s="26">
        <f>Raw_endusebreakdownannual!A95</f>
        <v>0</v>
      </c>
      <c r="D96" s="26">
        <f>Raw_endusebreakdownannual!D95</f>
        <v>0</v>
      </c>
      <c r="E96" s="72">
        <f>Raw_endusebreakdownannual!E95</f>
        <v>0</v>
      </c>
      <c r="F96" s="72">
        <f>Raw_endusebreakdownannual!F95</f>
        <v>0</v>
      </c>
      <c r="G96" s="26"/>
    </row>
    <row r="97" spans="1:7" x14ac:dyDescent="0.25">
      <c r="A97" s="26">
        <f>Raw_endusebreakdownannual!B96</f>
        <v>0</v>
      </c>
      <c r="B97" s="26">
        <f>Raw_endusebreakdownannual!C96</f>
        <v>0</v>
      </c>
      <c r="C97" s="26">
        <f>Raw_endusebreakdownannual!A96</f>
        <v>0</v>
      </c>
      <c r="D97" s="26">
        <f>Raw_endusebreakdownannual!D96</f>
        <v>0</v>
      </c>
      <c r="E97" s="72">
        <f>Raw_endusebreakdownannual!E96</f>
        <v>0</v>
      </c>
      <c r="F97" s="72">
        <f>Raw_endusebreakdownannual!F96</f>
        <v>0</v>
      </c>
      <c r="G97" s="26"/>
    </row>
    <row r="98" spans="1:7" x14ac:dyDescent="0.25">
      <c r="A98" s="26">
        <f>Raw_endusebreakdownannual!B97</f>
        <v>0</v>
      </c>
      <c r="B98" s="26">
        <f>Raw_endusebreakdownannual!C97</f>
        <v>0</v>
      </c>
      <c r="C98" s="26">
        <f>Raw_endusebreakdownannual!A97</f>
        <v>0</v>
      </c>
      <c r="D98" s="26">
        <f>Raw_endusebreakdownannual!D97</f>
        <v>0</v>
      </c>
      <c r="E98" s="72">
        <f>Raw_endusebreakdownannual!E97</f>
        <v>0</v>
      </c>
      <c r="F98" s="72">
        <f>Raw_endusebreakdownannual!F97</f>
        <v>0</v>
      </c>
      <c r="G98" s="26"/>
    </row>
    <row r="99" spans="1:7" x14ac:dyDescent="0.25">
      <c r="A99" s="26">
        <f>Raw_endusebreakdownannual!B98</f>
        <v>0</v>
      </c>
      <c r="B99" s="26">
        <f>Raw_endusebreakdownannual!C98</f>
        <v>0</v>
      </c>
      <c r="C99" s="26">
        <f>Raw_endusebreakdownannual!A98</f>
        <v>0</v>
      </c>
      <c r="D99" s="26">
        <f>Raw_endusebreakdownannual!D98</f>
        <v>0</v>
      </c>
      <c r="E99" s="72">
        <f>Raw_endusebreakdownannual!E98</f>
        <v>0</v>
      </c>
      <c r="F99" s="72">
        <f>Raw_endusebreakdownannual!F98</f>
        <v>0</v>
      </c>
      <c r="G99" s="26"/>
    </row>
    <row r="100" spans="1:7" x14ac:dyDescent="0.25">
      <c r="A100" s="26">
        <f>Raw_endusebreakdownannual!B99</f>
        <v>0</v>
      </c>
      <c r="B100" s="26">
        <f>Raw_endusebreakdownannual!C99</f>
        <v>0</v>
      </c>
      <c r="C100" s="26">
        <f>Raw_endusebreakdownannual!A99</f>
        <v>0</v>
      </c>
      <c r="D100" s="26">
        <f>Raw_endusebreakdownannual!D99</f>
        <v>0</v>
      </c>
      <c r="E100" s="72">
        <f>Raw_endusebreakdownannual!E99</f>
        <v>0</v>
      </c>
      <c r="F100" s="72">
        <f>Raw_endusebreakdownannual!F99</f>
        <v>0</v>
      </c>
      <c r="G100" s="26"/>
    </row>
    <row r="101" spans="1:7" x14ac:dyDescent="0.25">
      <c r="A101" s="26">
        <f>Raw_endusebreakdownannual!B100</f>
        <v>0</v>
      </c>
      <c r="B101" s="26">
        <f>Raw_endusebreakdownannual!C100</f>
        <v>0</v>
      </c>
      <c r="C101" s="26">
        <f>Raw_endusebreakdownannual!A100</f>
        <v>0</v>
      </c>
      <c r="D101" s="26">
        <f>Raw_endusebreakdownannual!D100</f>
        <v>0</v>
      </c>
      <c r="E101" s="72">
        <f>Raw_endusebreakdownannual!E100</f>
        <v>0</v>
      </c>
      <c r="F101" s="72">
        <f>Raw_endusebreakdownannual!F100</f>
        <v>0</v>
      </c>
      <c r="G101" s="26"/>
    </row>
    <row r="102" spans="1:7" x14ac:dyDescent="0.25">
      <c r="A102" s="26">
        <f>Raw_endusebreakdownannual!B101</f>
        <v>0</v>
      </c>
      <c r="B102" s="26">
        <f>Raw_endusebreakdownannual!C101</f>
        <v>0</v>
      </c>
      <c r="C102" s="26">
        <f>Raw_endusebreakdownannual!A101</f>
        <v>0</v>
      </c>
      <c r="D102" s="26">
        <f>Raw_endusebreakdownannual!D101</f>
        <v>0</v>
      </c>
      <c r="E102" s="72">
        <f>Raw_endusebreakdownannual!E101</f>
        <v>0</v>
      </c>
      <c r="F102" s="72">
        <f>Raw_endusebreakdownannual!F101</f>
        <v>0</v>
      </c>
      <c r="G102" s="26"/>
    </row>
    <row r="103" spans="1:7" x14ac:dyDescent="0.25">
      <c r="A103" s="26">
        <f>Raw_endusebreakdownannual!B102</f>
        <v>0</v>
      </c>
      <c r="B103" s="26">
        <f>Raw_endusebreakdownannual!C102</f>
        <v>0</v>
      </c>
      <c r="C103" s="26">
        <f>Raw_endusebreakdownannual!A102</f>
        <v>0</v>
      </c>
      <c r="D103" s="26">
        <f>Raw_endusebreakdownannual!D102</f>
        <v>0</v>
      </c>
      <c r="E103" s="72">
        <f>Raw_endusebreakdownannual!E102</f>
        <v>0</v>
      </c>
      <c r="F103" s="72">
        <f>Raw_endusebreakdownannual!F102</f>
        <v>0</v>
      </c>
      <c r="G103" s="26"/>
    </row>
    <row r="104" spans="1:7" x14ac:dyDescent="0.25">
      <c r="A104" s="26">
        <f>Raw_endusebreakdownannual!B103</f>
        <v>0</v>
      </c>
      <c r="B104" s="26">
        <f>Raw_endusebreakdownannual!C103</f>
        <v>0</v>
      </c>
      <c r="C104" s="26">
        <f>Raw_endusebreakdownannual!A103</f>
        <v>0</v>
      </c>
      <c r="D104" s="26">
        <f>Raw_endusebreakdownannual!D103</f>
        <v>0</v>
      </c>
      <c r="E104" s="72">
        <f>Raw_endusebreakdownannual!E103</f>
        <v>0</v>
      </c>
      <c r="F104" s="72">
        <f>Raw_endusebreakdownannual!F103</f>
        <v>0</v>
      </c>
      <c r="G104" s="26"/>
    </row>
    <row r="105" spans="1:7" x14ac:dyDescent="0.25">
      <c r="A105" s="26">
        <f>Raw_endusebreakdownannual!B104</f>
        <v>0</v>
      </c>
      <c r="B105" s="26">
        <f>Raw_endusebreakdownannual!C104</f>
        <v>0</v>
      </c>
      <c r="C105" s="26">
        <f>Raw_endusebreakdownannual!A104</f>
        <v>0</v>
      </c>
      <c r="D105" s="26">
        <f>Raw_endusebreakdownannual!D104</f>
        <v>0</v>
      </c>
      <c r="E105" s="72">
        <f>Raw_endusebreakdownannual!E104</f>
        <v>0</v>
      </c>
      <c r="F105" s="72">
        <f>Raw_endusebreakdownannual!F104</f>
        <v>0</v>
      </c>
      <c r="G105" s="26"/>
    </row>
    <row r="106" spans="1:7" x14ac:dyDescent="0.25">
      <c r="A106" s="26">
        <f>Raw_endusebreakdownannual!B105</f>
        <v>0</v>
      </c>
      <c r="B106" s="26">
        <f>Raw_endusebreakdownannual!C105</f>
        <v>0</v>
      </c>
      <c r="C106" s="26">
        <f>Raw_endusebreakdownannual!A105</f>
        <v>0</v>
      </c>
      <c r="D106" s="26">
        <f>Raw_endusebreakdownannual!D105</f>
        <v>0</v>
      </c>
      <c r="E106" s="72">
        <f>Raw_endusebreakdownannual!E105</f>
        <v>0</v>
      </c>
      <c r="F106" s="72">
        <f>Raw_endusebreakdownannual!F105</f>
        <v>0</v>
      </c>
      <c r="G106" s="26"/>
    </row>
    <row r="107" spans="1:7" x14ac:dyDescent="0.25">
      <c r="A107" s="26">
        <f>Raw_endusebreakdownannual!B106</f>
        <v>0</v>
      </c>
      <c r="B107" s="26">
        <f>Raw_endusebreakdownannual!C106</f>
        <v>0</v>
      </c>
      <c r="C107" s="26">
        <f>Raw_endusebreakdownannual!A106</f>
        <v>0</v>
      </c>
      <c r="D107" s="26">
        <f>Raw_endusebreakdownannual!D106</f>
        <v>0</v>
      </c>
      <c r="E107" s="72">
        <f>Raw_endusebreakdownannual!E106</f>
        <v>0</v>
      </c>
      <c r="F107" s="72">
        <f>Raw_endusebreakdownannual!F106</f>
        <v>0</v>
      </c>
      <c r="G107" s="26"/>
    </row>
    <row r="108" spans="1:7" x14ac:dyDescent="0.25">
      <c r="A108" s="26">
        <f>Raw_endusebreakdownannual!B107</f>
        <v>0</v>
      </c>
      <c r="B108" s="26">
        <f>Raw_endusebreakdownannual!C107</f>
        <v>0</v>
      </c>
      <c r="C108" s="26">
        <f>Raw_endusebreakdownannual!A107</f>
        <v>0</v>
      </c>
      <c r="D108" s="26">
        <f>Raw_endusebreakdownannual!D107</f>
        <v>0</v>
      </c>
      <c r="E108" s="72">
        <f>Raw_endusebreakdownannual!E107</f>
        <v>0</v>
      </c>
      <c r="F108" s="72">
        <f>Raw_endusebreakdownannual!F107</f>
        <v>0</v>
      </c>
      <c r="G108" s="26"/>
    </row>
    <row r="109" spans="1:7" x14ac:dyDescent="0.25">
      <c r="A109" s="26">
        <f>Raw_endusebreakdownannual!B108</f>
        <v>0</v>
      </c>
      <c r="B109" s="26">
        <f>Raw_endusebreakdownannual!C108</f>
        <v>0</v>
      </c>
      <c r="C109" s="26">
        <f>Raw_endusebreakdownannual!A108</f>
        <v>0</v>
      </c>
      <c r="D109" s="26">
        <f>Raw_endusebreakdownannual!D108</f>
        <v>0</v>
      </c>
      <c r="E109" s="72">
        <f>Raw_endusebreakdownannual!E108</f>
        <v>0</v>
      </c>
      <c r="F109" s="72">
        <f>Raw_endusebreakdownannual!F108</f>
        <v>0</v>
      </c>
      <c r="G109" s="26"/>
    </row>
    <row r="110" spans="1:7" x14ac:dyDescent="0.25">
      <c r="A110" s="26">
        <f>Raw_endusebreakdownannual!B109</f>
        <v>0</v>
      </c>
      <c r="B110" s="26">
        <f>Raw_endusebreakdownannual!C109</f>
        <v>0</v>
      </c>
      <c r="C110" s="26">
        <f>Raw_endusebreakdownannual!A109</f>
        <v>0</v>
      </c>
      <c r="D110" s="26">
        <f>Raw_endusebreakdownannual!D109</f>
        <v>0</v>
      </c>
      <c r="E110" s="72">
        <f>Raw_endusebreakdownannual!E109</f>
        <v>0</v>
      </c>
      <c r="F110" s="72">
        <f>Raw_endusebreakdownannual!F109</f>
        <v>0</v>
      </c>
      <c r="G110" s="26"/>
    </row>
    <row r="111" spans="1:7" x14ac:dyDescent="0.25">
      <c r="A111" s="26">
        <f>Raw_endusebreakdownannual!B110</f>
        <v>0</v>
      </c>
      <c r="B111" s="26">
        <f>Raw_endusebreakdownannual!C110</f>
        <v>0</v>
      </c>
      <c r="C111" s="26">
        <f>Raw_endusebreakdownannual!A110</f>
        <v>0</v>
      </c>
      <c r="D111" s="26">
        <f>Raw_endusebreakdownannual!D110</f>
        <v>0</v>
      </c>
      <c r="E111" s="72">
        <f>Raw_endusebreakdownannual!E110</f>
        <v>0</v>
      </c>
      <c r="F111" s="72">
        <f>Raw_endusebreakdownannual!F110</f>
        <v>0</v>
      </c>
      <c r="G111" s="26"/>
    </row>
    <row r="112" spans="1:7" x14ac:dyDescent="0.25">
      <c r="A112" s="26">
        <f>Raw_endusebreakdownannual!B111</f>
        <v>0</v>
      </c>
      <c r="B112" s="26">
        <f>Raw_endusebreakdownannual!C111</f>
        <v>0</v>
      </c>
      <c r="C112" s="26">
        <f>Raw_endusebreakdownannual!A111</f>
        <v>0</v>
      </c>
      <c r="D112" s="26">
        <f>Raw_endusebreakdownannual!D111</f>
        <v>0</v>
      </c>
      <c r="E112" s="72">
        <f>Raw_endusebreakdownannual!E111</f>
        <v>0</v>
      </c>
      <c r="F112" s="72">
        <f>Raw_endusebreakdownannual!F111</f>
        <v>0</v>
      </c>
      <c r="G112" s="26"/>
    </row>
    <row r="113" spans="1:7" x14ac:dyDescent="0.25">
      <c r="A113" s="26">
        <f>Raw_endusebreakdownannual!B112</f>
        <v>0</v>
      </c>
      <c r="B113" s="26">
        <f>Raw_endusebreakdownannual!C112</f>
        <v>0</v>
      </c>
      <c r="C113" s="26">
        <f>Raw_endusebreakdownannual!A112</f>
        <v>0</v>
      </c>
      <c r="D113" s="26">
        <f>Raw_endusebreakdownannual!D112</f>
        <v>0</v>
      </c>
      <c r="E113" s="72">
        <f>Raw_endusebreakdownannual!E112</f>
        <v>0</v>
      </c>
      <c r="F113" s="72">
        <f>Raw_endusebreakdownannual!F112</f>
        <v>0</v>
      </c>
      <c r="G113" s="26"/>
    </row>
    <row r="114" spans="1:7" x14ac:dyDescent="0.25">
      <c r="A114" s="26">
        <f>Raw_endusebreakdownannual!B113</f>
        <v>0</v>
      </c>
      <c r="B114" s="26">
        <f>Raw_endusebreakdownannual!C113</f>
        <v>0</v>
      </c>
      <c r="C114" s="26">
        <f>Raw_endusebreakdownannual!A113</f>
        <v>0</v>
      </c>
      <c r="D114" s="26">
        <f>Raw_endusebreakdownannual!D113</f>
        <v>0</v>
      </c>
      <c r="E114" s="72">
        <f>Raw_endusebreakdownannual!E113</f>
        <v>0</v>
      </c>
      <c r="F114" s="72">
        <f>Raw_endusebreakdownannual!F113</f>
        <v>0</v>
      </c>
      <c r="G114" s="26"/>
    </row>
    <row r="115" spans="1:7" x14ac:dyDescent="0.25">
      <c r="A115" s="26">
        <f>Raw_endusebreakdownannual!B114</f>
        <v>0</v>
      </c>
      <c r="B115" s="26">
        <f>Raw_endusebreakdownannual!C114</f>
        <v>0</v>
      </c>
      <c r="C115" s="26">
        <f>Raw_endusebreakdownannual!A114</f>
        <v>0</v>
      </c>
      <c r="D115" s="26">
        <f>Raw_endusebreakdownannual!D114</f>
        <v>0</v>
      </c>
      <c r="E115" s="72">
        <f>Raw_endusebreakdownannual!E114</f>
        <v>0</v>
      </c>
      <c r="F115" s="72">
        <f>Raw_endusebreakdownannual!F114</f>
        <v>0</v>
      </c>
      <c r="G115" s="26"/>
    </row>
    <row r="116" spans="1:7" x14ac:dyDescent="0.25">
      <c r="A116" s="26">
        <f>Raw_endusebreakdownannual!B115</f>
        <v>0</v>
      </c>
      <c r="B116" s="26">
        <f>Raw_endusebreakdownannual!C115</f>
        <v>0</v>
      </c>
      <c r="C116" s="26">
        <f>Raw_endusebreakdownannual!A115</f>
        <v>0</v>
      </c>
      <c r="D116" s="26">
        <f>Raw_endusebreakdownannual!D115</f>
        <v>0</v>
      </c>
      <c r="E116" s="72">
        <f>Raw_endusebreakdownannual!E115</f>
        <v>0</v>
      </c>
      <c r="F116" s="72">
        <f>Raw_endusebreakdownannual!F115</f>
        <v>0</v>
      </c>
      <c r="G116" s="26"/>
    </row>
    <row r="117" spans="1:7" x14ac:dyDescent="0.25">
      <c r="A117" s="26">
        <f>Raw_endusebreakdownannual!B116</f>
        <v>0</v>
      </c>
      <c r="B117" s="26">
        <f>Raw_endusebreakdownannual!C116</f>
        <v>0</v>
      </c>
      <c r="C117" s="26">
        <f>Raw_endusebreakdownannual!A116</f>
        <v>0</v>
      </c>
      <c r="D117" s="26">
        <f>Raw_endusebreakdownannual!D116</f>
        <v>0</v>
      </c>
      <c r="E117" s="72">
        <f>Raw_endusebreakdownannual!E116</f>
        <v>0</v>
      </c>
      <c r="F117" s="72">
        <f>Raw_endusebreakdownannual!F116</f>
        <v>0</v>
      </c>
      <c r="G117" s="26"/>
    </row>
    <row r="118" spans="1:7" x14ac:dyDescent="0.25">
      <c r="A118" s="26">
        <f>Raw_endusebreakdownannual!B117</f>
        <v>0</v>
      </c>
      <c r="B118" s="26">
        <f>Raw_endusebreakdownannual!C117</f>
        <v>0</v>
      </c>
      <c r="C118" s="26">
        <f>Raw_endusebreakdownannual!A117</f>
        <v>0</v>
      </c>
      <c r="D118" s="26">
        <f>Raw_endusebreakdownannual!D117</f>
        <v>0</v>
      </c>
      <c r="E118" s="72">
        <f>Raw_endusebreakdownannual!E117</f>
        <v>0</v>
      </c>
      <c r="F118" s="72">
        <f>Raw_endusebreakdownannual!F117</f>
        <v>0</v>
      </c>
      <c r="G118" s="26"/>
    </row>
    <row r="119" spans="1:7" x14ac:dyDescent="0.25">
      <c r="A119" s="26">
        <f>Raw_endusebreakdownannual!B118</f>
        <v>0</v>
      </c>
      <c r="B119" s="26">
        <f>Raw_endusebreakdownannual!C118</f>
        <v>0</v>
      </c>
      <c r="C119" s="26">
        <f>Raw_endusebreakdownannual!A118</f>
        <v>0</v>
      </c>
      <c r="D119" s="26">
        <f>Raw_endusebreakdownannual!D118</f>
        <v>0</v>
      </c>
      <c r="E119" s="72">
        <f>Raw_endusebreakdownannual!E118</f>
        <v>0</v>
      </c>
      <c r="F119" s="72">
        <f>Raw_endusebreakdownannual!F118</f>
        <v>0</v>
      </c>
      <c r="G119" s="26"/>
    </row>
    <row r="120" spans="1:7" x14ac:dyDescent="0.25">
      <c r="A120" s="26">
        <f>Raw_endusebreakdownannual!B119</f>
        <v>0</v>
      </c>
      <c r="B120" s="26">
        <f>Raw_endusebreakdownannual!C119</f>
        <v>0</v>
      </c>
      <c r="C120" s="26">
        <f>Raw_endusebreakdownannual!A119</f>
        <v>0</v>
      </c>
      <c r="D120" s="26">
        <f>Raw_endusebreakdownannual!D119</f>
        <v>0</v>
      </c>
      <c r="E120" s="72">
        <f>Raw_endusebreakdownannual!E119</f>
        <v>0</v>
      </c>
      <c r="F120" s="72">
        <f>Raw_endusebreakdownannual!F119</f>
        <v>0</v>
      </c>
      <c r="G120" s="26"/>
    </row>
    <row r="121" spans="1:7" x14ac:dyDescent="0.25">
      <c r="A121" s="26">
        <f>Raw_endusebreakdownannual!B120</f>
        <v>0</v>
      </c>
      <c r="B121" s="26">
        <f>Raw_endusebreakdownannual!C120</f>
        <v>0</v>
      </c>
      <c r="C121" s="26">
        <f>Raw_endusebreakdownannual!A120</f>
        <v>0</v>
      </c>
      <c r="D121" s="26">
        <f>Raw_endusebreakdownannual!D120</f>
        <v>0</v>
      </c>
      <c r="E121" s="72">
        <f>Raw_endusebreakdownannual!E120</f>
        <v>0</v>
      </c>
      <c r="F121" s="72">
        <f>Raw_endusebreakdownannual!F120</f>
        <v>0</v>
      </c>
      <c r="G121" s="26"/>
    </row>
    <row r="122" spans="1:7" x14ac:dyDescent="0.25">
      <c r="A122" s="26">
        <f>Raw_endusebreakdownannual!B121</f>
        <v>0</v>
      </c>
      <c r="B122" s="26">
        <f>Raw_endusebreakdownannual!C121</f>
        <v>0</v>
      </c>
      <c r="C122" s="26">
        <f>Raw_endusebreakdownannual!A121</f>
        <v>0</v>
      </c>
      <c r="D122" s="26">
        <f>Raw_endusebreakdownannual!D121</f>
        <v>0</v>
      </c>
      <c r="E122" s="72">
        <f>Raw_endusebreakdownannual!E121</f>
        <v>0</v>
      </c>
      <c r="F122" s="72">
        <f>Raw_endusebreakdownannual!F121</f>
        <v>0</v>
      </c>
      <c r="G122" s="26"/>
    </row>
    <row r="123" spans="1:7" x14ac:dyDescent="0.25">
      <c r="A123" s="26">
        <f>Raw_endusebreakdownannual!B122</f>
        <v>0</v>
      </c>
      <c r="B123" s="26">
        <f>Raw_endusebreakdownannual!C122</f>
        <v>0</v>
      </c>
      <c r="C123" s="26">
        <f>Raw_endusebreakdownannual!A122</f>
        <v>0</v>
      </c>
      <c r="D123" s="26">
        <f>Raw_endusebreakdownannual!D122</f>
        <v>0</v>
      </c>
      <c r="E123" s="72">
        <f>Raw_endusebreakdownannual!E122</f>
        <v>0</v>
      </c>
      <c r="F123" s="72">
        <f>Raw_endusebreakdownannual!F122</f>
        <v>0</v>
      </c>
      <c r="G123" s="26"/>
    </row>
    <row r="124" spans="1:7" x14ac:dyDescent="0.25">
      <c r="A124" s="26">
        <f>Raw_endusebreakdownannual!B123</f>
        <v>0</v>
      </c>
      <c r="B124" s="26">
        <f>Raw_endusebreakdownannual!C123</f>
        <v>0</v>
      </c>
      <c r="C124" s="26">
        <f>Raw_endusebreakdownannual!A123</f>
        <v>0</v>
      </c>
      <c r="D124" s="26">
        <f>Raw_endusebreakdownannual!D123</f>
        <v>0</v>
      </c>
      <c r="E124" s="72">
        <f>Raw_endusebreakdownannual!E123</f>
        <v>0</v>
      </c>
      <c r="F124" s="72">
        <f>Raw_endusebreakdownannual!F123</f>
        <v>0</v>
      </c>
      <c r="G124" s="26"/>
    </row>
    <row r="125" spans="1:7" x14ac:dyDescent="0.25">
      <c r="A125" s="26">
        <f>Raw_endusebreakdownannual!B124</f>
        <v>0</v>
      </c>
      <c r="B125" s="26">
        <f>Raw_endusebreakdownannual!C124</f>
        <v>0</v>
      </c>
      <c r="C125" s="26">
        <f>Raw_endusebreakdownannual!A124</f>
        <v>0</v>
      </c>
      <c r="D125" s="26">
        <f>Raw_endusebreakdownannual!D124</f>
        <v>0</v>
      </c>
      <c r="E125" s="72">
        <f>Raw_endusebreakdownannual!E124</f>
        <v>0</v>
      </c>
      <c r="F125" s="72">
        <f>Raw_endusebreakdownannual!F124</f>
        <v>0</v>
      </c>
      <c r="G125" s="26"/>
    </row>
    <row r="126" spans="1:7" x14ac:dyDescent="0.25">
      <c r="A126" s="26">
        <f>Raw_endusebreakdownannual!B125</f>
        <v>0</v>
      </c>
      <c r="B126" s="26">
        <f>Raw_endusebreakdownannual!C125</f>
        <v>0</v>
      </c>
      <c r="C126" s="26">
        <f>Raw_endusebreakdownannual!A125</f>
        <v>0</v>
      </c>
      <c r="D126" s="26">
        <f>Raw_endusebreakdownannual!D125</f>
        <v>0</v>
      </c>
      <c r="E126" s="72">
        <f>Raw_endusebreakdownannual!E125</f>
        <v>0</v>
      </c>
      <c r="F126" s="72">
        <f>Raw_endusebreakdownannual!F125</f>
        <v>0</v>
      </c>
      <c r="G126" s="26"/>
    </row>
    <row r="127" spans="1:7" x14ac:dyDescent="0.25">
      <c r="A127" s="26">
        <f>Raw_endusebreakdownannual!B126</f>
        <v>0</v>
      </c>
      <c r="B127" s="26">
        <f>Raw_endusebreakdownannual!C126</f>
        <v>0</v>
      </c>
      <c r="C127" s="26">
        <f>Raw_endusebreakdownannual!A126</f>
        <v>0</v>
      </c>
      <c r="D127" s="26">
        <f>Raw_endusebreakdownannual!D126</f>
        <v>0</v>
      </c>
      <c r="E127" s="72">
        <f>Raw_endusebreakdownannual!E126</f>
        <v>0</v>
      </c>
      <c r="F127" s="72">
        <f>Raw_endusebreakdownannual!F126</f>
        <v>0</v>
      </c>
      <c r="G127" s="26"/>
    </row>
    <row r="128" spans="1:7" x14ac:dyDescent="0.25">
      <c r="A128" s="26">
        <f>Raw_endusebreakdownannual!B127</f>
        <v>0</v>
      </c>
      <c r="B128" s="26">
        <f>Raw_endusebreakdownannual!C127</f>
        <v>0</v>
      </c>
      <c r="C128" s="26">
        <f>Raw_endusebreakdownannual!A127</f>
        <v>0</v>
      </c>
      <c r="D128" s="26">
        <f>Raw_endusebreakdownannual!D127</f>
        <v>0</v>
      </c>
      <c r="E128" s="72">
        <f>Raw_endusebreakdownannual!E127</f>
        <v>0</v>
      </c>
      <c r="F128" s="72">
        <f>Raw_endusebreakdownannual!F127</f>
        <v>0</v>
      </c>
      <c r="G128" s="26"/>
    </row>
    <row r="129" spans="1:7" x14ac:dyDescent="0.25">
      <c r="A129" s="26">
        <f>Raw_endusebreakdownannual!B128</f>
        <v>0</v>
      </c>
      <c r="B129" s="26">
        <f>Raw_endusebreakdownannual!C128</f>
        <v>0</v>
      </c>
      <c r="C129" s="26">
        <f>Raw_endusebreakdownannual!A128</f>
        <v>0</v>
      </c>
      <c r="D129" s="26">
        <f>Raw_endusebreakdownannual!D128</f>
        <v>0</v>
      </c>
      <c r="E129" s="72">
        <f>Raw_endusebreakdownannual!E128</f>
        <v>0</v>
      </c>
      <c r="F129" s="72">
        <f>Raw_endusebreakdownannual!F128</f>
        <v>0</v>
      </c>
      <c r="G129" s="26"/>
    </row>
    <row r="130" spans="1:7" x14ac:dyDescent="0.25">
      <c r="A130" s="26">
        <f>Raw_endusebreakdownannual!B129</f>
        <v>0</v>
      </c>
      <c r="B130" s="26">
        <f>Raw_endusebreakdownannual!C129</f>
        <v>0</v>
      </c>
      <c r="C130" s="26">
        <f>Raw_endusebreakdownannual!A129</f>
        <v>0</v>
      </c>
      <c r="D130" s="26">
        <f>Raw_endusebreakdownannual!D129</f>
        <v>0</v>
      </c>
      <c r="E130" s="72">
        <f>Raw_endusebreakdownannual!E129</f>
        <v>0</v>
      </c>
      <c r="F130" s="72">
        <f>Raw_endusebreakdownannual!F129</f>
        <v>0</v>
      </c>
      <c r="G130" s="26"/>
    </row>
    <row r="131" spans="1:7" x14ac:dyDescent="0.25">
      <c r="A131" s="26">
        <f>Raw_endusebreakdownannual!B130</f>
        <v>0</v>
      </c>
      <c r="B131" s="26">
        <f>Raw_endusebreakdownannual!C130</f>
        <v>0</v>
      </c>
      <c r="C131" s="26">
        <f>Raw_endusebreakdownannual!A130</f>
        <v>0</v>
      </c>
      <c r="D131" s="26">
        <f>Raw_endusebreakdownannual!D130</f>
        <v>0</v>
      </c>
      <c r="E131" s="72">
        <f>Raw_endusebreakdownannual!E130</f>
        <v>0</v>
      </c>
      <c r="F131" s="72">
        <f>Raw_endusebreakdownannual!F130</f>
        <v>0</v>
      </c>
      <c r="G131" s="26"/>
    </row>
    <row r="132" spans="1:7" x14ac:dyDescent="0.25">
      <c r="A132" s="26">
        <f>Raw_endusebreakdownannual!B131</f>
        <v>0</v>
      </c>
      <c r="B132" s="26">
        <f>Raw_endusebreakdownannual!C131</f>
        <v>0</v>
      </c>
      <c r="C132" s="26">
        <f>Raw_endusebreakdownannual!A131</f>
        <v>0</v>
      </c>
      <c r="D132" s="26">
        <f>Raw_endusebreakdownannual!D131</f>
        <v>0</v>
      </c>
      <c r="E132" s="72">
        <f>Raw_endusebreakdownannual!E131</f>
        <v>0</v>
      </c>
      <c r="F132" s="72">
        <f>Raw_endusebreakdownannual!F131</f>
        <v>0</v>
      </c>
      <c r="G132" s="26"/>
    </row>
    <row r="133" spans="1:7" x14ac:dyDescent="0.25">
      <c r="A133" s="26">
        <f>Raw_endusebreakdownannual!B132</f>
        <v>0</v>
      </c>
      <c r="B133" s="26">
        <f>Raw_endusebreakdownannual!C132</f>
        <v>0</v>
      </c>
      <c r="C133" s="26">
        <f>Raw_endusebreakdownannual!A132</f>
        <v>0</v>
      </c>
      <c r="D133" s="26">
        <f>Raw_endusebreakdownannual!D132</f>
        <v>0</v>
      </c>
      <c r="E133" s="72">
        <f>Raw_endusebreakdownannual!E132</f>
        <v>0</v>
      </c>
      <c r="F133" s="72">
        <f>Raw_endusebreakdownannual!F132</f>
        <v>0</v>
      </c>
      <c r="G133" s="26"/>
    </row>
    <row r="134" spans="1:7" x14ac:dyDescent="0.25">
      <c r="A134" s="26">
        <f>Raw_endusebreakdownannual!B133</f>
        <v>0</v>
      </c>
      <c r="B134" s="26">
        <f>Raw_endusebreakdownannual!C133</f>
        <v>0</v>
      </c>
      <c r="C134" s="26">
        <f>Raw_endusebreakdownannual!A133</f>
        <v>0</v>
      </c>
      <c r="D134" s="26">
        <f>Raw_endusebreakdownannual!D133</f>
        <v>0</v>
      </c>
      <c r="E134" s="72">
        <f>Raw_endusebreakdownannual!E133</f>
        <v>0</v>
      </c>
      <c r="F134" s="72">
        <f>Raw_endusebreakdownannual!F133</f>
        <v>0</v>
      </c>
      <c r="G134" s="26"/>
    </row>
    <row r="135" spans="1:7" x14ac:dyDescent="0.25">
      <c r="A135" s="26">
        <f>Raw_endusebreakdownannual!B134</f>
        <v>0</v>
      </c>
      <c r="B135" s="26">
        <f>Raw_endusebreakdownannual!C134</f>
        <v>0</v>
      </c>
      <c r="C135" s="26">
        <f>Raw_endusebreakdownannual!A134</f>
        <v>0</v>
      </c>
      <c r="D135" s="26">
        <f>Raw_endusebreakdownannual!D134</f>
        <v>0</v>
      </c>
      <c r="E135" s="72">
        <f>Raw_endusebreakdownannual!E134</f>
        <v>0</v>
      </c>
      <c r="F135" s="72">
        <f>Raw_endusebreakdownannual!F134</f>
        <v>0</v>
      </c>
      <c r="G135" s="26"/>
    </row>
    <row r="136" spans="1:7" x14ac:dyDescent="0.25">
      <c r="A136" s="26">
        <f>Raw_endusebreakdownannual!B135</f>
        <v>0</v>
      </c>
      <c r="B136" s="26">
        <f>Raw_endusebreakdownannual!C135</f>
        <v>0</v>
      </c>
      <c r="C136" s="26">
        <f>Raw_endusebreakdownannual!A135</f>
        <v>0</v>
      </c>
      <c r="D136" s="26">
        <f>Raw_endusebreakdownannual!D135</f>
        <v>0</v>
      </c>
      <c r="E136" s="72">
        <f>Raw_endusebreakdownannual!E135</f>
        <v>0</v>
      </c>
      <c r="F136" s="72">
        <f>Raw_endusebreakdownannual!F135</f>
        <v>0</v>
      </c>
      <c r="G136" s="26"/>
    </row>
    <row r="137" spans="1:7" x14ac:dyDescent="0.25">
      <c r="A137" s="26">
        <f>Raw_endusebreakdownannual!B136</f>
        <v>0</v>
      </c>
      <c r="B137" s="26">
        <f>Raw_endusebreakdownannual!C136</f>
        <v>0</v>
      </c>
      <c r="C137" s="26">
        <f>Raw_endusebreakdownannual!A136</f>
        <v>0</v>
      </c>
      <c r="D137" s="26">
        <f>Raw_endusebreakdownannual!D136</f>
        <v>0</v>
      </c>
      <c r="E137" s="72">
        <f>Raw_endusebreakdownannual!E136</f>
        <v>0</v>
      </c>
      <c r="F137" s="72">
        <f>Raw_endusebreakdownannual!F136</f>
        <v>0</v>
      </c>
      <c r="G137" s="26"/>
    </row>
    <row r="138" spans="1:7" x14ac:dyDescent="0.25">
      <c r="A138" s="26">
        <f>Raw_endusebreakdownannual!B137</f>
        <v>0</v>
      </c>
      <c r="B138" s="26">
        <f>Raw_endusebreakdownannual!C137</f>
        <v>0</v>
      </c>
      <c r="C138" s="26">
        <f>Raw_endusebreakdownannual!A137</f>
        <v>0</v>
      </c>
      <c r="D138" s="26">
        <f>Raw_endusebreakdownannual!D137</f>
        <v>0</v>
      </c>
      <c r="E138" s="72">
        <f>Raw_endusebreakdownannual!E137</f>
        <v>0</v>
      </c>
      <c r="F138" s="72">
        <f>Raw_endusebreakdownannual!F137</f>
        <v>0</v>
      </c>
      <c r="G138" s="26"/>
    </row>
    <row r="139" spans="1:7" x14ac:dyDescent="0.25">
      <c r="A139" s="26">
        <f>Raw_endusebreakdownannual!B138</f>
        <v>0</v>
      </c>
      <c r="B139" s="26">
        <f>Raw_endusebreakdownannual!C138</f>
        <v>0</v>
      </c>
      <c r="C139" s="26">
        <f>Raw_endusebreakdownannual!A138</f>
        <v>0</v>
      </c>
      <c r="D139" s="26">
        <f>Raw_endusebreakdownannual!D138</f>
        <v>0</v>
      </c>
      <c r="E139" s="72">
        <f>Raw_endusebreakdownannual!E138</f>
        <v>0</v>
      </c>
      <c r="F139" s="72">
        <f>Raw_endusebreakdownannual!F138</f>
        <v>0</v>
      </c>
      <c r="G139" s="26"/>
    </row>
    <row r="140" spans="1:7" x14ac:dyDescent="0.25">
      <c r="A140" s="26">
        <f>Raw_endusebreakdownannual!B139</f>
        <v>0</v>
      </c>
      <c r="B140" s="26">
        <f>Raw_endusebreakdownannual!C139</f>
        <v>0</v>
      </c>
      <c r="C140" s="26">
        <f>Raw_endusebreakdownannual!A139</f>
        <v>0</v>
      </c>
      <c r="D140" s="26">
        <f>Raw_endusebreakdownannual!D139</f>
        <v>0</v>
      </c>
      <c r="E140" s="72">
        <f>Raw_endusebreakdownannual!E139</f>
        <v>0</v>
      </c>
      <c r="F140" s="72">
        <f>Raw_endusebreakdownannual!F139</f>
        <v>0</v>
      </c>
      <c r="G140" s="26"/>
    </row>
    <row r="141" spans="1:7" x14ac:dyDescent="0.25">
      <c r="A141" s="26">
        <f>Raw_endusebreakdownannual!B140</f>
        <v>0</v>
      </c>
      <c r="B141" s="26">
        <f>Raw_endusebreakdownannual!C140</f>
        <v>0</v>
      </c>
      <c r="C141" s="26">
        <f>Raw_endusebreakdownannual!A140</f>
        <v>0</v>
      </c>
      <c r="D141" s="26">
        <f>Raw_endusebreakdownannual!D140</f>
        <v>0</v>
      </c>
      <c r="E141" s="72">
        <f>Raw_endusebreakdownannual!E140</f>
        <v>0</v>
      </c>
      <c r="F141" s="72">
        <f>Raw_endusebreakdownannual!F140</f>
        <v>0</v>
      </c>
      <c r="G141" s="26"/>
    </row>
    <row r="142" spans="1:7" x14ac:dyDescent="0.25">
      <c r="A142" s="26">
        <f>Raw_endusebreakdownannual!B141</f>
        <v>0</v>
      </c>
      <c r="B142" s="26">
        <f>Raw_endusebreakdownannual!C141</f>
        <v>0</v>
      </c>
      <c r="C142" s="26">
        <f>Raw_endusebreakdownannual!A141</f>
        <v>0</v>
      </c>
      <c r="D142" s="26">
        <f>Raw_endusebreakdownannual!D141</f>
        <v>0</v>
      </c>
      <c r="E142" s="72">
        <f>Raw_endusebreakdownannual!E141</f>
        <v>0</v>
      </c>
      <c r="F142" s="72">
        <f>Raw_endusebreakdownannual!F141</f>
        <v>0</v>
      </c>
      <c r="G142" s="26"/>
    </row>
    <row r="143" spans="1:7" x14ac:dyDescent="0.25">
      <c r="A143" s="26">
        <f>Raw_endusebreakdownannual!B142</f>
        <v>0</v>
      </c>
      <c r="B143" s="26">
        <f>Raw_endusebreakdownannual!C142</f>
        <v>0</v>
      </c>
      <c r="C143" s="26">
        <f>Raw_endusebreakdownannual!A142</f>
        <v>0</v>
      </c>
      <c r="D143" s="26">
        <f>Raw_endusebreakdownannual!D142</f>
        <v>0</v>
      </c>
      <c r="E143" s="72">
        <f>Raw_endusebreakdownannual!E142</f>
        <v>0</v>
      </c>
      <c r="F143" s="72">
        <f>Raw_endusebreakdownannual!F142</f>
        <v>0</v>
      </c>
      <c r="G143" s="26"/>
    </row>
    <row r="144" spans="1:7" x14ac:dyDescent="0.25">
      <c r="A144" s="26">
        <f>Raw_endusebreakdownannual!B143</f>
        <v>0</v>
      </c>
      <c r="B144" s="26">
        <f>Raw_endusebreakdownannual!C143</f>
        <v>0</v>
      </c>
      <c r="C144" s="26">
        <f>Raw_endusebreakdownannual!A143</f>
        <v>0</v>
      </c>
      <c r="D144" s="26">
        <f>Raw_endusebreakdownannual!D143</f>
        <v>0</v>
      </c>
      <c r="E144" s="72">
        <f>Raw_endusebreakdownannual!E143</f>
        <v>0</v>
      </c>
      <c r="F144" s="72">
        <f>Raw_endusebreakdownannual!F143</f>
        <v>0</v>
      </c>
      <c r="G144" s="26"/>
    </row>
    <row r="145" spans="1:7" x14ac:dyDescent="0.25">
      <c r="A145" s="26">
        <f>Raw_endusebreakdownannual!B144</f>
        <v>0</v>
      </c>
      <c r="B145" s="26">
        <f>Raw_endusebreakdownannual!C144</f>
        <v>0</v>
      </c>
      <c r="C145" s="26">
        <f>Raw_endusebreakdownannual!A144</f>
        <v>0</v>
      </c>
      <c r="D145" s="26">
        <f>Raw_endusebreakdownannual!D144</f>
        <v>0</v>
      </c>
      <c r="E145" s="72">
        <f>Raw_endusebreakdownannual!E144</f>
        <v>0</v>
      </c>
      <c r="F145" s="72">
        <f>Raw_endusebreakdownannual!F144</f>
        <v>0</v>
      </c>
      <c r="G145" s="26"/>
    </row>
    <row r="146" spans="1:7" x14ac:dyDescent="0.25">
      <c r="A146" s="26">
        <f>Raw_endusebreakdownannual!B145</f>
        <v>0</v>
      </c>
      <c r="B146" s="26">
        <f>Raw_endusebreakdownannual!C145</f>
        <v>0</v>
      </c>
      <c r="C146" s="26">
        <f>Raw_endusebreakdownannual!A145</f>
        <v>0</v>
      </c>
      <c r="D146" s="26">
        <f>Raw_endusebreakdownannual!D145</f>
        <v>0</v>
      </c>
      <c r="E146" s="72">
        <f>Raw_endusebreakdownannual!E145</f>
        <v>0</v>
      </c>
      <c r="F146" s="72">
        <f>Raw_endusebreakdownannual!F145</f>
        <v>0</v>
      </c>
      <c r="G146" s="26"/>
    </row>
    <row r="147" spans="1:7" x14ac:dyDescent="0.25">
      <c r="A147" s="26">
        <f>Raw_endusebreakdownannual!B146</f>
        <v>0</v>
      </c>
      <c r="B147" s="26">
        <f>Raw_endusebreakdownannual!C146</f>
        <v>0</v>
      </c>
      <c r="C147" s="26">
        <f>Raw_endusebreakdownannual!A146</f>
        <v>0</v>
      </c>
      <c r="D147" s="26">
        <f>Raw_endusebreakdownannual!D146</f>
        <v>0</v>
      </c>
      <c r="E147" s="72">
        <f>Raw_endusebreakdownannual!E146</f>
        <v>0</v>
      </c>
      <c r="F147" s="72">
        <f>Raw_endusebreakdownannual!F146</f>
        <v>0</v>
      </c>
      <c r="G147" s="26"/>
    </row>
    <row r="148" spans="1:7" x14ac:dyDescent="0.25">
      <c r="A148" s="26">
        <f>Raw_endusebreakdownannual!B147</f>
        <v>0</v>
      </c>
      <c r="B148" s="26">
        <f>Raw_endusebreakdownannual!C147</f>
        <v>0</v>
      </c>
      <c r="C148" s="26">
        <f>Raw_endusebreakdownannual!A147</f>
        <v>0</v>
      </c>
      <c r="D148" s="26">
        <f>Raw_endusebreakdownannual!D147</f>
        <v>0</v>
      </c>
      <c r="E148" s="72">
        <f>Raw_endusebreakdownannual!E147</f>
        <v>0</v>
      </c>
      <c r="F148" s="72">
        <f>Raw_endusebreakdownannual!F147</f>
        <v>0</v>
      </c>
      <c r="G148" s="26"/>
    </row>
    <row r="149" spans="1:7" x14ac:dyDescent="0.25">
      <c r="A149" s="26">
        <f>Raw_endusebreakdownannual!B148</f>
        <v>0</v>
      </c>
      <c r="B149" s="26">
        <f>Raw_endusebreakdownannual!C148</f>
        <v>0</v>
      </c>
      <c r="C149" s="26">
        <f>Raw_endusebreakdownannual!A148</f>
        <v>0</v>
      </c>
      <c r="D149" s="26">
        <f>Raw_endusebreakdownannual!D148</f>
        <v>0</v>
      </c>
      <c r="E149" s="72">
        <f>Raw_endusebreakdownannual!E148</f>
        <v>0</v>
      </c>
      <c r="F149" s="72">
        <f>Raw_endusebreakdownannual!F148</f>
        <v>0</v>
      </c>
      <c r="G149" s="26"/>
    </row>
    <row r="150" spans="1:7" x14ac:dyDescent="0.25">
      <c r="A150" s="26">
        <f>Raw_endusebreakdownannual!B149</f>
        <v>0</v>
      </c>
      <c r="B150" s="26">
        <f>Raw_endusebreakdownannual!C149</f>
        <v>0</v>
      </c>
      <c r="C150" s="26">
        <f>Raw_endusebreakdownannual!A149</f>
        <v>0</v>
      </c>
      <c r="D150" s="26">
        <f>Raw_endusebreakdownannual!D149</f>
        <v>0</v>
      </c>
      <c r="E150" s="72">
        <f>Raw_endusebreakdownannual!E149</f>
        <v>0</v>
      </c>
      <c r="F150" s="72">
        <f>Raw_endusebreakdownannual!F149</f>
        <v>0</v>
      </c>
      <c r="G150" s="26"/>
    </row>
    <row r="151" spans="1:7" x14ac:dyDescent="0.25">
      <c r="A151" s="26">
        <f>Raw_endusebreakdownannual!B150</f>
        <v>0</v>
      </c>
      <c r="B151" s="26">
        <f>Raw_endusebreakdownannual!C150</f>
        <v>0</v>
      </c>
      <c r="C151" s="26">
        <f>Raw_endusebreakdownannual!A150</f>
        <v>0</v>
      </c>
      <c r="D151" s="26">
        <f>Raw_endusebreakdownannual!D150</f>
        <v>0</v>
      </c>
      <c r="E151" s="72">
        <f>Raw_endusebreakdownannual!E150</f>
        <v>0</v>
      </c>
      <c r="F151" s="72">
        <f>Raw_endusebreakdownannual!F150</f>
        <v>0</v>
      </c>
      <c r="G151" s="26"/>
    </row>
    <row r="152" spans="1:7" x14ac:dyDescent="0.25">
      <c r="A152" s="26">
        <f>Raw_endusebreakdownannual!B151</f>
        <v>0</v>
      </c>
      <c r="B152" s="26">
        <f>Raw_endusebreakdownannual!C151</f>
        <v>0</v>
      </c>
      <c r="C152" s="26">
        <f>Raw_endusebreakdownannual!A151</f>
        <v>0</v>
      </c>
      <c r="D152" s="26">
        <f>Raw_endusebreakdownannual!D151</f>
        <v>0</v>
      </c>
      <c r="E152" s="72">
        <f>Raw_endusebreakdownannual!E151</f>
        <v>0</v>
      </c>
      <c r="F152" s="72">
        <f>Raw_endusebreakdownannual!F151</f>
        <v>0</v>
      </c>
      <c r="G152" s="26"/>
    </row>
    <row r="153" spans="1:7" x14ac:dyDescent="0.25">
      <c r="A153" s="26">
        <f>Raw_endusebreakdownannual!B152</f>
        <v>0</v>
      </c>
      <c r="B153" s="26">
        <f>Raw_endusebreakdownannual!C152</f>
        <v>0</v>
      </c>
      <c r="C153" s="26">
        <f>Raw_endusebreakdownannual!A152</f>
        <v>0</v>
      </c>
      <c r="D153" s="26">
        <f>Raw_endusebreakdownannual!D152</f>
        <v>0</v>
      </c>
      <c r="E153" s="72">
        <f>Raw_endusebreakdownannual!E152</f>
        <v>0</v>
      </c>
      <c r="F153" s="72">
        <f>Raw_endusebreakdownannual!F152</f>
        <v>0</v>
      </c>
      <c r="G153" s="26"/>
    </row>
    <row r="154" spans="1:7" x14ac:dyDescent="0.25">
      <c r="A154" s="26">
        <f>Raw_endusebreakdownannual!B153</f>
        <v>0</v>
      </c>
      <c r="B154" s="26">
        <f>Raw_endusebreakdownannual!C153</f>
        <v>0</v>
      </c>
      <c r="C154" s="26">
        <f>Raw_endusebreakdownannual!A153</f>
        <v>0</v>
      </c>
      <c r="D154" s="26">
        <f>Raw_endusebreakdownannual!D153</f>
        <v>0</v>
      </c>
      <c r="E154" s="72">
        <f>Raw_endusebreakdownannual!E153</f>
        <v>0</v>
      </c>
      <c r="F154" s="72">
        <f>Raw_endusebreakdownannual!F153</f>
        <v>0</v>
      </c>
      <c r="G154" s="26"/>
    </row>
    <row r="155" spans="1:7" x14ac:dyDescent="0.25">
      <c r="A155" s="26">
        <f>Raw_endusebreakdownannual!B154</f>
        <v>0</v>
      </c>
      <c r="B155" s="26">
        <f>Raw_endusebreakdownannual!C154</f>
        <v>0</v>
      </c>
      <c r="C155" s="26">
        <f>Raw_endusebreakdownannual!A154</f>
        <v>0</v>
      </c>
      <c r="D155" s="26">
        <f>Raw_endusebreakdownannual!D154</f>
        <v>0</v>
      </c>
      <c r="E155" s="72">
        <f>Raw_endusebreakdownannual!E154</f>
        <v>0</v>
      </c>
      <c r="F155" s="72">
        <f>Raw_endusebreakdownannual!F154</f>
        <v>0</v>
      </c>
      <c r="G155" s="26"/>
    </row>
    <row r="156" spans="1:7" x14ac:dyDescent="0.25">
      <c r="A156" s="26">
        <f>Raw_endusebreakdownannual!B155</f>
        <v>0</v>
      </c>
      <c r="B156" s="26">
        <f>Raw_endusebreakdownannual!C155</f>
        <v>0</v>
      </c>
      <c r="C156" s="26">
        <f>Raw_endusebreakdownannual!A155</f>
        <v>0</v>
      </c>
      <c r="D156" s="26">
        <f>Raw_endusebreakdownannual!D155</f>
        <v>0</v>
      </c>
      <c r="E156" s="72">
        <f>Raw_endusebreakdownannual!E155</f>
        <v>0</v>
      </c>
      <c r="F156" s="72">
        <f>Raw_endusebreakdownannual!F155</f>
        <v>0</v>
      </c>
      <c r="G156" s="26"/>
    </row>
    <row r="157" spans="1:7" x14ac:dyDescent="0.25">
      <c r="A157" s="26">
        <f>Raw_endusebreakdownannual!B156</f>
        <v>0</v>
      </c>
      <c r="B157" s="26">
        <f>Raw_endusebreakdownannual!C156</f>
        <v>0</v>
      </c>
      <c r="C157" s="26">
        <f>Raw_endusebreakdownannual!A156</f>
        <v>0</v>
      </c>
      <c r="D157" s="26">
        <f>Raw_endusebreakdownannual!D156</f>
        <v>0</v>
      </c>
      <c r="E157" s="72">
        <f>Raw_endusebreakdownannual!E156</f>
        <v>0</v>
      </c>
      <c r="F157" s="72">
        <f>Raw_endusebreakdownannual!F156</f>
        <v>0</v>
      </c>
      <c r="G157" s="26"/>
    </row>
    <row r="158" spans="1:7" x14ac:dyDescent="0.25">
      <c r="A158" s="26">
        <f>Raw_endusebreakdownannual!B157</f>
        <v>0</v>
      </c>
      <c r="B158" s="26">
        <f>Raw_endusebreakdownannual!C157</f>
        <v>0</v>
      </c>
      <c r="C158" s="26">
        <f>Raw_endusebreakdownannual!A157</f>
        <v>0</v>
      </c>
      <c r="D158" s="26">
        <f>Raw_endusebreakdownannual!D157</f>
        <v>0</v>
      </c>
      <c r="E158" s="72">
        <f>Raw_endusebreakdownannual!E157</f>
        <v>0</v>
      </c>
      <c r="F158" s="72">
        <f>Raw_endusebreakdownannual!F157</f>
        <v>0</v>
      </c>
      <c r="G158" s="26"/>
    </row>
    <row r="159" spans="1:7" x14ac:dyDescent="0.25">
      <c r="A159" s="26">
        <f>Raw_endusebreakdownannual!B158</f>
        <v>0</v>
      </c>
      <c r="B159" s="26">
        <f>Raw_endusebreakdownannual!C158</f>
        <v>0</v>
      </c>
      <c r="C159" s="26">
        <f>Raw_endusebreakdownannual!A158</f>
        <v>0</v>
      </c>
      <c r="D159" s="26">
        <f>Raw_endusebreakdownannual!D158</f>
        <v>0</v>
      </c>
      <c r="E159" s="72">
        <f>Raw_endusebreakdownannual!E158</f>
        <v>0</v>
      </c>
      <c r="F159" s="72">
        <f>Raw_endusebreakdownannual!F158</f>
        <v>0</v>
      </c>
      <c r="G159" s="26"/>
    </row>
    <row r="160" spans="1:7" x14ac:dyDescent="0.25">
      <c r="A160" s="26">
        <f>Raw_endusebreakdownannual!B159</f>
        <v>0</v>
      </c>
      <c r="B160" s="26">
        <f>Raw_endusebreakdownannual!C159</f>
        <v>0</v>
      </c>
      <c r="C160" s="26">
        <f>Raw_endusebreakdownannual!A159</f>
        <v>0</v>
      </c>
      <c r="D160" s="26">
        <f>Raw_endusebreakdownannual!D159</f>
        <v>0</v>
      </c>
      <c r="E160" s="72">
        <f>Raw_endusebreakdownannual!E159</f>
        <v>0</v>
      </c>
      <c r="F160" s="72">
        <f>Raw_endusebreakdownannual!F159</f>
        <v>0</v>
      </c>
      <c r="G160" s="26"/>
    </row>
    <row r="161" spans="1:7" x14ac:dyDescent="0.25">
      <c r="A161" s="26">
        <f>Raw_endusebreakdownannual!B160</f>
        <v>0</v>
      </c>
      <c r="B161" s="26">
        <f>Raw_endusebreakdownannual!C160</f>
        <v>0</v>
      </c>
      <c r="C161" s="26">
        <f>Raw_endusebreakdownannual!A160</f>
        <v>0</v>
      </c>
      <c r="D161" s="26">
        <f>Raw_endusebreakdownannual!D160</f>
        <v>0</v>
      </c>
      <c r="E161" s="72">
        <f>Raw_endusebreakdownannual!E160</f>
        <v>0</v>
      </c>
      <c r="F161" s="72">
        <f>Raw_endusebreakdownannual!F160</f>
        <v>0</v>
      </c>
      <c r="G161" s="26"/>
    </row>
    <row r="162" spans="1:7" x14ac:dyDescent="0.25">
      <c r="A162" s="26">
        <f>Raw_endusebreakdownannual!B161</f>
        <v>0</v>
      </c>
      <c r="B162" s="26">
        <f>Raw_endusebreakdownannual!C161</f>
        <v>0</v>
      </c>
      <c r="C162" s="26">
        <f>Raw_endusebreakdownannual!A161</f>
        <v>0</v>
      </c>
      <c r="D162" s="26">
        <f>Raw_endusebreakdownannual!D161</f>
        <v>0</v>
      </c>
      <c r="E162" s="72">
        <f>Raw_endusebreakdownannual!E161</f>
        <v>0</v>
      </c>
      <c r="F162" s="72">
        <f>Raw_endusebreakdownannual!F161</f>
        <v>0</v>
      </c>
      <c r="G162" s="26"/>
    </row>
    <row r="163" spans="1:7" x14ac:dyDescent="0.25">
      <c r="A163" s="26">
        <f>Raw_endusebreakdownannual!B162</f>
        <v>0</v>
      </c>
      <c r="B163" s="26">
        <f>Raw_endusebreakdownannual!C162</f>
        <v>0</v>
      </c>
      <c r="C163" s="26">
        <f>Raw_endusebreakdownannual!A162</f>
        <v>0</v>
      </c>
      <c r="D163" s="26">
        <f>Raw_endusebreakdownannual!D162</f>
        <v>0</v>
      </c>
      <c r="E163" s="72">
        <f>Raw_endusebreakdownannual!E162</f>
        <v>0</v>
      </c>
      <c r="F163" s="72">
        <f>Raw_endusebreakdownannual!F162</f>
        <v>0</v>
      </c>
      <c r="G163" s="26"/>
    </row>
    <row r="164" spans="1:7" x14ac:dyDescent="0.25">
      <c r="A164" s="26">
        <f>Raw_endusebreakdownannual!B163</f>
        <v>0</v>
      </c>
      <c r="B164" s="26">
        <f>Raw_endusebreakdownannual!C163</f>
        <v>0</v>
      </c>
      <c r="C164" s="26">
        <f>Raw_endusebreakdownannual!A163</f>
        <v>0</v>
      </c>
      <c r="D164" s="26">
        <f>Raw_endusebreakdownannual!D163</f>
        <v>0</v>
      </c>
      <c r="E164" s="72">
        <f>Raw_endusebreakdownannual!E163</f>
        <v>0</v>
      </c>
      <c r="F164" s="72">
        <f>Raw_endusebreakdownannual!F163</f>
        <v>0</v>
      </c>
      <c r="G164" s="26"/>
    </row>
    <row r="165" spans="1:7" x14ac:dyDescent="0.25">
      <c r="A165" s="26">
        <f>Raw_endusebreakdownannual!B164</f>
        <v>0</v>
      </c>
      <c r="B165" s="26">
        <f>Raw_endusebreakdownannual!C164</f>
        <v>0</v>
      </c>
      <c r="C165" s="26">
        <f>Raw_endusebreakdownannual!A164</f>
        <v>0</v>
      </c>
      <c r="D165" s="26">
        <f>Raw_endusebreakdownannual!D164</f>
        <v>0</v>
      </c>
      <c r="E165" s="72">
        <f>Raw_endusebreakdownannual!E164</f>
        <v>0</v>
      </c>
      <c r="F165" s="72">
        <f>Raw_endusebreakdownannual!F164</f>
        <v>0</v>
      </c>
      <c r="G165" s="26"/>
    </row>
    <row r="166" spans="1:7" x14ac:dyDescent="0.25">
      <c r="A166" s="26">
        <f>Raw_endusebreakdownannual!B165</f>
        <v>0</v>
      </c>
      <c r="B166" s="26">
        <f>Raw_endusebreakdownannual!C165</f>
        <v>0</v>
      </c>
      <c r="C166" s="26">
        <f>Raw_endusebreakdownannual!A165</f>
        <v>0</v>
      </c>
      <c r="D166" s="26">
        <f>Raw_endusebreakdownannual!D165</f>
        <v>0</v>
      </c>
      <c r="E166" s="72">
        <f>Raw_endusebreakdownannual!E165</f>
        <v>0</v>
      </c>
      <c r="F166" s="72">
        <f>Raw_endusebreakdownannual!F165</f>
        <v>0</v>
      </c>
      <c r="G166" s="26"/>
    </row>
    <row r="167" spans="1:7" x14ac:dyDescent="0.25">
      <c r="A167" s="26">
        <f>Raw_endusebreakdownannual!B166</f>
        <v>0</v>
      </c>
      <c r="B167" s="26">
        <f>Raw_endusebreakdownannual!C166</f>
        <v>0</v>
      </c>
      <c r="C167" s="26">
        <f>Raw_endusebreakdownannual!A166</f>
        <v>0</v>
      </c>
      <c r="D167" s="26">
        <f>Raw_endusebreakdownannual!D166</f>
        <v>0</v>
      </c>
      <c r="E167" s="72">
        <f>Raw_endusebreakdownannual!E166</f>
        <v>0</v>
      </c>
      <c r="F167" s="72">
        <f>Raw_endusebreakdownannual!F166</f>
        <v>0</v>
      </c>
      <c r="G167" s="26"/>
    </row>
    <row r="168" spans="1:7" x14ac:dyDescent="0.25">
      <c r="A168" s="26">
        <f>Raw_endusebreakdownannual!B167</f>
        <v>0</v>
      </c>
      <c r="B168" s="26">
        <f>Raw_endusebreakdownannual!C167</f>
        <v>0</v>
      </c>
      <c r="C168" s="26">
        <f>Raw_endusebreakdownannual!A167</f>
        <v>0</v>
      </c>
      <c r="D168" s="26">
        <f>Raw_endusebreakdownannual!D167</f>
        <v>0</v>
      </c>
      <c r="E168" s="72">
        <f>Raw_endusebreakdownannual!E167</f>
        <v>0</v>
      </c>
      <c r="F168" s="72">
        <f>Raw_endusebreakdownannual!F167</f>
        <v>0</v>
      </c>
      <c r="G168" s="26"/>
    </row>
    <row r="169" spans="1:7" x14ac:dyDescent="0.25">
      <c r="A169" s="26">
        <f>Raw_endusebreakdownannual!B168</f>
        <v>0</v>
      </c>
      <c r="B169" s="26">
        <f>Raw_endusebreakdownannual!C168</f>
        <v>0</v>
      </c>
      <c r="C169" s="26">
        <f>Raw_endusebreakdownannual!A168</f>
        <v>0</v>
      </c>
      <c r="D169" s="26">
        <f>Raw_endusebreakdownannual!D168</f>
        <v>0</v>
      </c>
      <c r="E169" s="72">
        <f>Raw_endusebreakdownannual!E168</f>
        <v>0</v>
      </c>
      <c r="F169" s="72">
        <f>Raw_endusebreakdownannual!F168</f>
        <v>0</v>
      </c>
      <c r="G169" s="26"/>
    </row>
    <row r="170" spans="1:7" x14ac:dyDescent="0.25">
      <c r="A170" s="26">
        <f>Raw_endusebreakdownannual!B169</f>
        <v>0</v>
      </c>
      <c r="B170" s="26">
        <f>Raw_endusebreakdownannual!C169</f>
        <v>0</v>
      </c>
      <c r="C170" s="26">
        <f>Raw_endusebreakdownannual!A169</f>
        <v>0</v>
      </c>
      <c r="D170" s="26">
        <f>Raw_endusebreakdownannual!D169</f>
        <v>0</v>
      </c>
      <c r="E170" s="72">
        <f>Raw_endusebreakdownannual!E169</f>
        <v>0</v>
      </c>
      <c r="F170" s="72">
        <f>Raw_endusebreakdownannual!F169</f>
        <v>0</v>
      </c>
      <c r="G170" s="26"/>
    </row>
    <row r="171" spans="1:7" x14ac:dyDescent="0.25">
      <c r="A171" s="26">
        <f>Raw_endusebreakdownannual!B170</f>
        <v>0</v>
      </c>
      <c r="B171" s="26">
        <f>Raw_endusebreakdownannual!C170</f>
        <v>0</v>
      </c>
      <c r="C171" s="26">
        <f>Raw_endusebreakdownannual!A170</f>
        <v>0</v>
      </c>
      <c r="D171" s="26">
        <f>Raw_endusebreakdownannual!D170</f>
        <v>0</v>
      </c>
      <c r="E171" s="72">
        <f>Raw_endusebreakdownannual!E170</f>
        <v>0</v>
      </c>
      <c r="F171" s="72">
        <f>Raw_endusebreakdownannual!F170</f>
        <v>0</v>
      </c>
      <c r="G171" s="26"/>
    </row>
    <row r="172" spans="1:7" x14ac:dyDescent="0.25">
      <c r="A172" s="26">
        <f>Raw_endusebreakdownannual!B171</f>
        <v>0</v>
      </c>
      <c r="B172" s="26">
        <f>Raw_endusebreakdownannual!C171</f>
        <v>0</v>
      </c>
      <c r="C172" s="26">
        <f>Raw_endusebreakdownannual!A171</f>
        <v>0</v>
      </c>
      <c r="D172" s="26">
        <f>Raw_endusebreakdownannual!D171</f>
        <v>0</v>
      </c>
      <c r="E172" s="72">
        <f>Raw_endusebreakdownannual!E171</f>
        <v>0</v>
      </c>
      <c r="F172" s="72">
        <f>Raw_endusebreakdownannual!F171</f>
        <v>0</v>
      </c>
      <c r="G172" s="26"/>
    </row>
    <row r="173" spans="1:7" x14ac:dyDescent="0.25">
      <c r="A173" s="26">
        <f>Raw_endusebreakdownannual!B172</f>
        <v>0</v>
      </c>
      <c r="B173" s="26">
        <f>Raw_endusebreakdownannual!C172</f>
        <v>0</v>
      </c>
      <c r="C173" s="26">
        <f>Raw_endusebreakdownannual!A172</f>
        <v>0</v>
      </c>
      <c r="D173" s="26">
        <f>Raw_endusebreakdownannual!D172</f>
        <v>0</v>
      </c>
      <c r="E173" s="72">
        <f>Raw_endusebreakdownannual!E172</f>
        <v>0</v>
      </c>
      <c r="F173" s="72">
        <f>Raw_endusebreakdownannual!F172</f>
        <v>0</v>
      </c>
      <c r="G173" s="26"/>
    </row>
    <row r="174" spans="1:7" x14ac:dyDescent="0.25">
      <c r="A174" s="26">
        <f>Raw_endusebreakdownannual!B173</f>
        <v>0</v>
      </c>
      <c r="B174" s="26">
        <f>Raw_endusebreakdownannual!C173</f>
        <v>0</v>
      </c>
      <c r="C174" s="26">
        <f>Raw_endusebreakdownannual!A173</f>
        <v>0</v>
      </c>
      <c r="D174" s="26">
        <f>Raw_endusebreakdownannual!D173</f>
        <v>0</v>
      </c>
      <c r="E174" s="72">
        <f>Raw_endusebreakdownannual!E173</f>
        <v>0</v>
      </c>
      <c r="F174" s="72">
        <f>Raw_endusebreakdownannual!F173</f>
        <v>0</v>
      </c>
      <c r="G174" s="26"/>
    </row>
    <row r="175" spans="1:7" x14ac:dyDescent="0.25">
      <c r="A175" s="26">
        <f>Raw_endusebreakdownannual!B174</f>
        <v>0</v>
      </c>
      <c r="B175" s="26">
        <f>Raw_endusebreakdownannual!C174</f>
        <v>0</v>
      </c>
      <c r="C175" s="26">
        <f>Raw_endusebreakdownannual!A174</f>
        <v>0</v>
      </c>
      <c r="D175" s="26">
        <f>Raw_endusebreakdownannual!D174</f>
        <v>0</v>
      </c>
      <c r="E175" s="72">
        <f>Raw_endusebreakdownannual!E174</f>
        <v>0</v>
      </c>
      <c r="F175" s="72">
        <f>Raw_endusebreakdownannual!F174</f>
        <v>0</v>
      </c>
      <c r="G175" s="26"/>
    </row>
    <row r="176" spans="1:7" x14ac:dyDescent="0.25">
      <c r="A176" s="26">
        <f>Raw_endusebreakdownannual!B175</f>
        <v>0</v>
      </c>
      <c r="B176" s="26">
        <f>Raw_endusebreakdownannual!C175</f>
        <v>0</v>
      </c>
      <c r="C176" s="26">
        <f>Raw_endusebreakdownannual!A175</f>
        <v>0</v>
      </c>
      <c r="D176" s="26">
        <f>Raw_endusebreakdownannual!D175</f>
        <v>0</v>
      </c>
      <c r="E176" s="72">
        <f>Raw_endusebreakdownannual!E175</f>
        <v>0</v>
      </c>
      <c r="F176" s="72">
        <f>Raw_endusebreakdownannual!F175</f>
        <v>0</v>
      </c>
      <c r="G176" s="26"/>
    </row>
    <row r="177" spans="1:7" x14ac:dyDescent="0.25">
      <c r="A177" s="26">
        <f>Raw_endusebreakdownannual!B176</f>
        <v>0</v>
      </c>
      <c r="B177" s="26">
        <f>Raw_endusebreakdownannual!C176</f>
        <v>0</v>
      </c>
      <c r="C177" s="26">
        <f>Raw_endusebreakdownannual!A176</f>
        <v>0</v>
      </c>
      <c r="D177" s="26">
        <f>Raw_endusebreakdownannual!D176</f>
        <v>0</v>
      </c>
      <c r="E177" s="72">
        <f>Raw_endusebreakdownannual!E176</f>
        <v>0</v>
      </c>
      <c r="F177" s="72">
        <f>Raw_endusebreakdownannual!F176</f>
        <v>0</v>
      </c>
      <c r="G177" s="26"/>
    </row>
    <row r="178" spans="1:7" x14ac:dyDescent="0.25">
      <c r="A178" s="26">
        <f>Raw_endusebreakdownannual!B177</f>
        <v>0</v>
      </c>
      <c r="B178" s="26">
        <f>Raw_endusebreakdownannual!C177</f>
        <v>0</v>
      </c>
      <c r="C178" s="26">
        <f>Raw_endusebreakdownannual!A177</f>
        <v>0</v>
      </c>
      <c r="D178" s="26">
        <f>Raw_endusebreakdownannual!D177</f>
        <v>0</v>
      </c>
      <c r="E178" s="72">
        <f>Raw_endusebreakdownannual!E177</f>
        <v>0</v>
      </c>
      <c r="F178" s="72">
        <f>Raw_endusebreakdownannual!F177</f>
        <v>0</v>
      </c>
      <c r="G178" s="26"/>
    </row>
    <row r="179" spans="1:7" x14ac:dyDescent="0.25">
      <c r="A179" s="26">
        <f>Raw_endusebreakdownannual!B178</f>
        <v>0</v>
      </c>
      <c r="B179" s="26">
        <f>Raw_endusebreakdownannual!C178</f>
        <v>0</v>
      </c>
      <c r="C179" s="26">
        <f>Raw_endusebreakdownannual!A178</f>
        <v>0</v>
      </c>
      <c r="D179" s="26">
        <f>Raw_endusebreakdownannual!D178</f>
        <v>0</v>
      </c>
      <c r="E179" s="72">
        <f>Raw_endusebreakdownannual!E178</f>
        <v>0</v>
      </c>
      <c r="F179" s="72">
        <f>Raw_endusebreakdownannual!F178</f>
        <v>0</v>
      </c>
      <c r="G179" s="26"/>
    </row>
    <row r="180" spans="1:7" x14ac:dyDescent="0.25">
      <c r="A180" s="26">
        <f>Raw_endusebreakdownannual!B179</f>
        <v>0</v>
      </c>
      <c r="B180" s="26">
        <f>Raw_endusebreakdownannual!C179</f>
        <v>0</v>
      </c>
      <c r="C180" s="26">
        <f>Raw_endusebreakdownannual!A179</f>
        <v>0</v>
      </c>
      <c r="D180" s="26">
        <f>Raw_endusebreakdownannual!D179</f>
        <v>0</v>
      </c>
      <c r="E180" s="72">
        <f>Raw_endusebreakdownannual!E179</f>
        <v>0</v>
      </c>
      <c r="F180" s="72">
        <f>Raw_endusebreakdownannual!F179</f>
        <v>0</v>
      </c>
      <c r="G180" s="26"/>
    </row>
    <row r="181" spans="1:7" x14ac:dyDescent="0.25">
      <c r="A181" s="26">
        <f>Raw_endusebreakdownannual!B180</f>
        <v>0</v>
      </c>
      <c r="B181" s="26">
        <f>Raw_endusebreakdownannual!C180</f>
        <v>0</v>
      </c>
      <c r="C181" s="26">
        <f>Raw_endusebreakdownannual!A180</f>
        <v>0</v>
      </c>
      <c r="D181" s="26">
        <f>Raw_endusebreakdownannual!D180</f>
        <v>0</v>
      </c>
      <c r="E181" s="72">
        <f>Raw_endusebreakdownannual!E180</f>
        <v>0</v>
      </c>
      <c r="F181" s="72">
        <f>Raw_endusebreakdownannual!F180</f>
        <v>0</v>
      </c>
      <c r="G181" s="26"/>
    </row>
    <row r="182" spans="1:7" x14ac:dyDescent="0.25">
      <c r="A182" s="26">
        <f>Raw_endusebreakdownannual!B181</f>
        <v>0</v>
      </c>
      <c r="B182" s="26">
        <f>Raw_endusebreakdownannual!C181</f>
        <v>0</v>
      </c>
      <c r="C182" s="26">
        <f>Raw_endusebreakdownannual!A181</f>
        <v>0</v>
      </c>
      <c r="D182" s="26">
        <f>Raw_endusebreakdownannual!D181</f>
        <v>0</v>
      </c>
      <c r="E182" s="72">
        <f>Raw_endusebreakdownannual!E181</f>
        <v>0</v>
      </c>
      <c r="F182" s="72">
        <f>Raw_endusebreakdownannual!F181</f>
        <v>0</v>
      </c>
      <c r="G182" s="26"/>
    </row>
    <row r="183" spans="1:7" x14ac:dyDescent="0.25">
      <c r="A183" s="26">
        <f>Raw_endusebreakdownannual!B182</f>
        <v>0</v>
      </c>
      <c r="B183" s="26">
        <f>Raw_endusebreakdownannual!C182</f>
        <v>0</v>
      </c>
      <c r="C183" s="26">
        <f>Raw_endusebreakdownannual!A182</f>
        <v>0</v>
      </c>
      <c r="D183" s="26">
        <f>Raw_endusebreakdownannual!D182</f>
        <v>0</v>
      </c>
      <c r="E183" s="72">
        <f>Raw_endusebreakdownannual!E182</f>
        <v>0</v>
      </c>
      <c r="F183" s="72">
        <f>Raw_endusebreakdownannual!F182</f>
        <v>0</v>
      </c>
      <c r="G183" s="26"/>
    </row>
    <row r="184" spans="1:7" x14ac:dyDescent="0.25">
      <c r="A184" s="26">
        <f>Raw_endusebreakdownannual!B183</f>
        <v>0</v>
      </c>
      <c r="B184" s="26">
        <f>Raw_endusebreakdownannual!C183</f>
        <v>0</v>
      </c>
      <c r="C184" s="26">
        <f>Raw_endusebreakdownannual!A183</f>
        <v>0</v>
      </c>
      <c r="D184" s="26">
        <f>Raw_endusebreakdownannual!D183</f>
        <v>0</v>
      </c>
      <c r="E184" s="72">
        <f>Raw_endusebreakdownannual!E183</f>
        <v>0</v>
      </c>
      <c r="F184" s="72">
        <f>Raw_endusebreakdownannual!F183</f>
        <v>0</v>
      </c>
      <c r="G184" s="26"/>
    </row>
    <row r="185" spans="1:7" x14ac:dyDescent="0.25">
      <c r="A185" s="26">
        <f>Raw_endusebreakdownannual!B184</f>
        <v>0</v>
      </c>
      <c r="B185" s="26">
        <f>Raw_endusebreakdownannual!C184</f>
        <v>0</v>
      </c>
      <c r="C185" s="26">
        <f>Raw_endusebreakdownannual!A184</f>
        <v>0</v>
      </c>
      <c r="D185" s="26">
        <f>Raw_endusebreakdownannual!D184</f>
        <v>0</v>
      </c>
      <c r="E185" s="72">
        <f>Raw_endusebreakdownannual!E184</f>
        <v>0</v>
      </c>
      <c r="F185" s="72">
        <f>Raw_endusebreakdownannual!F184</f>
        <v>0</v>
      </c>
      <c r="G185" s="26"/>
    </row>
    <row r="186" spans="1:7" x14ac:dyDescent="0.25">
      <c r="A186" s="26">
        <f>Raw_endusebreakdownannual!B185</f>
        <v>0</v>
      </c>
      <c r="B186" s="26">
        <f>Raw_endusebreakdownannual!C185</f>
        <v>0</v>
      </c>
      <c r="C186" s="26">
        <f>Raw_endusebreakdownannual!A185</f>
        <v>0</v>
      </c>
      <c r="D186" s="26">
        <f>Raw_endusebreakdownannual!D185</f>
        <v>0</v>
      </c>
      <c r="E186" s="72">
        <f>Raw_endusebreakdownannual!E185</f>
        <v>0</v>
      </c>
      <c r="F186" s="72">
        <f>Raw_endusebreakdownannual!F185</f>
        <v>0</v>
      </c>
      <c r="G186" s="26"/>
    </row>
    <row r="187" spans="1:7" x14ac:dyDescent="0.25">
      <c r="A187" s="26">
        <f>Raw_endusebreakdownannual!B186</f>
        <v>0</v>
      </c>
      <c r="B187" s="26">
        <f>Raw_endusebreakdownannual!C186</f>
        <v>0</v>
      </c>
      <c r="C187" s="26">
        <f>Raw_endusebreakdownannual!A186</f>
        <v>0</v>
      </c>
      <c r="D187" s="26">
        <f>Raw_endusebreakdownannual!D186</f>
        <v>0</v>
      </c>
      <c r="E187" s="72">
        <f>Raw_endusebreakdownannual!E186</f>
        <v>0</v>
      </c>
      <c r="F187" s="72">
        <f>Raw_endusebreakdownannual!F186</f>
        <v>0</v>
      </c>
      <c r="G187" s="26"/>
    </row>
    <row r="188" spans="1:7" x14ac:dyDescent="0.25">
      <c r="A188" s="26">
        <f>Raw_endusebreakdownannual!B187</f>
        <v>0</v>
      </c>
      <c r="B188" s="26">
        <f>Raw_endusebreakdownannual!C187</f>
        <v>0</v>
      </c>
      <c r="C188" s="26">
        <f>Raw_endusebreakdownannual!A187</f>
        <v>0</v>
      </c>
      <c r="D188" s="26">
        <f>Raw_endusebreakdownannual!D187</f>
        <v>0</v>
      </c>
      <c r="E188" s="72">
        <f>Raw_endusebreakdownannual!E187</f>
        <v>0</v>
      </c>
      <c r="F188" s="72">
        <f>Raw_endusebreakdownannual!F187</f>
        <v>0</v>
      </c>
      <c r="G188" s="26"/>
    </row>
    <row r="189" spans="1:7" x14ac:dyDescent="0.25">
      <c r="A189" s="26">
        <f>Raw_endusebreakdownannual!B188</f>
        <v>0</v>
      </c>
      <c r="B189" s="26">
        <f>Raw_endusebreakdownannual!C188</f>
        <v>0</v>
      </c>
      <c r="C189" s="26">
        <f>Raw_endusebreakdownannual!A188</f>
        <v>0</v>
      </c>
      <c r="D189" s="26">
        <f>Raw_endusebreakdownannual!D188</f>
        <v>0</v>
      </c>
      <c r="E189" s="72">
        <f>Raw_endusebreakdownannual!E188</f>
        <v>0</v>
      </c>
      <c r="F189" s="72">
        <f>Raw_endusebreakdownannual!F188</f>
        <v>0</v>
      </c>
      <c r="G189" s="26"/>
    </row>
    <row r="190" spans="1:7" x14ac:dyDescent="0.25">
      <c r="A190" s="26">
        <f>Raw_endusebreakdownannual!B189</f>
        <v>0</v>
      </c>
      <c r="B190" s="26">
        <f>Raw_endusebreakdownannual!C189</f>
        <v>0</v>
      </c>
      <c r="C190" s="26">
        <f>Raw_endusebreakdownannual!A189</f>
        <v>0</v>
      </c>
      <c r="D190" s="26">
        <f>Raw_endusebreakdownannual!D189</f>
        <v>0</v>
      </c>
      <c r="E190" s="72">
        <f>Raw_endusebreakdownannual!E189</f>
        <v>0</v>
      </c>
      <c r="F190" s="72">
        <f>Raw_endusebreakdownannual!F189</f>
        <v>0</v>
      </c>
      <c r="G190" s="26"/>
    </row>
    <row r="191" spans="1:7" x14ac:dyDescent="0.25">
      <c r="A191" s="26">
        <f>Raw_endusebreakdownannual!B190</f>
        <v>0</v>
      </c>
      <c r="B191" s="26">
        <f>Raw_endusebreakdownannual!C190</f>
        <v>0</v>
      </c>
      <c r="C191" s="26">
        <f>Raw_endusebreakdownannual!A190</f>
        <v>0</v>
      </c>
      <c r="D191" s="26">
        <f>Raw_endusebreakdownannual!D190</f>
        <v>0</v>
      </c>
      <c r="E191" s="72">
        <f>Raw_endusebreakdownannual!E190</f>
        <v>0</v>
      </c>
      <c r="F191" s="72">
        <f>Raw_endusebreakdownannual!F190</f>
        <v>0</v>
      </c>
      <c r="G191" s="26"/>
    </row>
    <row r="192" spans="1:7" x14ac:dyDescent="0.25">
      <c r="A192" s="26">
        <f>Raw_endusebreakdownannual!B191</f>
        <v>0</v>
      </c>
      <c r="B192" s="26">
        <f>Raw_endusebreakdownannual!C191</f>
        <v>0</v>
      </c>
      <c r="C192" s="26">
        <f>Raw_endusebreakdownannual!A191</f>
        <v>0</v>
      </c>
      <c r="D192" s="26">
        <f>Raw_endusebreakdownannual!D191</f>
        <v>0</v>
      </c>
      <c r="E192" s="72">
        <f>Raw_endusebreakdownannual!E191</f>
        <v>0</v>
      </c>
      <c r="F192" s="72">
        <f>Raw_endusebreakdownannual!F191</f>
        <v>0</v>
      </c>
      <c r="G192" s="26"/>
    </row>
    <row r="193" spans="1:7" x14ac:dyDescent="0.25">
      <c r="A193" s="26">
        <f>Raw_endusebreakdownannual!B192</f>
        <v>0</v>
      </c>
      <c r="B193" s="26">
        <f>Raw_endusebreakdownannual!C192</f>
        <v>0</v>
      </c>
      <c r="C193" s="26">
        <f>Raw_endusebreakdownannual!A192</f>
        <v>0</v>
      </c>
      <c r="D193" s="26">
        <f>Raw_endusebreakdownannual!D192</f>
        <v>0</v>
      </c>
      <c r="E193" s="72">
        <f>Raw_endusebreakdownannual!E192</f>
        <v>0</v>
      </c>
      <c r="F193" s="72">
        <f>Raw_endusebreakdownannual!F192</f>
        <v>0</v>
      </c>
      <c r="G193" s="26"/>
    </row>
    <row r="194" spans="1:7" x14ac:dyDescent="0.25">
      <c r="A194" s="26">
        <f>Raw_endusebreakdownannual!B193</f>
        <v>0</v>
      </c>
      <c r="B194" s="26">
        <f>Raw_endusebreakdownannual!C193</f>
        <v>0</v>
      </c>
      <c r="C194" s="26">
        <f>Raw_endusebreakdownannual!A193</f>
        <v>0</v>
      </c>
      <c r="D194" s="26">
        <f>Raw_endusebreakdownannual!D193</f>
        <v>0</v>
      </c>
      <c r="E194" s="72">
        <f>Raw_endusebreakdownannual!E193</f>
        <v>0</v>
      </c>
      <c r="F194" s="72">
        <f>Raw_endusebreakdownannual!F193</f>
        <v>0</v>
      </c>
      <c r="G194" s="26"/>
    </row>
    <row r="195" spans="1:7" x14ac:dyDescent="0.25">
      <c r="A195" s="26">
        <f>Raw_endusebreakdownannual!B194</f>
        <v>0</v>
      </c>
      <c r="B195" s="26">
        <f>Raw_endusebreakdownannual!C194</f>
        <v>0</v>
      </c>
      <c r="C195" s="26">
        <f>Raw_endusebreakdownannual!A194</f>
        <v>0</v>
      </c>
      <c r="D195" s="26">
        <f>Raw_endusebreakdownannual!D194</f>
        <v>0</v>
      </c>
      <c r="E195" s="72">
        <f>Raw_endusebreakdownannual!E194</f>
        <v>0</v>
      </c>
      <c r="F195" s="72">
        <f>Raw_endusebreakdownannual!F194</f>
        <v>0</v>
      </c>
      <c r="G195" s="26"/>
    </row>
    <row r="196" spans="1:7" x14ac:dyDescent="0.25">
      <c r="A196" s="26">
        <f>Raw_endusebreakdownannual!B195</f>
        <v>0</v>
      </c>
      <c r="B196" s="26">
        <f>Raw_endusebreakdownannual!C195</f>
        <v>0</v>
      </c>
      <c r="C196" s="26">
        <f>Raw_endusebreakdownannual!A195</f>
        <v>0</v>
      </c>
      <c r="D196" s="26">
        <f>Raw_endusebreakdownannual!D195</f>
        <v>0</v>
      </c>
      <c r="E196" s="72">
        <f>Raw_endusebreakdownannual!E195</f>
        <v>0</v>
      </c>
      <c r="F196" s="72">
        <f>Raw_endusebreakdownannual!F195</f>
        <v>0</v>
      </c>
      <c r="G196" s="26"/>
    </row>
    <row r="197" spans="1:7" x14ac:dyDescent="0.25">
      <c r="A197" s="26">
        <f>Raw_endusebreakdownannual!B196</f>
        <v>0</v>
      </c>
      <c r="B197" s="26">
        <f>Raw_endusebreakdownannual!C196</f>
        <v>0</v>
      </c>
      <c r="C197" s="26">
        <f>Raw_endusebreakdownannual!A196</f>
        <v>0</v>
      </c>
      <c r="D197" s="26">
        <f>Raw_endusebreakdownannual!D196</f>
        <v>0</v>
      </c>
      <c r="E197" s="72">
        <f>Raw_endusebreakdownannual!E196</f>
        <v>0</v>
      </c>
      <c r="F197" s="72">
        <f>Raw_endusebreakdownannual!F196</f>
        <v>0</v>
      </c>
      <c r="G197" s="26"/>
    </row>
    <row r="198" spans="1:7" x14ac:dyDescent="0.25">
      <c r="A198" s="26">
        <f>Raw_endusebreakdownannual!B197</f>
        <v>0</v>
      </c>
      <c r="B198" s="26">
        <f>Raw_endusebreakdownannual!C197</f>
        <v>0</v>
      </c>
      <c r="C198" s="26">
        <f>Raw_endusebreakdownannual!A197</f>
        <v>0</v>
      </c>
      <c r="D198" s="26">
        <f>Raw_endusebreakdownannual!D197</f>
        <v>0</v>
      </c>
      <c r="E198" s="72">
        <f>Raw_endusebreakdownannual!E197</f>
        <v>0</v>
      </c>
      <c r="F198" s="72">
        <f>Raw_endusebreakdownannual!F197</f>
        <v>0</v>
      </c>
      <c r="G198" s="26"/>
    </row>
    <row r="199" spans="1:7" x14ac:dyDescent="0.25">
      <c r="A199" s="26">
        <f>Raw_endusebreakdownannual!B198</f>
        <v>0</v>
      </c>
      <c r="B199" s="26">
        <f>Raw_endusebreakdownannual!C198</f>
        <v>0</v>
      </c>
      <c r="C199" s="26">
        <f>Raw_endusebreakdownannual!A198</f>
        <v>0</v>
      </c>
      <c r="D199" s="26">
        <f>Raw_endusebreakdownannual!D198</f>
        <v>0</v>
      </c>
      <c r="E199" s="72">
        <f>Raw_endusebreakdownannual!E198</f>
        <v>0</v>
      </c>
      <c r="F199" s="72">
        <f>Raw_endusebreakdownannual!F198</f>
        <v>0</v>
      </c>
      <c r="G199" s="26"/>
    </row>
    <row r="200" spans="1:7" x14ac:dyDescent="0.25">
      <c r="A200" s="26">
        <f>Raw_endusebreakdownannual!B199</f>
        <v>0</v>
      </c>
      <c r="B200" s="26">
        <f>Raw_endusebreakdownannual!C199</f>
        <v>0</v>
      </c>
      <c r="C200" s="26">
        <f>Raw_endusebreakdownannual!A199</f>
        <v>0</v>
      </c>
      <c r="D200" s="26">
        <f>Raw_endusebreakdownannual!D199</f>
        <v>0</v>
      </c>
      <c r="E200" s="72">
        <f>Raw_endusebreakdownannual!E199</f>
        <v>0</v>
      </c>
      <c r="F200" s="72">
        <f>Raw_endusebreakdownannual!F199</f>
        <v>0</v>
      </c>
      <c r="G200" s="26"/>
    </row>
    <row r="201" spans="1:7" x14ac:dyDescent="0.25">
      <c r="A201" s="26">
        <f>Raw_endusebreakdownannual!B200</f>
        <v>0</v>
      </c>
      <c r="B201" s="26">
        <f>Raw_endusebreakdownannual!C200</f>
        <v>0</v>
      </c>
      <c r="C201" s="26">
        <f>Raw_endusebreakdownannual!A200</f>
        <v>0</v>
      </c>
      <c r="D201" s="26">
        <f>Raw_endusebreakdownannual!D200</f>
        <v>0</v>
      </c>
      <c r="E201" s="72">
        <f>Raw_endusebreakdownannual!E200</f>
        <v>0</v>
      </c>
      <c r="F201" s="72">
        <f>Raw_endusebreakdownannual!F200</f>
        <v>0</v>
      </c>
      <c r="G201" s="26"/>
    </row>
    <row r="202" spans="1:7" x14ac:dyDescent="0.25">
      <c r="A202" s="26">
        <f>Raw_endusebreakdownannual!B201</f>
        <v>0</v>
      </c>
      <c r="B202" s="26">
        <f>Raw_endusebreakdownannual!C201</f>
        <v>0</v>
      </c>
      <c r="C202" s="26">
        <f>Raw_endusebreakdownannual!A201</f>
        <v>0</v>
      </c>
      <c r="D202" s="26">
        <f>Raw_endusebreakdownannual!D201</f>
        <v>0</v>
      </c>
      <c r="E202" s="72">
        <f>Raw_endusebreakdownannual!E201</f>
        <v>0</v>
      </c>
      <c r="F202" s="72">
        <f>Raw_endusebreakdownannual!F201</f>
        <v>0</v>
      </c>
      <c r="G202" s="26"/>
    </row>
    <row r="203" spans="1:7" x14ac:dyDescent="0.25">
      <c r="A203" s="26">
        <f>Raw_endusebreakdownannual!B202</f>
        <v>0</v>
      </c>
      <c r="B203" s="26">
        <f>Raw_endusebreakdownannual!C202</f>
        <v>0</v>
      </c>
      <c r="C203" s="26">
        <f>Raw_endusebreakdownannual!A202</f>
        <v>0</v>
      </c>
      <c r="D203" s="26">
        <f>Raw_endusebreakdownannual!D202</f>
        <v>0</v>
      </c>
      <c r="E203" s="72">
        <f>Raw_endusebreakdownannual!E202</f>
        <v>0</v>
      </c>
      <c r="F203" s="72">
        <f>Raw_endusebreakdownannual!F202</f>
        <v>0</v>
      </c>
      <c r="G203" s="26"/>
    </row>
    <row r="204" spans="1:7" x14ac:dyDescent="0.25">
      <c r="A204" s="26">
        <f>Raw_endusebreakdownannual!B203</f>
        <v>0</v>
      </c>
      <c r="B204" s="26">
        <f>Raw_endusebreakdownannual!C203</f>
        <v>0</v>
      </c>
      <c r="C204" s="26">
        <f>Raw_endusebreakdownannual!A203</f>
        <v>0</v>
      </c>
      <c r="D204" s="26">
        <f>Raw_endusebreakdownannual!D203</f>
        <v>0</v>
      </c>
      <c r="E204" s="72">
        <f>Raw_endusebreakdownannual!E203</f>
        <v>0</v>
      </c>
      <c r="F204" s="72">
        <f>Raw_endusebreakdownannual!F203</f>
        <v>0</v>
      </c>
      <c r="G204" s="26"/>
    </row>
    <row r="205" spans="1:7" x14ac:dyDescent="0.25">
      <c r="A205" s="26">
        <f>Raw_endusebreakdownannual!B204</f>
        <v>0</v>
      </c>
      <c r="B205" s="26">
        <f>Raw_endusebreakdownannual!C204</f>
        <v>0</v>
      </c>
      <c r="C205" s="26">
        <f>Raw_endusebreakdownannual!A204</f>
        <v>0</v>
      </c>
      <c r="D205" s="26">
        <f>Raw_endusebreakdownannual!D204</f>
        <v>0</v>
      </c>
      <c r="E205" s="72">
        <f>Raw_endusebreakdownannual!E204</f>
        <v>0</v>
      </c>
      <c r="F205" s="72">
        <f>Raw_endusebreakdownannual!F204</f>
        <v>0</v>
      </c>
      <c r="G205" s="26"/>
    </row>
    <row r="206" spans="1:7" x14ac:dyDescent="0.25">
      <c r="A206" s="26">
        <f>Raw_endusebreakdownannual!B205</f>
        <v>0</v>
      </c>
      <c r="B206" s="26">
        <f>Raw_endusebreakdownannual!C205</f>
        <v>0</v>
      </c>
      <c r="C206" s="26">
        <f>Raw_endusebreakdownannual!A205</f>
        <v>0</v>
      </c>
      <c r="D206" s="26">
        <f>Raw_endusebreakdownannual!D205</f>
        <v>0</v>
      </c>
      <c r="E206" s="72">
        <f>Raw_endusebreakdownannual!E205</f>
        <v>0</v>
      </c>
      <c r="F206" s="72">
        <f>Raw_endusebreakdownannual!F205</f>
        <v>0</v>
      </c>
      <c r="G206" s="26"/>
    </row>
    <row r="207" spans="1:7" x14ac:dyDescent="0.25">
      <c r="A207" s="26">
        <f>Raw_endusebreakdownannual!B206</f>
        <v>0</v>
      </c>
      <c r="B207" s="26">
        <f>Raw_endusebreakdownannual!C206</f>
        <v>0</v>
      </c>
      <c r="C207" s="26">
        <f>Raw_endusebreakdownannual!A206</f>
        <v>0</v>
      </c>
      <c r="D207" s="26">
        <f>Raw_endusebreakdownannual!D206</f>
        <v>0</v>
      </c>
      <c r="E207" s="72">
        <f>Raw_endusebreakdownannual!E206</f>
        <v>0</v>
      </c>
      <c r="F207" s="72">
        <f>Raw_endusebreakdownannual!F206</f>
        <v>0</v>
      </c>
      <c r="G207" s="26"/>
    </row>
    <row r="208" spans="1:7" x14ac:dyDescent="0.25">
      <c r="A208" s="26">
        <f>Raw_endusebreakdownannual!B207</f>
        <v>0</v>
      </c>
      <c r="B208" s="26">
        <f>Raw_endusebreakdownannual!C207</f>
        <v>0</v>
      </c>
      <c r="C208" s="26">
        <f>Raw_endusebreakdownannual!A207</f>
        <v>0</v>
      </c>
      <c r="D208" s="26">
        <f>Raw_endusebreakdownannual!D207</f>
        <v>0</v>
      </c>
      <c r="E208" s="72">
        <f>Raw_endusebreakdownannual!E207</f>
        <v>0</v>
      </c>
      <c r="F208" s="72">
        <f>Raw_endusebreakdownannual!F207</f>
        <v>0</v>
      </c>
      <c r="G208" s="26"/>
    </row>
    <row r="209" spans="1:7" x14ac:dyDescent="0.25">
      <c r="A209" s="26">
        <f>Raw_endusebreakdownannual!B208</f>
        <v>0</v>
      </c>
      <c r="B209" s="26">
        <f>Raw_endusebreakdownannual!C208</f>
        <v>0</v>
      </c>
      <c r="C209" s="26">
        <f>Raw_endusebreakdownannual!A208</f>
        <v>0</v>
      </c>
      <c r="D209" s="26">
        <f>Raw_endusebreakdownannual!D208</f>
        <v>0</v>
      </c>
      <c r="E209" s="72">
        <f>Raw_endusebreakdownannual!E208</f>
        <v>0</v>
      </c>
      <c r="F209" s="72">
        <f>Raw_endusebreakdownannual!F208</f>
        <v>0</v>
      </c>
      <c r="G209" s="26"/>
    </row>
    <row r="210" spans="1:7" x14ac:dyDescent="0.25">
      <c r="A210" s="26">
        <f>Raw_endusebreakdownannual!B209</f>
        <v>0</v>
      </c>
      <c r="B210" s="26">
        <f>Raw_endusebreakdownannual!C209</f>
        <v>0</v>
      </c>
      <c r="C210" s="26">
        <f>Raw_endusebreakdownannual!A209</f>
        <v>0</v>
      </c>
      <c r="D210" s="26">
        <f>Raw_endusebreakdownannual!D209</f>
        <v>0</v>
      </c>
      <c r="E210" s="72">
        <f>Raw_endusebreakdownannual!E209</f>
        <v>0</v>
      </c>
      <c r="F210" s="72">
        <f>Raw_endusebreakdownannual!F209</f>
        <v>0</v>
      </c>
      <c r="G210" s="26"/>
    </row>
    <row r="211" spans="1:7" x14ac:dyDescent="0.25">
      <c r="A211" s="26">
        <f>Raw_endusebreakdownannual!B210</f>
        <v>0</v>
      </c>
      <c r="B211" s="26">
        <f>Raw_endusebreakdownannual!C210</f>
        <v>0</v>
      </c>
      <c r="C211" s="26">
        <f>Raw_endusebreakdownannual!A210</f>
        <v>0</v>
      </c>
      <c r="D211" s="26">
        <f>Raw_endusebreakdownannual!D210</f>
        <v>0</v>
      </c>
      <c r="E211" s="72">
        <f>Raw_endusebreakdownannual!E210</f>
        <v>0</v>
      </c>
      <c r="F211" s="72">
        <f>Raw_endusebreakdownannual!F210</f>
        <v>0</v>
      </c>
      <c r="G211" s="26"/>
    </row>
    <row r="212" spans="1:7" x14ac:dyDescent="0.25">
      <c r="A212" s="26">
        <f>Raw_endusebreakdownannual!B211</f>
        <v>0</v>
      </c>
      <c r="B212" s="26">
        <f>Raw_endusebreakdownannual!C211</f>
        <v>0</v>
      </c>
      <c r="C212" s="26">
        <f>Raw_endusebreakdownannual!A211</f>
        <v>0</v>
      </c>
      <c r="D212" s="26">
        <f>Raw_endusebreakdownannual!D211</f>
        <v>0</v>
      </c>
      <c r="E212" s="72">
        <f>Raw_endusebreakdownannual!E211</f>
        <v>0</v>
      </c>
      <c r="F212" s="72">
        <f>Raw_endusebreakdownannual!F211</f>
        <v>0</v>
      </c>
      <c r="G212" s="26"/>
    </row>
    <row r="213" spans="1:7" x14ac:dyDescent="0.25">
      <c r="A213" s="26">
        <f>Raw_endusebreakdownannual!B212</f>
        <v>0</v>
      </c>
      <c r="B213" s="26">
        <f>Raw_endusebreakdownannual!C212</f>
        <v>0</v>
      </c>
      <c r="C213" s="26">
        <f>Raw_endusebreakdownannual!A212</f>
        <v>0</v>
      </c>
      <c r="D213" s="26">
        <f>Raw_endusebreakdownannual!D212</f>
        <v>0</v>
      </c>
      <c r="E213" s="72">
        <f>Raw_endusebreakdownannual!E212</f>
        <v>0</v>
      </c>
      <c r="F213" s="72">
        <f>Raw_endusebreakdownannual!F212</f>
        <v>0</v>
      </c>
      <c r="G213" s="26"/>
    </row>
    <row r="214" spans="1:7" x14ac:dyDescent="0.25">
      <c r="A214" s="26">
        <f>Raw_endusebreakdownannual!B213</f>
        <v>0</v>
      </c>
      <c r="B214" s="26">
        <f>Raw_endusebreakdownannual!C213</f>
        <v>0</v>
      </c>
      <c r="C214" s="26">
        <f>Raw_endusebreakdownannual!A213</f>
        <v>0</v>
      </c>
      <c r="D214" s="26">
        <f>Raw_endusebreakdownannual!D213</f>
        <v>0</v>
      </c>
      <c r="E214" s="72">
        <f>Raw_endusebreakdownannual!E213</f>
        <v>0</v>
      </c>
      <c r="F214" s="72">
        <f>Raw_endusebreakdownannual!F213</f>
        <v>0</v>
      </c>
      <c r="G214" s="26"/>
    </row>
    <row r="215" spans="1:7" x14ac:dyDescent="0.25">
      <c r="A215" s="26">
        <f>Raw_endusebreakdownannual!B214</f>
        <v>0</v>
      </c>
      <c r="B215" s="26">
        <f>Raw_endusebreakdownannual!C214</f>
        <v>0</v>
      </c>
      <c r="C215" s="26">
        <f>Raw_endusebreakdownannual!A214</f>
        <v>0</v>
      </c>
      <c r="D215" s="26">
        <f>Raw_endusebreakdownannual!D214</f>
        <v>0</v>
      </c>
      <c r="E215" s="72">
        <f>Raw_endusebreakdownannual!E214</f>
        <v>0</v>
      </c>
      <c r="F215" s="72">
        <f>Raw_endusebreakdownannual!F214</f>
        <v>0</v>
      </c>
      <c r="G215" s="26"/>
    </row>
    <row r="216" spans="1:7" x14ac:dyDescent="0.25">
      <c r="A216" s="26">
        <f>Raw_endusebreakdownannual!B215</f>
        <v>0</v>
      </c>
      <c r="B216" s="26">
        <f>Raw_endusebreakdownannual!C215</f>
        <v>0</v>
      </c>
      <c r="C216" s="26">
        <f>Raw_endusebreakdownannual!A215</f>
        <v>0</v>
      </c>
      <c r="D216" s="26">
        <f>Raw_endusebreakdownannual!D215</f>
        <v>0</v>
      </c>
      <c r="E216" s="72">
        <f>Raw_endusebreakdownannual!E215</f>
        <v>0</v>
      </c>
      <c r="F216" s="72">
        <f>Raw_endusebreakdownannual!F215</f>
        <v>0</v>
      </c>
      <c r="G216" s="26"/>
    </row>
    <row r="217" spans="1:7" x14ac:dyDescent="0.25">
      <c r="A217" s="26">
        <f>Raw_endusebreakdownannual!B216</f>
        <v>0</v>
      </c>
      <c r="B217" s="26">
        <f>Raw_endusebreakdownannual!C216</f>
        <v>0</v>
      </c>
      <c r="C217" s="26">
        <f>Raw_endusebreakdownannual!A216</f>
        <v>0</v>
      </c>
      <c r="D217" s="26">
        <f>Raw_endusebreakdownannual!D216</f>
        <v>0</v>
      </c>
      <c r="E217" s="72">
        <f>Raw_endusebreakdownannual!E216</f>
        <v>0</v>
      </c>
      <c r="F217" s="72">
        <f>Raw_endusebreakdownannual!F216</f>
        <v>0</v>
      </c>
      <c r="G217" s="26"/>
    </row>
    <row r="218" spans="1:7" x14ac:dyDescent="0.25">
      <c r="A218" s="26">
        <f>Raw_endusebreakdownannual!B217</f>
        <v>0</v>
      </c>
      <c r="B218" s="26">
        <f>Raw_endusebreakdownannual!C217</f>
        <v>0</v>
      </c>
      <c r="C218" s="26">
        <f>Raw_endusebreakdownannual!A217</f>
        <v>0</v>
      </c>
      <c r="D218" s="26">
        <f>Raw_endusebreakdownannual!D217</f>
        <v>0</v>
      </c>
      <c r="E218" s="72">
        <f>Raw_endusebreakdownannual!E217</f>
        <v>0</v>
      </c>
      <c r="F218" s="72">
        <f>Raw_endusebreakdownannual!F217</f>
        <v>0</v>
      </c>
      <c r="G218" s="26"/>
    </row>
    <row r="219" spans="1:7" x14ac:dyDescent="0.25">
      <c r="A219" s="26">
        <f>Raw_endusebreakdownannual!B218</f>
        <v>0</v>
      </c>
      <c r="B219" s="26">
        <f>Raw_endusebreakdownannual!C218</f>
        <v>0</v>
      </c>
      <c r="C219" s="26">
        <f>Raw_endusebreakdownannual!A218</f>
        <v>0</v>
      </c>
      <c r="D219" s="26">
        <f>Raw_endusebreakdownannual!D218</f>
        <v>0</v>
      </c>
      <c r="E219" s="72">
        <f>Raw_endusebreakdownannual!E218</f>
        <v>0</v>
      </c>
      <c r="F219" s="72">
        <f>Raw_endusebreakdownannual!F218</f>
        <v>0</v>
      </c>
      <c r="G219" s="26"/>
    </row>
    <row r="220" spans="1:7" x14ac:dyDescent="0.25">
      <c r="A220" s="26">
        <f>Raw_endusebreakdownannual!B219</f>
        <v>0</v>
      </c>
      <c r="B220" s="26">
        <f>Raw_endusebreakdownannual!C219</f>
        <v>0</v>
      </c>
      <c r="C220" s="26">
        <f>Raw_endusebreakdownannual!A219</f>
        <v>0</v>
      </c>
      <c r="D220" s="26">
        <f>Raw_endusebreakdownannual!D219</f>
        <v>0</v>
      </c>
      <c r="E220" s="72">
        <f>Raw_endusebreakdownannual!E219</f>
        <v>0</v>
      </c>
      <c r="F220" s="72">
        <f>Raw_endusebreakdownannual!F219</f>
        <v>0</v>
      </c>
      <c r="G220" s="26"/>
    </row>
    <row r="221" spans="1:7" x14ac:dyDescent="0.25">
      <c r="A221" s="26">
        <f>Raw_endusebreakdownannual!B220</f>
        <v>0</v>
      </c>
      <c r="B221" s="26">
        <f>Raw_endusebreakdownannual!C220</f>
        <v>0</v>
      </c>
      <c r="C221" s="26">
        <f>Raw_endusebreakdownannual!A220</f>
        <v>0</v>
      </c>
      <c r="D221" s="26">
        <f>Raw_endusebreakdownannual!D220</f>
        <v>0</v>
      </c>
      <c r="E221" s="72">
        <f>Raw_endusebreakdownannual!E220</f>
        <v>0</v>
      </c>
      <c r="F221" s="72">
        <f>Raw_endusebreakdownannual!F220</f>
        <v>0</v>
      </c>
      <c r="G221" s="26"/>
    </row>
    <row r="222" spans="1:7" x14ac:dyDescent="0.25">
      <c r="A222" s="26">
        <f>Raw_endusebreakdownannual!B221</f>
        <v>0</v>
      </c>
      <c r="B222" s="26">
        <f>Raw_endusebreakdownannual!C221</f>
        <v>0</v>
      </c>
      <c r="C222" s="26">
        <f>Raw_endusebreakdownannual!A221</f>
        <v>0</v>
      </c>
      <c r="D222" s="26">
        <f>Raw_endusebreakdownannual!D221</f>
        <v>0</v>
      </c>
      <c r="E222" s="72">
        <f>Raw_endusebreakdownannual!E221</f>
        <v>0</v>
      </c>
      <c r="F222" s="72">
        <f>Raw_endusebreakdownannual!F221</f>
        <v>0</v>
      </c>
      <c r="G222" s="26"/>
    </row>
    <row r="223" spans="1:7" x14ac:dyDescent="0.25">
      <c r="A223" s="26">
        <f>Raw_endusebreakdownannual!B222</f>
        <v>0</v>
      </c>
      <c r="B223" s="26">
        <f>Raw_endusebreakdownannual!C222</f>
        <v>0</v>
      </c>
      <c r="C223" s="26">
        <f>Raw_endusebreakdownannual!A222</f>
        <v>0</v>
      </c>
      <c r="D223" s="26">
        <f>Raw_endusebreakdownannual!D222</f>
        <v>0</v>
      </c>
      <c r="E223" s="72">
        <f>Raw_endusebreakdownannual!E222</f>
        <v>0</v>
      </c>
      <c r="F223" s="72">
        <f>Raw_endusebreakdownannual!F222</f>
        <v>0</v>
      </c>
      <c r="G223" s="26"/>
    </row>
    <row r="224" spans="1:7" x14ac:dyDescent="0.25">
      <c r="A224" s="26">
        <f>Raw_endusebreakdownannual!B223</f>
        <v>0</v>
      </c>
      <c r="B224" s="26">
        <f>Raw_endusebreakdownannual!C223</f>
        <v>0</v>
      </c>
      <c r="C224" s="26">
        <f>Raw_endusebreakdownannual!A223</f>
        <v>0</v>
      </c>
      <c r="D224" s="26">
        <f>Raw_endusebreakdownannual!D223</f>
        <v>0</v>
      </c>
      <c r="E224" s="72">
        <f>Raw_endusebreakdownannual!E223</f>
        <v>0</v>
      </c>
      <c r="F224" s="72">
        <f>Raw_endusebreakdownannual!F223</f>
        <v>0</v>
      </c>
      <c r="G224" s="26"/>
    </row>
    <row r="225" spans="1:7" x14ac:dyDescent="0.25">
      <c r="A225" s="26">
        <f>Raw_endusebreakdownannual!B224</f>
        <v>0</v>
      </c>
      <c r="B225" s="26">
        <f>Raw_endusebreakdownannual!C224</f>
        <v>0</v>
      </c>
      <c r="C225" s="26">
        <f>Raw_endusebreakdownannual!A224</f>
        <v>0</v>
      </c>
      <c r="D225" s="26">
        <f>Raw_endusebreakdownannual!D224</f>
        <v>0</v>
      </c>
      <c r="E225" s="72">
        <f>Raw_endusebreakdownannual!E224</f>
        <v>0</v>
      </c>
      <c r="F225" s="72">
        <f>Raw_endusebreakdownannual!F224</f>
        <v>0</v>
      </c>
      <c r="G225" s="26"/>
    </row>
    <row r="226" spans="1:7" x14ac:dyDescent="0.25">
      <c r="A226" s="26">
        <f>Raw_endusebreakdownannual!B225</f>
        <v>0</v>
      </c>
      <c r="B226" s="26">
        <f>Raw_endusebreakdownannual!C225</f>
        <v>0</v>
      </c>
      <c r="C226" s="26">
        <f>Raw_endusebreakdownannual!A225</f>
        <v>0</v>
      </c>
      <c r="D226" s="26">
        <f>Raw_endusebreakdownannual!D225</f>
        <v>0</v>
      </c>
      <c r="E226" s="72">
        <f>Raw_endusebreakdownannual!E225</f>
        <v>0</v>
      </c>
      <c r="F226" s="72">
        <f>Raw_endusebreakdownannual!F225</f>
        <v>0</v>
      </c>
      <c r="G226" s="26"/>
    </row>
    <row r="227" spans="1:7" x14ac:dyDescent="0.25">
      <c r="A227" s="26">
        <f>Raw_endusebreakdownannual!B226</f>
        <v>0</v>
      </c>
      <c r="B227" s="26">
        <f>Raw_endusebreakdownannual!C226</f>
        <v>0</v>
      </c>
      <c r="C227" s="26">
        <f>Raw_endusebreakdownannual!A226</f>
        <v>0</v>
      </c>
      <c r="D227" s="26">
        <f>Raw_endusebreakdownannual!D226</f>
        <v>0</v>
      </c>
      <c r="E227" s="72">
        <f>Raw_endusebreakdownannual!E226</f>
        <v>0</v>
      </c>
      <c r="F227" s="72">
        <f>Raw_endusebreakdownannual!F226</f>
        <v>0</v>
      </c>
      <c r="G227" s="26"/>
    </row>
    <row r="228" spans="1:7" x14ac:dyDescent="0.25">
      <c r="A228" s="26">
        <f>Raw_endusebreakdownannual!B227</f>
        <v>0</v>
      </c>
      <c r="B228" s="26">
        <f>Raw_endusebreakdownannual!C227</f>
        <v>0</v>
      </c>
      <c r="C228" s="26">
        <f>Raw_endusebreakdownannual!A227</f>
        <v>0</v>
      </c>
      <c r="D228" s="26">
        <f>Raw_endusebreakdownannual!D227</f>
        <v>0</v>
      </c>
      <c r="E228" s="72">
        <f>Raw_endusebreakdownannual!E227</f>
        <v>0</v>
      </c>
      <c r="F228" s="72">
        <f>Raw_endusebreakdownannual!F227</f>
        <v>0</v>
      </c>
      <c r="G228" s="26"/>
    </row>
    <row r="229" spans="1:7" x14ac:dyDescent="0.25">
      <c r="A229" s="26">
        <f>Raw_endusebreakdownannual!B228</f>
        <v>0</v>
      </c>
      <c r="B229" s="26">
        <f>Raw_endusebreakdownannual!C228</f>
        <v>0</v>
      </c>
      <c r="C229" s="26">
        <f>Raw_endusebreakdownannual!A228</f>
        <v>0</v>
      </c>
      <c r="D229" s="26">
        <f>Raw_endusebreakdownannual!D228</f>
        <v>0</v>
      </c>
      <c r="E229" s="72">
        <f>Raw_endusebreakdownannual!E228</f>
        <v>0</v>
      </c>
      <c r="F229" s="72">
        <f>Raw_endusebreakdownannual!F228</f>
        <v>0</v>
      </c>
      <c r="G229" s="26"/>
    </row>
    <row r="230" spans="1:7" x14ac:dyDescent="0.25">
      <c r="A230" s="26">
        <f>Raw_endusebreakdownannual!B229</f>
        <v>0</v>
      </c>
      <c r="B230" s="26">
        <f>Raw_endusebreakdownannual!C229</f>
        <v>0</v>
      </c>
      <c r="C230" s="26">
        <f>Raw_endusebreakdownannual!A229</f>
        <v>0</v>
      </c>
      <c r="D230" s="26">
        <f>Raw_endusebreakdownannual!D229</f>
        <v>0</v>
      </c>
      <c r="E230" s="72">
        <f>Raw_endusebreakdownannual!E229</f>
        <v>0</v>
      </c>
      <c r="F230" s="72">
        <f>Raw_endusebreakdownannual!F229</f>
        <v>0</v>
      </c>
      <c r="G230" s="26"/>
    </row>
    <row r="231" spans="1:7" x14ac:dyDescent="0.25">
      <c r="A231" s="26">
        <f>Raw_endusebreakdownannual!B230</f>
        <v>0</v>
      </c>
      <c r="B231" s="26">
        <f>Raw_endusebreakdownannual!C230</f>
        <v>0</v>
      </c>
      <c r="C231" s="26">
        <f>Raw_endusebreakdownannual!A230</f>
        <v>0</v>
      </c>
      <c r="D231" s="26">
        <f>Raw_endusebreakdownannual!D230</f>
        <v>0</v>
      </c>
      <c r="E231" s="72">
        <f>Raw_endusebreakdownannual!E230</f>
        <v>0</v>
      </c>
      <c r="F231" s="72">
        <f>Raw_endusebreakdownannual!F230</f>
        <v>0</v>
      </c>
      <c r="G231" s="26"/>
    </row>
    <row r="232" spans="1:7" x14ac:dyDescent="0.25">
      <c r="A232" s="26">
        <f>Raw_endusebreakdownannual!B231</f>
        <v>0</v>
      </c>
      <c r="B232" s="26">
        <f>Raw_endusebreakdownannual!C231</f>
        <v>0</v>
      </c>
      <c r="C232" s="26">
        <f>Raw_endusebreakdownannual!A231</f>
        <v>0</v>
      </c>
      <c r="D232" s="26">
        <f>Raw_endusebreakdownannual!D231</f>
        <v>0</v>
      </c>
      <c r="E232" s="72">
        <f>Raw_endusebreakdownannual!E231</f>
        <v>0</v>
      </c>
      <c r="F232" s="72">
        <f>Raw_endusebreakdownannual!F231</f>
        <v>0</v>
      </c>
      <c r="G232" s="26"/>
    </row>
    <row r="233" spans="1:7" x14ac:dyDescent="0.25">
      <c r="A233" s="26">
        <f>Raw_endusebreakdownannual!B232</f>
        <v>0</v>
      </c>
      <c r="B233" s="26">
        <f>Raw_endusebreakdownannual!C232</f>
        <v>0</v>
      </c>
      <c r="C233" s="26">
        <f>Raw_endusebreakdownannual!A232</f>
        <v>0</v>
      </c>
      <c r="D233" s="26">
        <f>Raw_endusebreakdownannual!D232</f>
        <v>0</v>
      </c>
      <c r="E233" s="72">
        <f>Raw_endusebreakdownannual!E232</f>
        <v>0</v>
      </c>
      <c r="F233" s="72">
        <f>Raw_endusebreakdownannual!F232</f>
        <v>0</v>
      </c>
      <c r="G233" s="26"/>
    </row>
    <row r="234" spans="1:7" x14ac:dyDescent="0.25">
      <c r="A234" s="26">
        <f>Raw_endusebreakdownannual!B233</f>
        <v>0</v>
      </c>
      <c r="B234" s="26">
        <f>Raw_endusebreakdownannual!C233</f>
        <v>0</v>
      </c>
      <c r="C234" s="26">
        <f>Raw_endusebreakdownannual!A233</f>
        <v>0</v>
      </c>
      <c r="D234" s="26">
        <f>Raw_endusebreakdownannual!D233</f>
        <v>0</v>
      </c>
      <c r="E234" s="72">
        <f>Raw_endusebreakdownannual!E233</f>
        <v>0</v>
      </c>
      <c r="F234" s="72">
        <f>Raw_endusebreakdownannual!F233</f>
        <v>0</v>
      </c>
      <c r="G234" s="26"/>
    </row>
    <row r="235" spans="1:7" x14ac:dyDescent="0.25">
      <c r="A235" s="26">
        <f>Raw_endusebreakdownannual!B234</f>
        <v>0</v>
      </c>
      <c r="B235" s="26">
        <f>Raw_endusebreakdownannual!C234</f>
        <v>0</v>
      </c>
      <c r="C235" s="26">
        <f>Raw_endusebreakdownannual!A234</f>
        <v>0</v>
      </c>
      <c r="D235" s="26">
        <f>Raw_endusebreakdownannual!D234</f>
        <v>0</v>
      </c>
      <c r="E235" s="72">
        <f>Raw_endusebreakdownannual!E234</f>
        <v>0</v>
      </c>
      <c r="F235" s="72">
        <f>Raw_endusebreakdownannual!F234</f>
        <v>0</v>
      </c>
      <c r="G235" s="26"/>
    </row>
    <row r="236" spans="1:7" x14ac:dyDescent="0.25">
      <c r="A236" s="26">
        <f>Raw_endusebreakdownannual!B235</f>
        <v>0</v>
      </c>
      <c r="B236" s="26">
        <f>Raw_endusebreakdownannual!C235</f>
        <v>0</v>
      </c>
      <c r="C236" s="26">
        <f>Raw_endusebreakdownannual!A235</f>
        <v>0</v>
      </c>
      <c r="D236" s="26">
        <f>Raw_endusebreakdownannual!D235</f>
        <v>0</v>
      </c>
      <c r="E236" s="72">
        <f>Raw_endusebreakdownannual!E235</f>
        <v>0</v>
      </c>
      <c r="F236" s="72">
        <f>Raw_endusebreakdownannual!F235</f>
        <v>0</v>
      </c>
      <c r="G236" s="26"/>
    </row>
    <row r="237" spans="1:7" x14ac:dyDescent="0.25">
      <c r="A237" s="26">
        <f>Raw_endusebreakdownannual!B236</f>
        <v>0</v>
      </c>
      <c r="B237" s="26">
        <f>Raw_endusebreakdownannual!C236</f>
        <v>0</v>
      </c>
      <c r="C237" s="26">
        <f>Raw_endusebreakdownannual!A236</f>
        <v>0</v>
      </c>
      <c r="D237" s="26">
        <f>Raw_endusebreakdownannual!D236</f>
        <v>0</v>
      </c>
      <c r="E237" s="72">
        <f>Raw_endusebreakdownannual!E236</f>
        <v>0</v>
      </c>
      <c r="F237" s="72">
        <f>Raw_endusebreakdownannual!F236</f>
        <v>0</v>
      </c>
      <c r="G237" s="26"/>
    </row>
    <row r="238" spans="1:7" x14ac:dyDescent="0.25">
      <c r="A238" s="26">
        <f>Raw_endusebreakdownannual!B237</f>
        <v>0</v>
      </c>
      <c r="B238" s="26">
        <f>Raw_endusebreakdownannual!C237</f>
        <v>0</v>
      </c>
      <c r="C238" s="26">
        <f>Raw_endusebreakdownannual!A237</f>
        <v>0</v>
      </c>
      <c r="D238" s="26">
        <f>Raw_endusebreakdownannual!D237</f>
        <v>0</v>
      </c>
      <c r="E238" s="72">
        <f>Raw_endusebreakdownannual!E237</f>
        <v>0</v>
      </c>
      <c r="F238" s="72">
        <f>Raw_endusebreakdownannual!F237</f>
        <v>0</v>
      </c>
      <c r="G238" s="26"/>
    </row>
    <row r="239" spans="1:7" x14ac:dyDescent="0.25">
      <c r="A239" s="26">
        <f>Raw_endusebreakdownannual!B238</f>
        <v>0</v>
      </c>
      <c r="B239" s="26">
        <f>Raw_endusebreakdownannual!C238</f>
        <v>0</v>
      </c>
      <c r="C239" s="26">
        <f>Raw_endusebreakdownannual!A238</f>
        <v>0</v>
      </c>
      <c r="D239" s="26">
        <f>Raw_endusebreakdownannual!D238</f>
        <v>0</v>
      </c>
      <c r="E239" s="72">
        <f>Raw_endusebreakdownannual!E238</f>
        <v>0</v>
      </c>
      <c r="F239" s="72">
        <f>Raw_endusebreakdownannual!F238</f>
        <v>0</v>
      </c>
      <c r="G239" s="26"/>
    </row>
    <row r="240" spans="1:7" x14ac:dyDescent="0.25">
      <c r="A240" s="26">
        <f>Raw_endusebreakdownannual!B239</f>
        <v>0</v>
      </c>
      <c r="B240" s="26">
        <f>Raw_endusebreakdownannual!C239</f>
        <v>0</v>
      </c>
      <c r="C240" s="26">
        <f>Raw_endusebreakdownannual!A239</f>
        <v>0</v>
      </c>
      <c r="D240" s="26">
        <f>Raw_endusebreakdownannual!D239</f>
        <v>0</v>
      </c>
      <c r="E240" s="72">
        <f>Raw_endusebreakdownannual!E239</f>
        <v>0</v>
      </c>
      <c r="F240" s="72">
        <f>Raw_endusebreakdownannual!F239</f>
        <v>0</v>
      </c>
      <c r="G240" s="26"/>
    </row>
    <row r="241" spans="1:7" x14ac:dyDescent="0.25">
      <c r="A241" s="26">
        <f>Raw_endusebreakdownannual!B240</f>
        <v>0</v>
      </c>
      <c r="B241" s="26">
        <f>Raw_endusebreakdownannual!C240</f>
        <v>0</v>
      </c>
      <c r="C241" s="26">
        <f>Raw_endusebreakdownannual!A240</f>
        <v>0</v>
      </c>
      <c r="D241" s="26">
        <f>Raw_endusebreakdownannual!D240</f>
        <v>0</v>
      </c>
      <c r="E241" s="72">
        <f>Raw_endusebreakdownannual!E240</f>
        <v>0</v>
      </c>
      <c r="F241" s="72">
        <f>Raw_endusebreakdownannual!F240</f>
        <v>0</v>
      </c>
      <c r="G241" s="26"/>
    </row>
    <row r="242" spans="1:7" x14ac:dyDescent="0.25">
      <c r="A242" s="26">
        <f>Raw_endusebreakdownannual!B241</f>
        <v>0</v>
      </c>
      <c r="B242" s="26">
        <f>Raw_endusebreakdownannual!C241</f>
        <v>0</v>
      </c>
      <c r="C242" s="26">
        <f>Raw_endusebreakdownannual!A241</f>
        <v>0</v>
      </c>
      <c r="D242" s="26">
        <f>Raw_endusebreakdownannual!D241</f>
        <v>0</v>
      </c>
      <c r="E242" s="72">
        <f>Raw_endusebreakdownannual!E241</f>
        <v>0</v>
      </c>
      <c r="F242" s="72">
        <f>Raw_endusebreakdownannual!F241</f>
        <v>0</v>
      </c>
      <c r="G242" s="26"/>
    </row>
    <row r="243" spans="1:7" x14ac:dyDescent="0.25">
      <c r="A243" s="26">
        <f>Raw_endusebreakdownannual!B242</f>
        <v>0</v>
      </c>
      <c r="B243" s="26">
        <f>Raw_endusebreakdownannual!C242</f>
        <v>0</v>
      </c>
      <c r="C243" s="26">
        <f>Raw_endusebreakdownannual!A242</f>
        <v>0</v>
      </c>
      <c r="D243" s="26">
        <f>Raw_endusebreakdownannual!D242</f>
        <v>0</v>
      </c>
      <c r="E243" s="72">
        <f>Raw_endusebreakdownannual!E242</f>
        <v>0</v>
      </c>
      <c r="F243" s="72">
        <f>Raw_endusebreakdownannual!F242</f>
        <v>0</v>
      </c>
      <c r="G243" s="26"/>
    </row>
    <row r="244" spans="1:7" x14ac:dyDescent="0.25">
      <c r="A244" s="26">
        <f>Raw_endusebreakdownannual!B243</f>
        <v>0</v>
      </c>
      <c r="B244" s="26">
        <f>Raw_endusebreakdownannual!C243</f>
        <v>0</v>
      </c>
      <c r="C244" s="26">
        <f>Raw_endusebreakdownannual!A243</f>
        <v>0</v>
      </c>
      <c r="D244" s="26">
        <f>Raw_endusebreakdownannual!D243</f>
        <v>0</v>
      </c>
      <c r="E244" s="72">
        <f>Raw_endusebreakdownannual!E243</f>
        <v>0</v>
      </c>
      <c r="F244" s="72">
        <f>Raw_endusebreakdownannual!F243</f>
        <v>0</v>
      </c>
      <c r="G244" s="26"/>
    </row>
    <row r="245" spans="1:7" x14ac:dyDescent="0.25">
      <c r="A245" s="26">
        <f>Raw_endusebreakdownannual!B244</f>
        <v>0</v>
      </c>
      <c r="B245" s="26">
        <f>Raw_endusebreakdownannual!C244</f>
        <v>0</v>
      </c>
      <c r="C245" s="26">
        <f>Raw_endusebreakdownannual!A244</f>
        <v>0</v>
      </c>
      <c r="D245" s="26">
        <f>Raw_endusebreakdownannual!D244</f>
        <v>0</v>
      </c>
      <c r="E245" s="72">
        <f>Raw_endusebreakdownannual!E244</f>
        <v>0</v>
      </c>
      <c r="F245" s="72">
        <f>Raw_endusebreakdownannual!F244</f>
        <v>0</v>
      </c>
      <c r="G245" s="26"/>
    </row>
    <row r="246" spans="1:7" x14ac:dyDescent="0.25">
      <c r="A246" s="26">
        <f>Raw_endusebreakdownannual!B245</f>
        <v>0</v>
      </c>
      <c r="B246" s="26">
        <f>Raw_endusebreakdownannual!C245</f>
        <v>0</v>
      </c>
      <c r="C246" s="26">
        <f>Raw_endusebreakdownannual!A245</f>
        <v>0</v>
      </c>
      <c r="D246" s="26">
        <f>Raw_endusebreakdownannual!D245</f>
        <v>0</v>
      </c>
      <c r="E246" s="72">
        <f>Raw_endusebreakdownannual!E245</f>
        <v>0</v>
      </c>
      <c r="F246" s="72">
        <f>Raw_endusebreakdownannual!F245</f>
        <v>0</v>
      </c>
      <c r="G246" s="26"/>
    </row>
    <row r="247" spans="1:7" x14ac:dyDescent="0.25">
      <c r="A247" s="26">
        <f>Raw_endusebreakdownannual!B246</f>
        <v>0</v>
      </c>
      <c r="B247" s="26">
        <f>Raw_endusebreakdownannual!C246</f>
        <v>0</v>
      </c>
      <c r="C247" s="26">
        <f>Raw_endusebreakdownannual!A246</f>
        <v>0</v>
      </c>
      <c r="D247" s="26">
        <f>Raw_endusebreakdownannual!D246</f>
        <v>0</v>
      </c>
      <c r="E247" s="72">
        <f>Raw_endusebreakdownannual!E246</f>
        <v>0</v>
      </c>
      <c r="F247" s="72">
        <f>Raw_endusebreakdownannual!F246</f>
        <v>0</v>
      </c>
      <c r="G247" s="26"/>
    </row>
    <row r="248" spans="1:7" x14ac:dyDescent="0.25">
      <c r="A248" s="26">
        <f>Raw_endusebreakdownannual!B247</f>
        <v>0</v>
      </c>
      <c r="B248" s="26">
        <f>Raw_endusebreakdownannual!C247</f>
        <v>0</v>
      </c>
      <c r="C248" s="26">
        <f>Raw_endusebreakdownannual!A247</f>
        <v>0</v>
      </c>
      <c r="D248" s="26">
        <f>Raw_endusebreakdownannual!D247</f>
        <v>0</v>
      </c>
      <c r="E248" s="72">
        <f>Raw_endusebreakdownannual!E247</f>
        <v>0</v>
      </c>
      <c r="F248" s="72">
        <f>Raw_endusebreakdownannual!F247</f>
        <v>0</v>
      </c>
      <c r="G248" s="26"/>
    </row>
    <row r="249" spans="1:7" x14ac:dyDescent="0.25">
      <c r="A249" s="26">
        <f>Raw_endusebreakdownannual!B248</f>
        <v>0</v>
      </c>
      <c r="B249" s="26">
        <f>Raw_endusebreakdownannual!C248</f>
        <v>0</v>
      </c>
      <c r="C249" s="26">
        <f>Raw_endusebreakdownannual!A248</f>
        <v>0</v>
      </c>
      <c r="D249" s="26">
        <f>Raw_endusebreakdownannual!D248</f>
        <v>0</v>
      </c>
      <c r="E249" s="72">
        <f>Raw_endusebreakdownannual!E248</f>
        <v>0</v>
      </c>
      <c r="F249" s="72">
        <f>Raw_endusebreakdownannual!F248</f>
        <v>0</v>
      </c>
      <c r="G249" s="26"/>
    </row>
    <row r="250" spans="1:7" x14ac:dyDescent="0.25">
      <c r="A250" s="26">
        <f>Raw_endusebreakdownannual!B249</f>
        <v>0</v>
      </c>
      <c r="B250" s="26">
        <f>Raw_endusebreakdownannual!C249</f>
        <v>0</v>
      </c>
      <c r="C250" s="26">
        <f>Raw_endusebreakdownannual!A249</f>
        <v>0</v>
      </c>
      <c r="D250" s="26">
        <f>Raw_endusebreakdownannual!D249</f>
        <v>0</v>
      </c>
      <c r="E250" s="72">
        <f>Raw_endusebreakdownannual!E249</f>
        <v>0</v>
      </c>
      <c r="F250" s="72">
        <f>Raw_endusebreakdownannual!F249</f>
        <v>0</v>
      </c>
      <c r="G250" s="26"/>
    </row>
    <row r="251" spans="1:7" x14ac:dyDescent="0.25">
      <c r="A251" s="26">
        <f>Raw_endusebreakdownannual!B250</f>
        <v>0</v>
      </c>
      <c r="B251" s="26">
        <f>Raw_endusebreakdownannual!C250</f>
        <v>0</v>
      </c>
      <c r="C251" s="26">
        <f>Raw_endusebreakdownannual!A250</f>
        <v>0</v>
      </c>
      <c r="D251" s="26">
        <f>Raw_endusebreakdownannual!D250</f>
        <v>0</v>
      </c>
      <c r="E251" s="72">
        <f>Raw_endusebreakdownannual!E250</f>
        <v>0</v>
      </c>
      <c r="F251" s="72">
        <f>Raw_endusebreakdownannual!F250</f>
        <v>0</v>
      </c>
      <c r="G251" s="26"/>
    </row>
    <row r="252" spans="1:7" x14ac:dyDescent="0.25">
      <c r="A252" s="26">
        <f>Raw_endusebreakdownannual!B251</f>
        <v>0</v>
      </c>
      <c r="B252" s="26">
        <f>Raw_endusebreakdownannual!C251</f>
        <v>0</v>
      </c>
      <c r="C252" s="26">
        <f>Raw_endusebreakdownannual!A251</f>
        <v>0</v>
      </c>
      <c r="D252" s="26">
        <f>Raw_endusebreakdownannual!D251</f>
        <v>0</v>
      </c>
      <c r="E252" s="72">
        <f>Raw_endusebreakdownannual!E251</f>
        <v>0</v>
      </c>
      <c r="F252" s="72">
        <f>Raw_endusebreakdownannual!F251</f>
        <v>0</v>
      </c>
      <c r="G252" s="26"/>
    </row>
    <row r="253" spans="1:7" x14ac:dyDescent="0.25">
      <c r="A253" s="26">
        <f>Raw_endusebreakdownannual!B252</f>
        <v>0</v>
      </c>
      <c r="B253" s="26">
        <f>Raw_endusebreakdownannual!C252</f>
        <v>0</v>
      </c>
      <c r="C253" s="26">
        <f>Raw_endusebreakdownannual!A252</f>
        <v>0</v>
      </c>
      <c r="D253" s="26">
        <f>Raw_endusebreakdownannual!D252</f>
        <v>0</v>
      </c>
      <c r="E253" s="72">
        <f>Raw_endusebreakdownannual!E252</f>
        <v>0</v>
      </c>
      <c r="F253" s="72">
        <f>Raw_endusebreakdownannual!F252</f>
        <v>0</v>
      </c>
      <c r="G253" s="26"/>
    </row>
    <row r="254" spans="1:7" x14ac:dyDescent="0.25">
      <c r="A254" s="26">
        <f>Raw_endusebreakdownannual!B253</f>
        <v>0</v>
      </c>
      <c r="B254" s="26">
        <f>Raw_endusebreakdownannual!C253</f>
        <v>0</v>
      </c>
      <c r="C254" s="26">
        <f>Raw_endusebreakdownannual!A253</f>
        <v>0</v>
      </c>
      <c r="D254" s="26">
        <f>Raw_endusebreakdownannual!D253</f>
        <v>0</v>
      </c>
      <c r="E254" s="72">
        <f>Raw_endusebreakdownannual!E253</f>
        <v>0</v>
      </c>
      <c r="F254" s="72">
        <f>Raw_endusebreakdownannual!F253</f>
        <v>0</v>
      </c>
      <c r="G254" s="26"/>
    </row>
    <row r="255" spans="1:7" x14ac:dyDescent="0.25">
      <c r="A255" s="26">
        <f>Raw_endusebreakdownannual!B254</f>
        <v>0</v>
      </c>
      <c r="B255" s="26">
        <f>Raw_endusebreakdownannual!C254</f>
        <v>0</v>
      </c>
      <c r="C255" s="26">
        <f>Raw_endusebreakdownannual!A254</f>
        <v>0</v>
      </c>
      <c r="D255" s="26">
        <f>Raw_endusebreakdownannual!D254</f>
        <v>0</v>
      </c>
      <c r="E255" s="72">
        <f>Raw_endusebreakdownannual!E254</f>
        <v>0</v>
      </c>
      <c r="F255" s="72">
        <f>Raw_endusebreakdownannual!F254</f>
        <v>0</v>
      </c>
      <c r="G255" s="26"/>
    </row>
    <row r="256" spans="1:7" x14ac:dyDescent="0.25">
      <c r="A256" s="26">
        <f>Raw_endusebreakdownannual!B255</f>
        <v>0</v>
      </c>
      <c r="B256" s="26">
        <f>Raw_endusebreakdownannual!C255</f>
        <v>0</v>
      </c>
      <c r="C256" s="26">
        <f>Raw_endusebreakdownannual!A255</f>
        <v>0</v>
      </c>
      <c r="D256" s="26">
        <f>Raw_endusebreakdownannual!D255</f>
        <v>0</v>
      </c>
      <c r="E256" s="72">
        <f>Raw_endusebreakdownannual!E255</f>
        <v>0</v>
      </c>
      <c r="F256" s="72">
        <f>Raw_endusebreakdownannual!F255</f>
        <v>0</v>
      </c>
      <c r="G256" s="26"/>
    </row>
    <row r="257" spans="1:7" x14ac:dyDescent="0.25">
      <c r="A257" s="26">
        <f>Raw_endusebreakdownannual!B256</f>
        <v>0</v>
      </c>
      <c r="B257" s="26">
        <f>Raw_endusebreakdownannual!C256</f>
        <v>0</v>
      </c>
      <c r="C257" s="26">
        <f>Raw_endusebreakdownannual!A256</f>
        <v>0</v>
      </c>
      <c r="D257" s="26">
        <f>Raw_endusebreakdownannual!D256</f>
        <v>0</v>
      </c>
      <c r="E257" s="72">
        <f>Raw_endusebreakdownannual!E256</f>
        <v>0</v>
      </c>
      <c r="F257" s="72">
        <f>Raw_endusebreakdownannual!F256</f>
        <v>0</v>
      </c>
      <c r="G257" s="26"/>
    </row>
    <row r="258" spans="1:7" x14ac:dyDescent="0.25">
      <c r="A258" s="26">
        <f>Raw_endusebreakdownannual!B257</f>
        <v>0</v>
      </c>
      <c r="B258" s="26">
        <f>Raw_endusebreakdownannual!C257</f>
        <v>0</v>
      </c>
      <c r="C258" s="26">
        <f>Raw_endusebreakdownannual!A257</f>
        <v>0</v>
      </c>
      <c r="D258" s="26">
        <f>Raw_endusebreakdownannual!D257</f>
        <v>0</v>
      </c>
      <c r="E258" s="72">
        <f>Raw_endusebreakdownannual!E257</f>
        <v>0</v>
      </c>
      <c r="F258" s="72">
        <f>Raw_endusebreakdownannual!F257</f>
        <v>0</v>
      </c>
      <c r="G258" s="26"/>
    </row>
    <row r="259" spans="1:7" x14ac:dyDescent="0.25">
      <c r="A259" s="26">
        <f>Raw_endusebreakdownannual!B258</f>
        <v>0</v>
      </c>
      <c r="B259" s="26">
        <f>Raw_endusebreakdownannual!C258</f>
        <v>0</v>
      </c>
      <c r="C259" s="26">
        <f>Raw_endusebreakdownannual!A258</f>
        <v>0</v>
      </c>
      <c r="D259" s="26">
        <f>Raw_endusebreakdownannual!D258</f>
        <v>0</v>
      </c>
      <c r="E259" s="72">
        <f>Raw_endusebreakdownannual!E258</f>
        <v>0</v>
      </c>
      <c r="F259" s="72">
        <f>Raw_endusebreakdownannual!F258</f>
        <v>0</v>
      </c>
      <c r="G259" s="26"/>
    </row>
    <row r="260" spans="1:7" x14ac:dyDescent="0.25">
      <c r="A260" s="26">
        <f>Raw_endusebreakdownannual!B259</f>
        <v>0</v>
      </c>
      <c r="B260" s="26">
        <f>Raw_endusebreakdownannual!C259</f>
        <v>0</v>
      </c>
      <c r="C260" s="26">
        <f>Raw_endusebreakdownannual!A259</f>
        <v>0</v>
      </c>
      <c r="D260" s="26">
        <f>Raw_endusebreakdownannual!D259</f>
        <v>0</v>
      </c>
      <c r="E260" s="72">
        <f>Raw_endusebreakdownannual!E259</f>
        <v>0</v>
      </c>
      <c r="F260" s="72">
        <f>Raw_endusebreakdownannual!F259</f>
        <v>0</v>
      </c>
      <c r="G260" s="26"/>
    </row>
    <row r="261" spans="1:7" x14ac:dyDescent="0.25">
      <c r="A261" s="26">
        <f>Raw_endusebreakdownannual!B260</f>
        <v>0</v>
      </c>
      <c r="B261" s="26">
        <f>Raw_endusebreakdownannual!C260</f>
        <v>0</v>
      </c>
      <c r="C261" s="26">
        <f>Raw_endusebreakdownannual!A260</f>
        <v>0</v>
      </c>
      <c r="D261" s="26">
        <f>Raw_endusebreakdownannual!D260</f>
        <v>0</v>
      </c>
      <c r="E261" s="72">
        <f>Raw_endusebreakdownannual!E260</f>
        <v>0</v>
      </c>
      <c r="F261" s="72">
        <f>Raw_endusebreakdownannual!F260</f>
        <v>0</v>
      </c>
      <c r="G261" s="26"/>
    </row>
    <row r="262" spans="1:7" x14ac:dyDescent="0.25">
      <c r="A262" s="26">
        <f>Raw_endusebreakdownannual!B261</f>
        <v>0</v>
      </c>
      <c r="B262" s="26">
        <f>Raw_endusebreakdownannual!C261</f>
        <v>0</v>
      </c>
      <c r="C262" s="26">
        <f>Raw_endusebreakdownannual!A261</f>
        <v>0</v>
      </c>
      <c r="D262" s="26">
        <f>Raw_endusebreakdownannual!D261</f>
        <v>0</v>
      </c>
      <c r="E262" s="72">
        <f>Raw_endusebreakdownannual!E261</f>
        <v>0</v>
      </c>
      <c r="F262" s="72">
        <f>Raw_endusebreakdownannual!F261</f>
        <v>0</v>
      </c>
      <c r="G262" s="26"/>
    </row>
    <row r="263" spans="1:7" x14ac:dyDescent="0.25">
      <c r="A263" s="26">
        <f>Raw_endusebreakdownannual!B262</f>
        <v>0</v>
      </c>
      <c r="B263" s="26">
        <f>Raw_endusebreakdownannual!C262</f>
        <v>0</v>
      </c>
      <c r="C263" s="26">
        <f>Raw_endusebreakdownannual!A262</f>
        <v>0</v>
      </c>
      <c r="D263" s="26">
        <f>Raw_endusebreakdownannual!D262</f>
        <v>0</v>
      </c>
      <c r="E263" s="72">
        <f>Raw_endusebreakdownannual!E262</f>
        <v>0</v>
      </c>
      <c r="F263" s="72">
        <f>Raw_endusebreakdownannual!F262</f>
        <v>0</v>
      </c>
      <c r="G263" s="26"/>
    </row>
    <row r="264" spans="1:7" x14ac:dyDescent="0.25">
      <c r="A264" s="26">
        <f>Raw_endusebreakdownannual!B263</f>
        <v>0</v>
      </c>
      <c r="B264" s="26">
        <f>Raw_endusebreakdownannual!C263</f>
        <v>0</v>
      </c>
      <c r="C264" s="26">
        <f>Raw_endusebreakdownannual!A263</f>
        <v>0</v>
      </c>
      <c r="D264" s="26">
        <f>Raw_endusebreakdownannual!D263</f>
        <v>0</v>
      </c>
      <c r="E264" s="72">
        <f>Raw_endusebreakdownannual!E263</f>
        <v>0</v>
      </c>
      <c r="F264" s="72">
        <f>Raw_endusebreakdownannual!F263</f>
        <v>0</v>
      </c>
      <c r="G264" s="26"/>
    </row>
    <row r="265" spans="1:7" x14ac:dyDescent="0.25">
      <c r="A265" s="26">
        <f>Raw_endusebreakdownannual!B264</f>
        <v>0</v>
      </c>
      <c r="B265" s="26">
        <f>Raw_endusebreakdownannual!C264</f>
        <v>0</v>
      </c>
      <c r="C265" s="26">
        <f>Raw_endusebreakdownannual!A264</f>
        <v>0</v>
      </c>
      <c r="D265" s="26">
        <f>Raw_endusebreakdownannual!D264</f>
        <v>0</v>
      </c>
      <c r="E265" s="72">
        <f>Raw_endusebreakdownannual!E264</f>
        <v>0</v>
      </c>
      <c r="F265" s="72">
        <f>Raw_endusebreakdownannual!F264</f>
        <v>0</v>
      </c>
      <c r="G265" s="26"/>
    </row>
    <row r="266" spans="1:7" x14ac:dyDescent="0.25">
      <c r="A266" s="26">
        <f>Raw_endusebreakdownannual!B265</f>
        <v>0</v>
      </c>
      <c r="B266" s="26">
        <f>Raw_endusebreakdownannual!C265</f>
        <v>0</v>
      </c>
      <c r="C266" s="26">
        <f>Raw_endusebreakdownannual!A265</f>
        <v>0</v>
      </c>
      <c r="D266" s="26">
        <f>Raw_endusebreakdownannual!D265</f>
        <v>0</v>
      </c>
      <c r="E266" s="72">
        <f>Raw_endusebreakdownannual!E265</f>
        <v>0</v>
      </c>
      <c r="F266" s="72">
        <f>Raw_endusebreakdownannual!F265</f>
        <v>0</v>
      </c>
      <c r="G266" s="26"/>
    </row>
    <row r="267" spans="1:7" x14ac:dyDescent="0.25">
      <c r="A267" s="26">
        <f>Raw_endusebreakdownannual!B266</f>
        <v>0</v>
      </c>
      <c r="B267" s="26">
        <f>Raw_endusebreakdownannual!C266</f>
        <v>0</v>
      </c>
      <c r="C267" s="26">
        <f>Raw_endusebreakdownannual!A266</f>
        <v>0</v>
      </c>
      <c r="D267" s="26">
        <f>Raw_endusebreakdownannual!D266</f>
        <v>0</v>
      </c>
      <c r="E267" s="72">
        <f>Raw_endusebreakdownannual!E266</f>
        <v>0</v>
      </c>
      <c r="F267" s="72">
        <f>Raw_endusebreakdownannual!F266</f>
        <v>0</v>
      </c>
      <c r="G267" s="26"/>
    </row>
    <row r="268" spans="1:7" x14ac:dyDescent="0.25">
      <c r="A268" s="26">
        <f>Raw_endusebreakdownannual!B267</f>
        <v>0</v>
      </c>
      <c r="B268" s="26">
        <f>Raw_endusebreakdownannual!C267</f>
        <v>0</v>
      </c>
      <c r="C268" s="26">
        <f>Raw_endusebreakdownannual!A267</f>
        <v>0</v>
      </c>
      <c r="D268" s="26">
        <f>Raw_endusebreakdownannual!D267</f>
        <v>0</v>
      </c>
      <c r="E268" s="72">
        <f>Raw_endusebreakdownannual!E267</f>
        <v>0</v>
      </c>
      <c r="F268" s="72">
        <f>Raw_endusebreakdownannual!F267</f>
        <v>0</v>
      </c>
      <c r="G268" s="26"/>
    </row>
    <row r="269" spans="1:7" x14ac:dyDescent="0.25">
      <c r="A269" s="26">
        <f>Raw_endusebreakdownannual!B268</f>
        <v>0</v>
      </c>
      <c r="B269" s="26">
        <f>Raw_endusebreakdownannual!C268</f>
        <v>0</v>
      </c>
      <c r="C269" s="26">
        <f>Raw_endusebreakdownannual!A268</f>
        <v>0</v>
      </c>
      <c r="D269" s="26">
        <f>Raw_endusebreakdownannual!D268</f>
        <v>0</v>
      </c>
      <c r="E269" s="72">
        <f>Raw_endusebreakdownannual!E268</f>
        <v>0</v>
      </c>
      <c r="F269" s="72">
        <f>Raw_endusebreakdownannual!F268</f>
        <v>0</v>
      </c>
      <c r="G269" s="26"/>
    </row>
    <row r="270" spans="1:7" x14ac:dyDescent="0.25">
      <c r="A270" s="26">
        <f>Raw_endusebreakdownannual!B269</f>
        <v>0</v>
      </c>
      <c r="B270" s="26">
        <f>Raw_endusebreakdownannual!C269</f>
        <v>0</v>
      </c>
      <c r="C270" s="26">
        <f>Raw_endusebreakdownannual!A269</f>
        <v>0</v>
      </c>
      <c r="D270" s="26">
        <f>Raw_endusebreakdownannual!D269</f>
        <v>0</v>
      </c>
      <c r="E270" s="72">
        <f>Raw_endusebreakdownannual!E269</f>
        <v>0</v>
      </c>
      <c r="F270" s="72">
        <f>Raw_endusebreakdownannual!F269</f>
        <v>0</v>
      </c>
      <c r="G270" s="26"/>
    </row>
    <row r="271" spans="1:7" x14ac:dyDescent="0.25">
      <c r="A271" s="26">
        <f>Raw_endusebreakdownannual!B270</f>
        <v>0</v>
      </c>
      <c r="B271" s="26">
        <f>Raw_endusebreakdownannual!C270</f>
        <v>0</v>
      </c>
      <c r="C271" s="26">
        <f>Raw_endusebreakdownannual!A270</f>
        <v>0</v>
      </c>
      <c r="D271" s="26">
        <f>Raw_endusebreakdownannual!D270</f>
        <v>0</v>
      </c>
      <c r="E271" s="72">
        <f>Raw_endusebreakdownannual!E270</f>
        <v>0</v>
      </c>
      <c r="F271" s="72">
        <f>Raw_endusebreakdownannual!F270</f>
        <v>0</v>
      </c>
      <c r="G271" s="26"/>
    </row>
    <row r="272" spans="1:7" x14ac:dyDescent="0.25">
      <c r="A272" s="26">
        <f>Raw_endusebreakdownannual!B271</f>
        <v>0</v>
      </c>
      <c r="B272" s="26">
        <f>Raw_endusebreakdownannual!C271</f>
        <v>0</v>
      </c>
      <c r="C272" s="26">
        <f>Raw_endusebreakdownannual!A271</f>
        <v>0</v>
      </c>
      <c r="D272" s="26">
        <f>Raw_endusebreakdownannual!D271</f>
        <v>0</v>
      </c>
      <c r="E272" s="72">
        <f>Raw_endusebreakdownannual!E271</f>
        <v>0</v>
      </c>
      <c r="F272" s="72">
        <f>Raw_endusebreakdownannual!F271</f>
        <v>0</v>
      </c>
      <c r="G272" s="26"/>
    </row>
    <row r="273" spans="1:7" x14ac:dyDescent="0.25">
      <c r="A273" s="26">
        <f>Raw_endusebreakdownannual!B272</f>
        <v>0</v>
      </c>
      <c r="B273" s="26">
        <f>Raw_endusebreakdownannual!C272</f>
        <v>0</v>
      </c>
      <c r="C273" s="26">
        <f>Raw_endusebreakdownannual!A272</f>
        <v>0</v>
      </c>
      <c r="D273" s="26">
        <f>Raw_endusebreakdownannual!D272</f>
        <v>0</v>
      </c>
      <c r="E273" s="72">
        <f>Raw_endusebreakdownannual!E272</f>
        <v>0</v>
      </c>
      <c r="F273" s="72">
        <f>Raw_endusebreakdownannual!F272</f>
        <v>0</v>
      </c>
      <c r="G273" s="26"/>
    </row>
    <row r="274" spans="1:7" x14ac:dyDescent="0.25">
      <c r="A274" s="26">
        <f>Raw_endusebreakdownannual!B273</f>
        <v>0</v>
      </c>
      <c r="B274" s="26">
        <f>Raw_endusebreakdownannual!C273</f>
        <v>0</v>
      </c>
      <c r="C274" s="26">
        <f>Raw_endusebreakdownannual!A273</f>
        <v>0</v>
      </c>
      <c r="D274" s="26">
        <f>Raw_endusebreakdownannual!D273</f>
        <v>0</v>
      </c>
      <c r="E274" s="72">
        <f>Raw_endusebreakdownannual!E273</f>
        <v>0</v>
      </c>
      <c r="F274" s="72">
        <f>Raw_endusebreakdownannual!F273</f>
        <v>0</v>
      </c>
      <c r="G274" s="26"/>
    </row>
    <row r="275" spans="1:7" x14ac:dyDescent="0.25">
      <c r="A275" s="26">
        <f>Raw_endusebreakdownannual!B274</f>
        <v>0</v>
      </c>
      <c r="B275" s="26">
        <f>Raw_endusebreakdownannual!C274</f>
        <v>0</v>
      </c>
      <c r="C275" s="26">
        <f>Raw_endusebreakdownannual!A274</f>
        <v>0</v>
      </c>
      <c r="D275" s="26">
        <f>Raw_endusebreakdownannual!D274</f>
        <v>0</v>
      </c>
      <c r="E275" s="72">
        <f>Raw_endusebreakdownannual!E274</f>
        <v>0</v>
      </c>
      <c r="F275" s="72">
        <f>Raw_endusebreakdownannual!F274</f>
        <v>0</v>
      </c>
      <c r="G275" s="26"/>
    </row>
    <row r="276" spans="1:7" x14ac:dyDescent="0.25">
      <c r="A276" s="26">
        <f>Raw_endusebreakdownannual!B275</f>
        <v>0</v>
      </c>
      <c r="B276" s="26">
        <f>Raw_endusebreakdownannual!C275</f>
        <v>0</v>
      </c>
      <c r="C276" s="26">
        <f>Raw_endusebreakdownannual!A275</f>
        <v>0</v>
      </c>
      <c r="D276" s="26">
        <f>Raw_endusebreakdownannual!D275</f>
        <v>0</v>
      </c>
      <c r="E276" s="72">
        <f>Raw_endusebreakdownannual!E275</f>
        <v>0</v>
      </c>
      <c r="F276" s="72">
        <f>Raw_endusebreakdownannual!F275</f>
        <v>0</v>
      </c>
      <c r="G276" s="26"/>
    </row>
    <row r="277" spans="1:7" x14ac:dyDescent="0.25">
      <c r="A277" s="26">
        <f>Raw_endusebreakdownannual!B276</f>
        <v>0</v>
      </c>
      <c r="B277" s="26">
        <f>Raw_endusebreakdownannual!C276</f>
        <v>0</v>
      </c>
      <c r="C277" s="26">
        <f>Raw_endusebreakdownannual!A276</f>
        <v>0</v>
      </c>
      <c r="D277" s="26">
        <f>Raw_endusebreakdownannual!D276</f>
        <v>0</v>
      </c>
      <c r="E277" s="72">
        <f>Raw_endusebreakdownannual!E276</f>
        <v>0</v>
      </c>
      <c r="F277" s="72">
        <f>Raw_endusebreakdownannual!F276</f>
        <v>0</v>
      </c>
      <c r="G277" s="26"/>
    </row>
    <row r="278" spans="1:7" x14ac:dyDescent="0.25">
      <c r="A278" s="26">
        <f>Raw_endusebreakdownannual!B277</f>
        <v>0</v>
      </c>
      <c r="B278" s="26">
        <f>Raw_endusebreakdownannual!C277</f>
        <v>0</v>
      </c>
      <c r="C278" s="26">
        <f>Raw_endusebreakdownannual!A277</f>
        <v>0</v>
      </c>
      <c r="D278" s="26">
        <f>Raw_endusebreakdownannual!D277</f>
        <v>0</v>
      </c>
      <c r="E278" s="72">
        <f>Raw_endusebreakdownannual!E277</f>
        <v>0</v>
      </c>
      <c r="F278" s="72">
        <f>Raw_endusebreakdownannual!F277</f>
        <v>0</v>
      </c>
      <c r="G278" s="26"/>
    </row>
    <row r="279" spans="1:7" x14ac:dyDescent="0.25">
      <c r="A279" s="26">
        <f>Raw_endusebreakdownannual!B278</f>
        <v>0</v>
      </c>
      <c r="B279" s="26">
        <f>Raw_endusebreakdownannual!C278</f>
        <v>0</v>
      </c>
      <c r="C279" s="26">
        <f>Raw_endusebreakdownannual!A278</f>
        <v>0</v>
      </c>
      <c r="D279" s="26">
        <f>Raw_endusebreakdownannual!D278</f>
        <v>0</v>
      </c>
      <c r="E279" s="72">
        <f>Raw_endusebreakdownannual!E278</f>
        <v>0</v>
      </c>
      <c r="F279" s="72">
        <f>Raw_endusebreakdownannual!F278</f>
        <v>0</v>
      </c>
      <c r="G279" s="26"/>
    </row>
    <row r="280" spans="1:7" x14ac:dyDescent="0.25">
      <c r="A280" s="26">
        <f>Raw_endusebreakdownannual!B279</f>
        <v>0</v>
      </c>
      <c r="B280" s="26">
        <f>Raw_endusebreakdownannual!C279</f>
        <v>0</v>
      </c>
      <c r="C280" s="26">
        <f>Raw_endusebreakdownannual!A279</f>
        <v>0</v>
      </c>
      <c r="D280" s="26">
        <f>Raw_endusebreakdownannual!D279</f>
        <v>0</v>
      </c>
      <c r="E280" s="72">
        <f>Raw_endusebreakdownannual!E279</f>
        <v>0</v>
      </c>
      <c r="F280" s="72">
        <f>Raw_endusebreakdownannual!F279</f>
        <v>0</v>
      </c>
      <c r="G280" s="26"/>
    </row>
    <row r="281" spans="1:7" x14ac:dyDescent="0.25">
      <c r="A281" s="26">
        <f>Raw_endusebreakdownannual!B280</f>
        <v>0</v>
      </c>
      <c r="B281" s="26">
        <f>Raw_endusebreakdownannual!C280</f>
        <v>0</v>
      </c>
      <c r="C281" s="26">
        <f>Raw_endusebreakdownannual!A280</f>
        <v>0</v>
      </c>
      <c r="D281" s="26">
        <f>Raw_endusebreakdownannual!D280</f>
        <v>0</v>
      </c>
      <c r="E281" s="72">
        <f>Raw_endusebreakdownannual!E280</f>
        <v>0</v>
      </c>
      <c r="F281" s="72">
        <f>Raw_endusebreakdownannual!F280</f>
        <v>0</v>
      </c>
      <c r="G281" s="26"/>
    </row>
    <row r="282" spans="1:7" x14ac:dyDescent="0.25">
      <c r="A282" s="26">
        <f>Raw_endusebreakdownannual!B281</f>
        <v>0</v>
      </c>
      <c r="B282" s="26">
        <f>Raw_endusebreakdownannual!C281</f>
        <v>0</v>
      </c>
      <c r="C282" s="26">
        <f>Raw_endusebreakdownannual!A281</f>
        <v>0</v>
      </c>
      <c r="D282" s="26">
        <f>Raw_endusebreakdownannual!D281</f>
        <v>0</v>
      </c>
      <c r="E282" s="72">
        <f>Raw_endusebreakdownannual!E281</f>
        <v>0</v>
      </c>
      <c r="F282" s="72">
        <f>Raw_endusebreakdownannual!F281</f>
        <v>0</v>
      </c>
      <c r="G282" s="26"/>
    </row>
    <row r="283" spans="1:7" x14ac:dyDescent="0.25">
      <c r="A283" s="26">
        <f>Raw_endusebreakdownannual!B282</f>
        <v>0</v>
      </c>
      <c r="B283" s="26">
        <f>Raw_endusebreakdownannual!C282</f>
        <v>0</v>
      </c>
      <c r="C283" s="26">
        <f>Raw_endusebreakdownannual!A282</f>
        <v>0</v>
      </c>
      <c r="D283" s="26">
        <f>Raw_endusebreakdownannual!D282</f>
        <v>0</v>
      </c>
      <c r="E283" s="72">
        <f>Raw_endusebreakdownannual!E282</f>
        <v>0</v>
      </c>
      <c r="F283" s="72">
        <f>Raw_endusebreakdownannual!F282</f>
        <v>0</v>
      </c>
      <c r="G283" s="26"/>
    </row>
    <row r="284" spans="1:7" x14ac:dyDescent="0.25">
      <c r="A284" s="26">
        <f>Raw_endusebreakdownannual!B283</f>
        <v>0</v>
      </c>
      <c r="B284" s="26">
        <f>Raw_endusebreakdownannual!C283</f>
        <v>0</v>
      </c>
      <c r="C284" s="26">
        <f>Raw_endusebreakdownannual!A283</f>
        <v>0</v>
      </c>
      <c r="D284" s="26">
        <f>Raw_endusebreakdownannual!D283</f>
        <v>0</v>
      </c>
      <c r="E284" s="72">
        <f>Raw_endusebreakdownannual!E283</f>
        <v>0</v>
      </c>
      <c r="F284" s="72">
        <f>Raw_endusebreakdownannual!F283</f>
        <v>0</v>
      </c>
      <c r="G284" s="26"/>
    </row>
    <row r="285" spans="1:7" x14ac:dyDescent="0.25">
      <c r="A285" s="26">
        <f>Raw_endusebreakdownannual!B284</f>
        <v>0</v>
      </c>
      <c r="B285" s="26">
        <f>Raw_endusebreakdownannual!C284</f>
        <v>0</v>
      </c>
      <c r="C285" s="26">
        <f>Raw_endusebreakdownannual!A284</f>
        <v>0</v>
      </c>
      <c r="D285" s="26">
        <f>Raw_endusebreakdownannual!D284</f>
        <v>0</v>
      </c>
      <c r="E285" s="72">
        <f>Raw_endusebreakdownannual!E284</f>
        <v>0</v>
      </c>
      <c r="F285" s="72">
        <f>Raw_endusebreakdownannual!F284</f>
        <v>0</v>
      </c>
      <c r="G285" s="26"/>
    </row>
    <row r="286" spans="1:7" x14ac:dyDescent="0.25">
      <c r="A286" s="26">
        <f>Raw_endusebreakdownannual!B285</f>
        <v>0</v>
      </c>
      <c r="B286" s="26">
        <f>Raw_endusebreakdownannual!C285</f>
        <v>0</v>
      </c>
      <c r="C286" s="26">
        <f>Raw_endusebreakdownannual!A285</f>
        <v>0</v>
      </c>
      <c r="D286" s="26">
        <f>Raw_endusebreakdownannual!D285</f>
        <v>0</v>
      </c>
      <c r="E286" s="72">
        <f>Raw_endusebreakdownannual!E285</f>
        <v>0</v>
      </c>
      <c r="F286" s="72">
        <f>Raw_endusebreakdownannual!F285</f>
        <v>0</v>
      </c>
      <c r="G286" s="26"/>
    </row>
    <row r="287" spans="1:7" x14ac:dyDescent="0.25">
      <c r="A287" s="26">
        <f>Raw_endusebreakdownannual!B286</f>
        <v>0</v>
      </c>
      <c r="B287" s="26">
        <f>Raw_endusebreakdownannual!C286</f>
        <v>0</v>
      </c>
      <c r="C287" s="26">
        <f>Raw_endusebreakdownannual!A286</f>
        <v>0</v>
      </c>
      <c r="D287" s="26">
        <f>Raw_endusebreakdownannual!D286</f>
        <v>0</v>
      </c>
      <c r="E287" s="72">
        <f>Raw_endusebreakdownannual!E286</f>
        <v>0</v>
      </c>
      <c r="F287" s="72">
        <f>Raw_endusebreakdownannual!F286</f>
        <v>0</v>
      </c>
      <c r="G287" s="26"/>
    </row>
    <row r="288" spans="1:7" x14ac:dyDescent="0.25">
      <c r="A288" s="26">
        <f>Raw_endusebreakdownannual!B287</f>
        <v>0</v>
      </c>
      <c r="B288" s="26">
        <f>Raw_endusebreakdownannual!C287</f>
        <v>0</v>
      </c>
      <c r="C288" s="26">
        <f>Raw_endusebreakdownannual!A287</f>
        <v>0</v>
      </c>
      <c r="D288" s="26">
        <f>Raw_endusebreakdownannual!D287</f>
        <v>0</v>
      </c>
      <c r="E288" s="72">
        <f>Raw_endusebreakdownannual!E287</f>
        <v>0</v>
      </c>
      <c r="F288" s="72">
        <f>Raw_endusebreakdownannual!F287</f>
        <v>0</v>
      </c>
      <c r="G288" s="26"/>
    </row>
    <row r="289" spans="1:7" x14ac:dyDescent="0.25">
      <c r="A289" s="26">
        <f>Raw_endusebreakdownannual!B288</f>
        <v>0</v>
      </c>
      <c r="B289" s="26">
        <f>Raw_endusebreakdownannual!C288</f>
        <v>0</v>
      </c>
      <c r="C289" s="26">
        <f>Raw_endusebreakdownannual!A288</f>
        <v>0</v>
      </c>
      <c r="D289" s="26">
        <f>Raw_endusebreakdownannual!D288</f>
        <v>0</v>
      </c>
      <c r="E289" s="72">
        <f>Raw_endusebreakdownannual!E288</f>
        <v>0</v>
      </c>
      <c r="F289" s="72">
        <f>Raw_endusebreakdownannual!F288</f>
        <v>0</v>
      </c>
      <c r="G289" s="26"/>
    </row>
    <row r="290" spans="1:7" x14ac:dyDescent="0.25">
      <c r="A290" s="26">
        <f>Raw_endusebreakdownannual!B289</f>
        <v>0</v>
      </c>
      <c r="B290" s="26">
        <f>Raw_endusebreakdownannual!C289</f>
        <v>0</v>
      </c>
      <c r="C290" s="26">
        <f>Raw_endusebreakdownannual!A289</f>
        <v>0</v>
      </c>
      <c r="D290" s="26">
        <f>Raw_endusebreakdownannual!D289</f>
        <v>0</v>
      </c>
      <c r="E290" s="72">
        <f>Raw_endusebreakdownannual!E289</f>
        <v>0</v>
      </c>
      <c r="F290" s="72">
        <f>Raw_endusebreakdownannual!F289</f>
        <v>0</v>
      </c>
      <c r="G290" s="26"/>
    </row>
    <row r="291" spans="1:7" x14ac:dyDescent="0.25">
      <c r="A291" s="26">
        <f>Raw_endusebreakdownannual!B290</f>
        <v>0</v>
      </c>
      <c r="B291" s="26">
        <f>Raw_endusebreakdownannual!C290</f>
        <v>0</v>
      </c>
      <c r="C291" s="26">
        <f>Raw_endusebreakdownannual!A290</f>
        <v>0</v>
      </c>
      <c r="D291" s="26">
        <f>Raw_endusebreakdownannual!D290</f>
        <v>0</v>
      </c>
      <c r="E291" s="72">
        <f>Raw_endusebreakdownannual!E290</f>
        <v>0</v>
      </c>
      <c r="F291" s="72">
        <f>Raw_endusebreakdownannual!F290</f>
        <v>0</v>
      </c>
      <c r="G291" s="26"/>
    </row>
    <row r="292" spans="1:7" x14ac:dyDescent="0.25">
      <c r="A292" s="26">
        <f>Raw_endusebreakdownannual!B291</f>
        <v>0</v>
      </c>
      <c r="B292" s="26">
        <f>Raw_endusebreakdownannual!C291</f>
        <v>0</v>
      </c>
      <c r="C292" s="26">
        <f>Raw_endusebreakdownannual!A291</f>
        <v>0</v>
      </c>
      <c r="D292" s="26">
        <f>Raw_endusebreakdownannual!D291</f>
        <v>0</v>
      </c>
      <c r="E292" s="72">
        <f>Raw_endusebreakdownannual!E291</f>
        <v>0</v>
      </c>
      <c r="F292" s="72">
        <f>Raw_endusebreakdownannual!F291</f>
        <v>0</v>
      </c>
      <c r="G292" s="26"/>
    </row>
    <row r="293" spans="1:7" x14ac:dyDescent="0.25">
      <c r="A293" s="26">
        <f>Raw_endusebreakdownannual!B292</f>
        <v>0</v>
      </c>
      <c r="B293" s="26">
        <f>Raw_endusebreakdownannual!C292</f>
        <v>0</v>
      </c>
      <c r="C293" s="26">
        <f>Raw_endusebreakdownannual!A292</f>
        <v>0</v>
      </c>
      <c r="D293" s="26">
        <f>Raw_endusebreakdownannual!D292</f>
        <v>0</v>
      </c>
      <c r="E293" s="72">
        <f>Raw_endusebreakdownannual!E292</f>
        <v>0</v>
      </c>
      <c r="F293" s="72">
        <f>Raw_endusebreakdownannual!F292</f>
        <v>0</v>
      </c>
      <c r="G293" s="26"/>
    </row>
    <row r="294" spans="1:7" x14ac:dyDescent="0.25">
      <c r="A294" s="26">
        <f>Raw_endusebreakdownannual!B293</f>
        <v>0</v>
      </c>
      <c r="B294" s="26">
        <f>Raw_endusebreakdownannual!C293</f>
        <v>0</v>
      </c>
      <c r="C294" s="26">
        <f>Raw_endusebreakdownannual!A293</f>
        <v>0</v>
      </c>
      <c r="D294" s="26">
        <f>Raw_endusebreakdownannual!D293</f>
        <v>0</v>
      </c>
      <c r="E294" s="72">
        <f>Raw_endusebreakdownannual!E293</f>
        <v>0</v>
      </c>
      <c r="F294" s="72">
        <f>Raw_endusebreakdownannual!F293</f>
        <v>0</v>
      </c>
      <c r="G294" s="26"/>
    </row>
    <row r="295" spans="1:7" x14ac:dyDescent="0.25">
      <c r="A295" s="26">
        <f>Raw_endusebreakdownannual!B294</f>
        <v>0</v>
      </c>
      <c r="B295" s="26">
        <f>Raw_endusebreakdownannual!C294</f>
        <v>0</v>
      </c>
      <c r="C295" s="26">
        <f>Raw_endusebreakdownannual!A294</f>
        <v>0</v>
      </c>
      <c r="D295" s="26">
        <f>Raw_endusebreakdownannual!D294</f>
        <v>0</v>
      </c>
      <c r="E295" s="72">
        <f>Raw_endusebreakdownannual!E294</f>
        <v>0</v>
      </c>
      <c r="F295" s="72">
        <f>Raw_endusebreakdownannual!F294</f>
        <v>0</v>
      </c>
      <c r="G295" s="26"/>
    </row>
    <row r="296" spans="1:7" x14ac:dyDescent="0.25">
      <c r="A296" s="26">
        <f>Raw_endusebreakdownannual!B295</f>
        <v>0</v>
      </c>
      <c r="B296" s="26">
        <f>Raw_endusebreakdownannual!C295</f>
        <v>0</v>
      </c>
      <c r="C296" s="26">
        <f>Raw_endusebreakdownannual!A295</f>
        <v>0</v>
      </c>
      <c r="D296" s="26">
        <f>Raw_endusebreakdownannual!D295</f>
        <v>0</v>
      </c>
      <c r="E296" s="72">
        <f>Raw_endusebreakdownannual!E295</f>
        <v>0</v>
      </c>
      <c r="F296" s="72">
        <f>Raw_endusebreakdownannual!F295</f>
        <v>0</v>
      </c>
      <c r="G296" s="26"/>
    </row>
    <row r="297" spans="1:7" x14ac:dyDescent="0.25">
      <c r="A297" s="26">
        <f>Raw_endusebreakdownannual!B296</f>
        <v>0</v>
      </c>
      <c r="B297" s="26">
        <f>Raw_endusebreakdownannual!C296</f>
        <v>0</v>
      </c>
      <c r="C297" s="26">
        <f>Raw_endusebreakdownannual!A296</f>
        <v>0</v>
      </c>
      <c r="D297" s="26">
        <f>Raw_endusebreakdownannual!D296</f>
        <v>0</v>
      </c>
      <c r="E297" s="72">
        <f>Raw_endusebreakdownannual!E296</f>
        <v>0</v>
      </c>
      <c r="F297" s="72">
        <f>Raw_endusebreakdownannual!F296</f>
        <v>0</v>
      </c>
      <c r="G297" s="26"/>
    </row>
    <row r="298" spans="1:7" x14ac:dyDescent="0.25">
      <c r="A298" s="26">
        <f>Raw_endusebreakdownannual!B297</f>
        <v>0</v>
      </c>
      <c r="B298" s="26">
        <f>Raw_endusebreakdownannual!C297</f>
        <v>0</v>
      </c>
      <c r="C298" s="26">
        <f>Raw_endusebreakdownannual!A297</f>
        <v>0</v>
      </c>
      <c r="D298" s="26">
        <f>Raw_endusebreakdownannual!D297</f>
        <v>0</v>
      </c>
      <c r="E298" s="72">
        <f>Raw_endusebreakdownannual!E297</f>
        <v>0</v>
      </c>
      <c r="F298" s="72">
        <f>Raw_endusebreakdownannual!F297</f>
        <v>0</v>
      </c>
      <c r="G298" s="26"/>
    </row>
    <row r="299" spans="1:7" x14ac:dyDescent="0.25">
      <c r="A299" s="26">
        <f>Raw_endusebreakdownannual!B298</f>
        <v>0</v>
      </c>
      <c r="B299" s="26">
        <f>Raw_endusebreakdownannual!C298</f>
        <v>0</v>
      </c>
      <c r="C299" s="26">
        <f>Raw_endusebreakdownannual!A298</f>
        <v>0</v>
      </c>
      <c r="D299" s="26">
        <f>Raw_endusebreakdownannual!D298</f>
        <v>0</v>
      </c>
      <c r="E299" s="72">
        <f>Raw_endusebreakdownannual!E298</f>
        <v>0</v>
      </c>
      <c r="F299" s="72">
        <f>Raw_endusebreakdownannual!F298</f>
        <v>0</v>
      </c>
      <c r="G299" s="26"/>
    </row>
    <row r="300" spans="1:7" x14ac:dyDescent="0.25">
      <c r="A300" s="26">
        <f>Raw_endusebreakdownannual!B299</f>
        <v>0</v>
      </c>
      <c r="B300" s="26">
        <f>Raw_endusebreakdownannual!C299</f>
        <v>0</v>
      </c>
      <c r="C300" s="26">
        <f>Raw_endusebreakdownannual!A299</f>
        <v>0</v>
      </c>
      <c r="D300" s="26">
        <f>Raw_endusebreakdownannual!D299</f>
        <v>0</v>
      </c>
      <c r="E300" s="72">
        <f>Raw_endusebreakdownannual!E299</f>
        <v>0</v>
      </c>
      <c r="F300" s="72">
        <f>Raw_endusebreakdownannual!F299</f>
        <v>0</v>
      </c>
      <c r="G300" s="26"/>
    </row>
    <row r="301" spans="1:7" x14ac:dyDescent="0.25">
      <c r="A301" s="26">
        <f>Raw_endusebreakdownannual!B300</f>
        <v>0</v>
      </c>
      <c r="B301" s="26">
        <f>Raw_endusebreakdownannual!C300</f>
        <v>0</v>
      </c>
      <c r="C301" s="26">
        <f>Raw_endusebreakdownannual!A300</f>
        <v>0</v>
      </c>
      <c r="D301" s="26">
        <f>Raw_endusebreakdownannual!D300</f>
        <v>0</v>
      </c>
      <c r="E301" s="72">
        <f>Raw_endusebreakdownannual!E300</f>
        <v>0</v>
      </c>
      <c r="F301" s="72">
        <f>Raw_endusebreakdownannual!F300</f>
        <v>0</v>
      </c>
      <c r="G301" s="26"/>
    </row>
    <row r="302" spans="1:7" x14ac:dyDescent="0.25">
      <c r="A302" s="26">
        <f>Raw_endusebreakdownannual!B301</f>
        <v>0</v>
      </c>
      <c r="B302" s="26">
        <f>Raw_endusebreakdownannual!C301</f>
        <v>0</v>
      </c>
      <c r="C302" s="26">
        <f>Raw_endusebreakdownannual!A301</f>
        <v>0</v>
      </c>
      <c r="D302" s="26">
        <f>Raw_endusebreakdownannual!D301</f>
        <v>0</v>
      </c>
      <c r="E302" s="72">
        <f>Raw_endusebreakdownannual!E301</f>
        <v>0</v>
      </c>
      <c r="F302" s="72">
        <f>Raw_endusebreakdownannual!F301</f>
        <v>0</v>
      </c>
      <c r="G302" s="26"/>
    </row>
    <row r="303" spans="1:7" x14ac:dyDescent="0.25">
      <c r="A303" s="26">
        <f>Raw_endusebreakdownannual!B302</f>
        <v>0</v>
      </c>
      <c r="B303" s="26">
        <f>Raw_endusebreakdownannual!C302</f>
        <v>0</v>
      </c>
      <c r="C303" s="26">
        <f>Raw_endusebreakdownannual!A302</f>
        <v>0</v>
      </c>
      <c r="D303" s="26">
        <f>Raw_endusebreakdownannual!D302</f>
        <v>0</v>
      </c>
      <c r="E303" s="72">
        <f>Raw_endusebreakdownannual!E302</f>
        <v>0</v>
      </c>
      <c r="F303" s="72">
        <f>Raw_endusebreakdownannual!F302</f>
        <v>0</v>
      </c>
      <c r="G303" s="26"/>
    </row>
    <row r="304" spans="1:7" x14ac:dyDescent="0.25">
      <c r="A304" s="26">
        <f>Raw_endusebreakdownannual!B303</f>
        <v>0</v>
      </c>
      <c r="B304" s="26">
        <f>Raw_endusebreakdownannual!C303</f>
        <v>0</v>
      </c>
      <c r="C304" s="26">
        <f>Raw_endusebreakdownannual!A303</f>
        <v>0</v>
      </c>
      <c r="D304" s="26">
        <f>Raw_endusebreakdownannual!D303</f>
        <v>0</v>
      </c>
      <c r="E304" s="72">
        <f>Raw_endusebreakdownannual!E303</f>
        <v>0</v>
      </c>
      <c r="F304" s="72">
        <f>Raw_endusebreakdownannual!F303</f>
        <v>0</v>
      </c>
      <c r="G304" s="26"/>
    </row>
    <row r="305" spans="1:7" x14ac:dyDescent="0.25">
      <c r="A305" s="26">
        <f>Raw_endusebreakdownannual!B304</f>
        <v>0</v>
      </c>
      <c r="B305" s="26">
        <f>Raw_endusebreakdownannual!C304</f>
        <v>0</v>
      </c>
      <c r="C305" s="26">
        <f>Raw_endusebreakdownannual!A304</f>
        <v>0</v>
      </c>
      <c r="D305" s="26">
        <f>Raw_endusebreakdownannual!D304</f>
        <v>0</v>
      </c>
      <c r="E305" s="72">
        <f>Raw_endusebreakdownannual!E304</f>
        <v>0</v>
      </c>
      <c r="F305" s="72">
        <f>Raw_endusebreakdownannual!F304</f>
        <v>0</v>
      </c>
      <c r="G305" s="26"/>
    </row>
    <row r="306" spans="1:7" x14ac:dyDescent="0.25">
      <c r="A306" s="26">
        <f>Raw_endusebreakdownannual!B305</f>
        <v>0</v>
      </c>
      <c r="B306" s="26">
        <f>Raw_endusebreakdownannual!C305</f>
        <v>0</v>
      </c>
      <c r="C306" s="26">
        <f>Raw_endusebreakdownannual!A305</f>
        <v>0</v>
      </c>
      <c r="D306" s="26">
        <f>Raw_endusebreakdownannual!D305</f>
        <v>0</v>
      </c>
      <c r="E306" s="72">
        <f>Raw_endusebreakdownannual!E305</f>
        <v>0</v>
      </c>
      <c r="F306" s="72">
        <f>Raw_endusebreakdownannual!F305</f>
        <v>0</v>
      </c>
      <c r="G306" s="26"/>
    </row>
    <row r="307" spans="1:7" x14ac:dyDescent="0.25">
      <c r="A307" s="26">
        <f>Raw_endusebreakdownannual!B306</f>
        <v>0</v>
      </c>
      <c r="B307" s="26">
        <f>Raw_endusebreakdownannual!C306</f>
        <v>0</v>
      </c>
      <c r="C307" s="26">
        <f>Raw_endusebreakdownannual!A306</f>
        <v>0</v>
      </c>
      <c r="D307" s="26">
        <f>Raw_endusebreakdownannual!D306</f>
        <v>0</v>
      </c>
      <c r="E307" s="72">
        <f>Raw_endusebreakdownannual!E306</f>
        <v>0</v>
      </c>
      <c r="F307" s="72">
        <f>Raw_endusebreakdownannual!F306</f>
        <v>0</v>
      </c>
      <c r="G307" s="26"/>
    </row>
    <row r="308" spans="1:7" x14ac:dyDescent="0.25">
      <c r="A308" s="26">
        <f>Raw_endusebreakdownannual!B307</f>
        <v>0</v>
      </c>
      <c r="B308" s="26">
        <f>Raw_endusebreakdownannual!C307</f>
        <v>0</v>
      </c>
      <c r="C308" s="26">
        <f>Raw_endusebreakdownannual!A307</f>
        <v>0</v>
      </c>
      <c r="D308" s="26">
        <f>Raw_endusebreakdownannual!D307</f>
        <v>0</v>
      </c>
      <c r="E308" s="72">
        <f>Raw_endusebreakdownannual!E307</f>
        <v>0</v>
      </c>
      <c r="F308" s="72">
        <f>Raw_endusebreakdownannual!F307</f>
        <v>0</v>
      </c>
      <c r="G308" s="26"/>
    </row>
    <row r="309" spans="1:7" x14ac:dyDescent="0.25">
      <c r="A309" s="26">
        <f>Raw_endusebreakdownannual!B308</f>
        <v>0</v>
      </c>
      <c r="B309" s="26">
        <f>Raw_endusebreakdownannual!C308</f>
        <v>0</v>
      </c>
      <c r="C309" s="26">
        <f>Raw_endusebreakdownannual!A308</f>
        <v>0</v>
      </c>
      <c r="D309" s="26">
        <f>Raw_endusebreakdownannual!D308</f>
        <v>0</v>
      </c>
      <c r="E309" s="72">
        <f>Raw_endusebreakdownannual!E308</f>
        <v>0</v>
      </c>
      <c r="F309" s="72">
        <f>Raw_endusebreakdownannual!F308</f>
        <v>0</v>
      </c>
      <c r="G309" s="26"/>
    </row>
    <row r="310" spans="1:7" x14ac:dyDescent="0.25">
      <c r="A310" s="26">
        <f>Raw_endusebreakdownannual!B309</f>
        <v>0</v>
      </c>
      <c r="B310" s="26">
        <f>Raw_endusebreakdownannual!C309</f>
        <v>0</v>
      </c>
      <c r="C310" s="26">
        <f>Raw_endusebreakdownannual!A309</f>
        <v>0</v>
      </c>
      <c r="D310" s="26">
        <f>Raw_endusebreakdownannual!D309</f>
        <v>0</v>
      </c>
      <c r="E310" s="72">
        <f>Raw_endusebreakdownannual!E309</f>
        <v>0</v>
      </c>
      <c r="F310" s="72">
        <f>Raw_endusebreakdownannual!F309</f>
        <v>0</v>
      </c>
      <c r="G310" s="26"/>
    </row>
    <row r="311" spans="1:7" x14ac:dyDescent="0.25">
      <c r="A311" s="26">
        <f>Raw_endusebreakdownannual!B310</f>
        <v>0</v>
      </c>
      <c r="B311" s="26">
        <f>Raw_endusebreakdownannual!C310</f>
        <v>0</v>
      </c>
      <c r="C311" s="26">
        <f>Raw_endusebreakdownannual!A310</f>
        <v>0</v>
      </c>
      <c r="D311" s="26">
        <f>Raw_endusebreakdownannual!D310</f>
        <v>0</v>
      </c>
      <c r="E311" s="72">
        <f>Raw_endusebreakdownannual!E310</f>
        <v>0</v>
      </c>
      <c r="F311" s="72">
        <f>Raw_endusebreakdownannual!F310</f>
        <v>0</v>
      </c>
      <c r="G311" s="26"/>
    </row>
    <row r="312" spans="1:7" x14ac:dyDescent="0.25">
      <c r="A312" s="26">
        <f>Raw_endusebreakdownannual!B311</f>
        <v>0</v>
      </c>
      <c r="B312" s="26">
        <f>Raw_endusebreakdownannual!C311</f>
        <v>0</v>
      </c>
      <c r="C312" s="26">
        <f>Raw_endusebreakdownannual!A311</f>
        <v>0</v>
      </c>
      <c r="D312" s="26">
        <f>Raw_endusebreakdownannual!D311</f>
        <v>0</v>
      </c>
      <c r="E312" s="72">
        <f>Raw_endusebreakdownannual!E311</f>
        <v>0</v>
      </c>
      <c r="F312" s="72">
        <f>Raw_endusebreakdownannual!F311</f>
        <v>0</v>
      </c>
      <c r="G312" s="26"/>
    </row>
    <row r="313" spans="1:7" x14ac:dyDescent="0.25">
      <c r="A313" s="26">
        <f>Raw_endusebreakdownannual!B312</f>
        <v>0</v>
      </c>
      <c r="B313" s="26">
        <f>Raw_endusebreakdownannual!C312</f>
        <v>0</v>
      </c>
      <c r="C313" s="26">
        <f>Raw_endusebreakdownannual!A312</f>
        <v>0</v>
      </c>
      <c r="D313" s="26">
        <f>Raw_endusebreakdownannual!D312</f>
        <v>0</v>
      </c>
      <c r="E313" s="72">
        <f>Raw_endusebreakdownannual!E312</f>
        <v>0</v>
      </c>
      <c r="F313" s="72">
        <f>Raw_endusebreakdownannual!F312</f>
        <v>0</v>
      </c>
      <c r="G313" s="26"/>
    </row>
    <row r="314" spans="1:7" x14ac:dyDescent="0.25">
      <c r="A314" s="26">
        <f>Raw_endusebreakdownannual!B313</f>
        <v>0</v>
      </c>
      <c r="B314" s="26">
        <f>Raw_endusebreakdownannual!C313</f>
        <v>0</v>
      </c>
      <c r="C314" s="26">
        <f>Raw_endusebreakdownannual!A313</f>
        <v>0</v>
      </c>
      <c r="D314" s="26">
        <f>Raw_endusebreakdownannual!D313</f>
        <v>0</v>
      </c>
      <c r="E314" s="72">
        <f>Raw_endusebreakdownannual!E313</f>
        <v>0</v>
      </c>
      <c r="F314" s="72">
        <f>Raw_endusebreakdownannual!F313</f>
        <v>0</v>
      </c>
      <c r="G314" s="26"/>
    </row>
    <row r="315" spans="1:7" x14ac:dyDescent="0.25">
      <c r="A315" s="26">
        <f>Raw_endusebreakdownannual!B314</f>
        <v>0</v>
      </c>
      <c r="B315" s="26">
        <f>Raw_endusebreakdownannual!C314</f>
        <v>0</v>
      </c>
      <c r="C315" s="26">
        <f>Raw_endusebreakdownannual!A314</f>
        <v>0</v>
      </c>
      <c r="D315" s="26">
        <f>Raw_endusebreakdownannual!D314</f>
        <v>0</v>
      </c>
      <c r="E315" s="72">
        <f>Raw_endusebreakdownannual!E314</f>
        <v>0</v>
      </c>
      <c r="F315" s="72">
        <f>Raw_endusebreakdownannual!F314</f>
        <v>0</v>
      </c>
      <c r="G315" s="26"/>
    </row>
    <row r="316" spans="1:7" x14ac:dyDescent="0.25">
      <c r="A316" s="26">
        <f>Raw_endusebreakdownannual!B315</f>
        <v>0</v>
      </c>
      <c r="B316" s="26">
        <f>Raw_endusebreakdownannual!C315</f>
        <v>0</v>
      </c>
      <c r="C316" s="26">
        <f>Raw_endusebreakdownannual!A315</f>
        <v>0</v>
      </c>
      <c r="D316" s="26">
        <f>Raw_endusebreakdownannual!D315</f>
        <v>0</v>
      </c>
      <c r="E316" s="72">
        <f>Raw_endusebreakdownannual!E315</f>
        <v>0</v>
      </c>
      <c r="F316" s="72">
        <f>Raw_endusebreakdownannual!F315</f>
        <v>0</v>
      </c>
      <c r="G316" s="26"/>
    </row>
    <row r="317" spans="1:7" x14ac:dyDescent="0.25">
      <c r="A317" s="26">
        <f>Raw_endusebreakdownannual!B316</f>
        <v>0</v>
      </c>
      <c r="B317" s="26">
        <f>Raw_endusebreakdownannual!C316</f>
        <v>0</v>
      </c>
      <c r="C317" s="26">
        <f>Raw_endusebreakdownannual!A316</f>
        <v>0</v>
      </c>
      <c r="D317" s="26">
        <f>Raw_endusebreakdownannual!D316</f>
        <v>0</v>
      </c>
      <c r="E317" s="72">
        <f>Raw_endusebreakdownannual!E316</f>
        <v>0</v>
      </c>
      <c r="F317" s="72">
        <f>Raw_endusebreakdownannual!F316</f>
        <v>0</v>
      </c>
      <c r="G317" s="26"/>
    </row>
    <row r="318" spans="1:7" x14ac:dyDescent="0.25">
      <c r="A318" s="26">
        <f>Raw_endusebreakdownannual!B317</f>
        <v>0</v>
      </c>
      <c r="B318" s="26">
        <f>Raw_endusebreakdownannual!C317</f>
        <v>0</v>
      </c>
      <c r="C318" s="26">
        <f>Raw_endusebreakdownannual!A317</f>
        <v>0</v>
      </c>
      <c r="D318" s="26">
        <f>Raw_endusebreakdownannual!D317</f>
        <v>0</v>
      </c>
      <c r="E318" s="72">
        <f>Raw_endusebreakdownannual!E317</f>
        <v>0</v>
      </c>
      <c r="F318" s="72">
        <f>Raw_endusebreakdownannual!F317</f>
        <v>0</v>
      </c>
      <c r="G318" s="26"/>
    </row>
    <row r="319" spans="1:7" x14ac:dyDescent="0.25">
      <c r="A319" s="26">
        <f>Raw_endusebreakdownannual!B318</f>
        <v>0</v>
      </c>
      <c r="B319" s="26">
        <f>Raw_endusebreakdownannual!C318</f>
        <v>0</v>
      </c>
      <c r="C319" s="26">
        <f>Raw_endusebreakdownannual!A318</f>
        <v>0</v>
      </c>
      <c r="D319" s="26">
        <f>Raw_endusebreakdownannual!D318</f>
        <v>0</v>
      </c>
      <c r="E319" s="72">
        <f>Raw_endusebreakdownannual!E318</f>
        <v>0</v>
      </c>
      <c r="F319" s="72">
        <f>Raw_endusebreakdownannual!F318</f>
        <v>0</v>
      </c>
      <c r="G319" s="26"/>
    </row>
    <row r="320" spans="1:7" x14ac:dyDescent="0.25">
      <c r="A320" s="26">
        <f>Raw_endusebreakdownannual!B319</f>
        <v>0</v>
      </c>
      <c r="B320" s="26">
        <f>Raw_endusebreakdownannual!C319</f>
        <v>0</v>
      </c>
      <c r="C320" s="26">
        <f>Raw_endusebreakdownannual!A319</f>
        <v>0</v>
      </c>
      <c r="D320" s="26">
        <f>Raw_endusebreakdownannual!D319</f>
        <v>0</v>
      </c>
      <c r="E320" s="72">
        <f>Raw_endusebreakdownannual!E319</f>
        <v>0</v>
      </c>
      <c r="F320" s="72">
        <f>Raw_endusebreakdownannual!F319</f>
        <v>0</v>
      </c>
      <c r="G320" s="26"/>
    </row>
    <row r="321" spans="1:7" x14ac:dyDescent="0.25">
      <c r="A321" s="26">
        <f>Raw_endusebreakdownannual!B320</f>
        <v>0</v>
      </c>
      <c r="B321" s="26">
        <f>Raw_endusebreakdownannual!C320</f>
        <v>0</v>
      </c>
      <c r="C321" s="26">
        <f>Raw_endusebreakdownannual!A320</f>
        <v>0</v>
      </c>
      <c r="D321" s="26">
        <f>Raw_endusebreakdownannual!D320</f>
        <v>0</v>
      </c>
      <c r="E321" s="72">
        <f>Raw_endusebreakdownannual!E320</f>
        <v>0</v>
      </c>
      <c r="F321" s="72">
        <f>Raw_endusebreakdownannual!F320</f>
        <v>0</v>
      </c>
      <c r="G321" s="26"/>
    </row>
    <row r="322" spans="1:7" x14ac:dyDescent="0.25">
      <c r="A322" s="26">
        <f>Raw_endusebreakdownannual!B321</f>
        <v>0</v>
      </c>
      <c r="B322" s="26">
        <f>Raw_endusebreakdownannual!C321</f>
        <v>0</v>
      </c>
      <c r="C322" s="26">
        <f>Raw_endusebreakdownannual!A321</f>
        <v>0</v>
      </c>
      <c r="D322" s="26">
        <f>Raw_endusebreakdownannual!D321</f>
        <v>0</v>
      </c>
      <c r="E322" s="72">
        <f>Raw_endusebreakdownannual!E321</f>
        <v>0</v>
      </c>
      <c r="F322" s="72">
        <f>Raw_endusebreakdownannual!F321</f>
        <v>0</v>
      </c>
      <c r="G322" s="26"/>
    </row>
    <row r="323" spans="1:7" x14ac:dyDescent="0.25">
      <c r="A323" s="26">
        <f>Raw_endusebreakdownannual!B322</f>
        <v>0</v>
      </c>
      <c r="B323" s="26">
        <f>Raw_endusebreakdownannual!C322</f>
        <v>0</v>
      </c>
      <c r="C323" s="26">
        <f>Raw_endusebreakdownannual!A322</f>
        <v>0</v>
      </c>
      <c r="D323" s="26">
        <f>Raw_endusebreakdownannual!D322</f>
        <v>0</v>
      </c>
      <c r="E323" s="72">
        <f>Raw_endusebreakdownannual!E322</f>
        <v>0</v>
      </c>
      <c r="F323" s="72">
        <f>Raw_endusebreakdownannual!F322</f>
        <v>0</v>
      </c>
      <c r="G323" s="26"/>
    </row>
    <row r="324" spans="1:7" x14ac:dyDescent="0.25">
      <c r="A324" s="26">
        <f>Raw_endusebreakdownannual!B323</f>
        <v>0</v>
      </c>
      <c r="B324" s="26">
        <f>Raw_endusebreakdownannual!C323</f>
        <v>0</v>
      </c>
      <c r="C324" s="26">
        <f>Raw_endusebreakdownannual!A323</f>
        <v>0</v>
      </c>
      <c r="D324" s="26">
        <f>Raw_endusebreakdownannual!D323</f>
        <v>0</v>
      </c>
      <c r="E324" s="72">
        <f>Raw_endusebreakdownannual!E323</f>
        <v>0</v>
      </c>
      <c r="F324" s="72">
        <f>Raw_endusebreakdownannual!F323</f>
        <v>0</v>
      </c>
      <c r="G324" s="26"/>
    </row>
    <row r="325" spans="1:7" x14ac:dyDescent="0.25">
      <c r="A325" s="26">
        <f>Raw_endusebreakdownannual!B324</f>
        <v>0</v>
      </c>
      <c r="B325" s="26">
        <f>Raw_endusebreakdownannual!C324</f>
        <v>0</v>
      </c>
      <c r="C325" s="26">
        <f>Raw_endusebreakdownannual!A324</f>
        <v>0</v>
      </c>
      <c r="D325" s="26">
        <f>Raw_endusebreakdownannual!D324</f>
        <v>0</v>
      </c>
      <c r="E325" s="72">
        <f>Raw_endusebreakdownannual!E324</f>
        <v>0</v>
      </c>
      <c r="F325" s="72">
        <f>Raw_endusebreakdownannual!F324</f>
        <v>0</v>
      </c>
      <c r="G325" s="26"/>
    </row>
    <row r="326" spans="1:7" x14ac:dyDescent="0.25">
      <c r="A326" s="26">
        <f>Raw_endusebreakdownannual!B325</f>
        <v>0</v>
      </c>
      <c r="B326" s="26">
        <f>Raw_endusebreakdownannual!C325</f>
        <v>0</v>
      </c>
      <c r="C326" s="26">
        <f>Raw_endusebreakdownannual!A325</f>
        <v>0</v>
      </c>
      <c r="D326" s="26">
        <f>Raw_endusebreakdownannual!D325</f>
        <v>0</v>
      </c>
      <c r="E326" s="72">
        <f>Raw_endusebreakdownannual!E325</f>
        <v>0</v>
      </c>
      <c r="F326" s="72">
        <f>Raw_endusebreakdownannual!F325</f>
        <v>0</v>
      </c>
      <c r="G326" s="26"/>
    </row>
    <row r="327" spans="1:7" x14ac:dyDescent="0.25">
      <c r="A327" s="26">
        <f>Raw_endusebreakdownannual!B326</f>
        <v>0</v>
      </c>
      <c r="B327" s="26">
        <f>Raw_endusebreakdownannual!C326</f>
        <v>0</v>
      </c>
      <c r="C327" s="26">
        <f>Raw_endusebreakdownannual!A326</f>
        <v>0</v>
      </c>
      <c r="D327" s="26">
        <f>Raw_endusebreakdownannual!D326</f>
        <v>0</v>
      </c>
      <c r="E327" s="72">
        <f>Raw_endusebreakdownannual!E326</f>
        <v>0</v>
      </c>
      <c r="F327" s="72">
        <f>Raw_endusebreakdownannual!F326</f>
        <v>0</v>
      </c>
      <c r="G327" s="26"/>
    </row>
    <row r="328" spans="1:7" x14ac:dyDescent="0.25">
      <c r="A328" s="26">
        <f>Raw_endusebreakdownannual!B327</f>
        <v>0</v>
      </c>
      <c r="B328" s="26">
        <f>Raw_endusebreakdownannual!C327</f>
        <v>0</v>
      </c>
      <c r="C328" s="26">
        <f>Raw_endusebreakdownannual!A327</f>
        <v>0</v>
      </c>
      <c r="D328" s="26">
        <f>Raw_endusebreakdownannual!D327</f>
        <v>0</v>
      </c>
      <c r="E328" s="72">
        <f>Raw_endusebreakdownannual!E327</f>
        <v>0</v>
      </c>
      <c r="F328" s="72">
        <f>Raw_endusebreakdownannual!F327</f>
        <v>0</v>
      </c>
      <c r="G328" s="26"/>
    </row>
    <row r="329" spans="1:7" x14ac:dyDescent="0.25">
      <c r="A329" s="26">
        <f>Raw_endusebreakdownannual!B328</f>
        <v>0</v>
      </c>
      <c r="B329" s="26">
        <f>Raw_endusebreakdownannual!C328</f>
        <v>0</v>
      </c>
      <c r="C329" s="26">
        <f>Raw_endusebreakdownannual!A328</f>
        <v>0</v>
      </c>
      <c r="D329" s="26">
        <f>Raw_endusebreakdownannual!D328</f>
        <v>0</v>
      </c>
      <c r="E329" s="72">
        <f>Raw_endusebreakdownannual!E328</f>
        <v>0</v>
      </c>
      <c r="F329" s="72">
        <f>Raw_endusebreakdownannual!F328</f>
        <v>0</v>
      </c>
      <c r="G329" s="26"/>
    </row>
    <row r="330" spans="1:7" x14ac:dyDescent="0.25">
      <c r="A330" s="26">
        <f>Raw_endusebreakdownannual!B329</f>
        <v>0</v>
      </c>
      <c r="B330" s="26">
        <f>Raw_endusebreakdownannual!C329</f>
        <v>0</v>
      </c>
      <c r="C330" s="26">
        <f>Raw_endusebreakdownannual!A329</f>
        <v>0</v>
      </c>
      <c r="D330" s="26">
        <f>Raw_endusebreakdownannual!D329</f>
        <v>0</v>
      </c>
      <c r="E330" s="72">
        <f>Raw_endusebreakdownannual!E329</f>
        <v>0</v>
      </c>
      <c r="F330" s="72">
        <f>Raw_endusebreakdownannual!F329</f>
        <v>0</v>
      </c>
      <c r="G330" s="26"/>
    </row>
    <row r="331" spans="1:7" x14ac:dyDescent="0.25">
      <c r="A331" s="26">
        <f>Raw_endusebreakdownannual!B330</f>
        <v>0</v>
      </c>
      <c r="B331" s="26">
        <f>Raw_endusebreakdownannual!C330</f>
        <v>0</v>
      </c>
      <c r="C331" s="26">
        <f>Raw_endusebreakdownannual!A330</f>
        <v>0</v>
      </c>
      <c r="D331" s="26">
        <f>Raw_endusebreakdownannual!D330</f>
        <v>0</v>
      </c>
      <c r="E331" s="72">
        <f>Raw_endusebreakdownannual!E330</f>
        <v>0</v>
      </c>
      <c r="F331" s="72">
        <f>Raw_endusebreakdownannual!F330</f>
        <v>0</v>
      </c>
      <c r="G331" s="26"/>
    </row>
    <row r="332" spans="1:7" x14ac:dyDescent="0.25">
      <c r="A332" s="26">
        <f>Raw_endusebreakdownannual!B331</f>
        <v>0</v>
      </c>
      <c r="B332" s="26">
        <f>Raw_endusebreakdownannual!C331</f>
        <v>0</v>
      </c>
      <c r="C332" s="26">
        <f>Raw_endusebreakdownannual!A331</f>
        <v>0</v>
      </c>
      <c r="D332" s="26">
        <f>Raw_endusebreakdownannual!D331</f>
        <v>0</v>
      </c>
      <c r="E332" s="72">
        <f>Raw_endusebreakdownannual!E331</f>
        <v>0</v>
      </c>
      <c r="F332" s="72">
        <f>Raw_endusebreakdownannual!F331</f>
        <v>0</v>
      </c>
      <c r="G332" s="26"/>
    </row>
    <row r="333" spans="1:7" x14ac:dyDescent="0.25">
      <c r="A333" s="26">
        <f>Raw_endusebreakdownannual!B332</f>
        <v>0</v>
      </c>
      <c r="B333" s="26">
        <f>Raw_endusebreakdownannual!C332</f>
        <v>0</v>
      </c>
      <c r="C333" s="26">
        <f>Raw_endusebreakdownannual!A332</f>
        <v>0</v>
      </c>
      <c r="D333" s="26">
        <f>Raw_endusebreakdownannual!D332</f>
        <v>0</v>
      </c>
      <c r="E333" s="72">
        <f>Raw_endusebreakdownannual!E332</f>
        <v>0</v>
      </c>
      <c r="F333" s="72">
        <f>Raw_endusebreakdownannual!F332</f>
        <v>0</v>
      </c>
      <c r="G333" s="26"/>
    </row>
    <row r="334" spans="1:7" x14ac:dyDescent="0.25">
      <c r="A334" s="26">
        <f>Raw_endusebreakdownannual!B333</f>
        <v>0</v>
      </c>
      <c r="B334" s="26">
        <f>Raw_endusebreakdownannual!C333</f>
        <v>0</v>
      </c>
      <c r="C334" s="26">
        <f>Raw_endusebreakdownannual!A333</f>
        <v>0</v>
      </c>
      <c r="D334" s="26">
        <f>Raw_endusebreakdownannual!D333</f>
        <v>0</v>
      </c>
      <c r="E334" s="72">
        <f>Raw_endusebreakdownannual!E333</f>
        <v>0</v>
      </c>
      <c r="F334" s="72">
        <f>Raw_endusebreakdownannual!F333</f>
        <v>0</v>
      </c>
      <c r="G334" s="26"/>
    </row>
    <row r="335" spans="1:7" x14ac:dyDescent="0.25">
      <c r="A335" s="26">
        <f>Raw_endusebreakdownannual!B334</f>
        <v>0</v>
      </c>
      <c r="B335" s="26">
        <f>Raw_endusebreakdownannual!C334</f>
        <v>0</v>
      </c>
      <c r="C335" s="26">
        <f>Raw_endusebreakdownannual!A334</f>
        <v>0</v>
      </c>
      <c r="D335" s="26">
        <f>Raw_endusebreakdownannual!D334</f>
        <v>0</v>
      </c>
      <c r="E335" s="72">
        <f>Raw_endusebreakdownannual!E334</f>
        <v>0</v>
      </c>
      <c r="F335" s="72">
        <f>Raw_endusebreakdownannual!F334</f>
        <v>0</v>
      </c>
      <c r="G335" s="26"/>
    </row>
    <row r="336" spans="1:7" x14ac:dyDescent="0.25">
      <c r="A336" s="26">
        <f>Raw_endusebreakdownannual!B335</f>
        <v>0</v>
      </c>
      <c r="B336" s="26">
        <f>Raw_endusebreakdownannual!C335</f>
        <v>0</v>
      </c>
      <c r="C336" s="26">
        <f>Raw_endusebreakdownannual!A335</f>
        <v>0</v>
      </c>
      <c r="D336" s="26">
        <f>Raw_endusebreakdownannual!D335</f>
        <v>0</v>
      </c>
      <c r="E336" s="72">
        <f>Raw_endusebreakdownannual!E335</f>
        <v>0</v>
      </c>
      <c r="F336" s="72">
        <f>Raw_endusebreakdownannual!F335</f>
        <v>0</v>
      </c>
      <c r="G336" s="26"/>
    </row>
    <row r="337" spans="1:7" x14ac:dyDescent="0.25">
      <c r="A337" s="26">
        <f>Raw_endusebreakdownannual!B336</f>
        <v>0</v>
      </c>
      <c r="B337" s="26">
        <f>Raw_endusebreakdownannual!C336</f>
        <v>0</v>
      </c>
      <c r="C337" s="26">
        <f>Raw_endusebreakdownannual!A336</f>
        <v>0</v>
      </c>
      <c r="D337" s="26">
        <f>Raw_endusebreakdownannual!D336</f>
        <v>0</v>
      </c>
      <c r="E337" s="72">
        <f>Raw_endusebreakdownannual!E336</f>
        <v>0</v>
      </c>
      <c r="F337" s="72">
        <f>Raw_endusebreakdownannual!F336</f>
        <v>0</v>
      </c>
      <c r="G337" s="26"/>
    </row>
    <row r="338" spans="1:7" x14ac:dyDescent="0.25">
      <c r="A338" s="26">
        <f>Raw_endusebreakdownannual!B337</f>
        <v>0</v>
      </c>
      <c r="B338" s="26">
        <f>Raw_endusebreakdownannual!C337</f>
        <v>0</v>
      </c>
      <c r="C338" s="26">
        <f>Raw_endusebreakdownannual!A337</f>
        <v>0</v>
      </c>
      <c r="D338" s="26">
        <f>Raw_endusebreakdownannual!D337</f>
        <v>0</v>
      </c>
      <c r="E338" s="72">
        <f>Raw_endusebreakdownannual!E337</f>
        <v>0</v>
      </c>
      <c r="F338" s="72">
        <f>Raw_endusebreakdownannual!F337</f>
        <v>0</v>
      </c>
      <c r="G338" s="26"/>
    </row>
    <row r="339" spans="1:7" x14ac:dyDescent="0.25">
      <c r="A339" s="26">
        <f>Raw_endusebreakdownannual!B338</f>
        <v>0</v>
      </c>
      <c r="B339" s="26">
        <f>Raw_endusebreakdownannual!C338</f>
        <v>0</v>
      </c>
      <c r="C339" s="26">
        <f>Raw_endusebreakdownannual!A338</f>
        <v>0</v>
      </c>
      <c r="D339" s="26">
        <f>Raw_endusebreakdownannual!D338</f>
        <v>0</v>
      </c>
      <c r="E339" s="72">
        <f>Raw_endusebreakdownannual!E338</f>
        <v>0</v>
      </c>
      <c r="F339" s="72">
        <f>Raw_endusebreakdownannual!F338</f>
        <v>0</v>
      </c>
      <c r="G339" s="26"/>
    </row>
    <row r="340" spans="1:7" x14ac:dyDescent="0.25">
      <c r="A340" s="26">
        <f>Raw_endusebreakdownannual!B339</f>
        <v>0</v>
      </c>
      <c r="B340" s="26">
        <f>Raw_endusebreakdownannual!C339</f>
        <v>0</v>
      </c>
      <c r="C340" s="26">
        <f>Raw_endusebreakdownannual!A339</f>
        <v>0</v>
      </c>
      <c r="D340" s="26">
        <f>Raw_endusebreakdownannual!D339</f>
        <v>0</v>
      </c>
      <c r="E340" s="72">
        <f>Raw_endusebreakdownannual!E339</f>
        <v>0</v>
      </c>
      <c r="F340" s="72">
        <f>Raw_endusebreakdownannual!F339</f>
        <v>0</v>
      </c>
      <c r="G340" s="26"/>
    </row>
    <row r="341" spans="1:7" x14ac:dyDescent="0.25">
      <c r="A341" s="26">
        <f>Raw_endusebreakdownannual!B340</f>
        <v>0</v>
      </c>
      <c r="B341" s="26">
        <f>Raw_endusebreakdownannual!C340</f>
        <v>0</v>
      </c>
      <c r="C341" s="26">
        <f>Raw_endusebreakdownannual!A340</f>
        <v>0</v>
      </c>
      <c r="D341" s="26">
        <f>Raw_endusebreakdownannual!D340</f>
        <v>0</v>
      </c>
      <c r="E341" s="72">
        <f>Raw_endusebreakdownannual!E340</f>
        <v>0</v>
      </c>
      <c r="F341" s="72">
        <f>Raw_endusebreakdownannual!F340</f>
        <v>0</v>
      </c>
      <c r="G341" s="26"/>
    </row>
    <row r="342" spans="1:7" x14ac:dyDescent="0.25">
      <c r="A342" s="26">
        <f>Raw_endusebreakdownannual!B341</f>
        <v>0</v>
      </c>
      <c r="B342" s="26">
        <f>Raw_endusebreakdownannual!C341</f>
        <v>0</v>
      </c>
      <c r="C342" s="26">
        <f>Raw_endusebreakdownannual!A341</f>
        <v>0</v>
      </c>
      <c r="D342" s="26">
        <f>Raw_endusebreakdownannual!D341</f>
        <v>0</v>
      </c>
      <c r="E342" s="72">
        <f>Raw_endusebreakdownannual!E341</f>
        <v>0</v>
      </c>
      <c r="F342" s="72">
        <f>Raw_endusebreakdownannual!F341</f>
        <v>0</v>
      </c>
      <c r="G342" s="26"/>
    </row>
    <row r="343" spans="1:7" x14ac:dyDescent="0.25">
      <c r="A343" s="26">
        <f>Raw_endusebreakdownannual!B342</f>
        <v>0</v>
      </c>
      <c r="B343" s="26">
        <f>Raw_endusebreakdownannual!C342</f>
        <v>0</v>
      </c>
      <c r="C343" s="26">
        <f>Raw_endusebreakdownannual!A342</f>
        <v>0</v>
      </c>
      <c r="D343" s="26">
        <f>Raw_endusebreakdownannual!D342</f>
        <v>0</v>
      </c>
      <c r="E343" s="72">
        <f>Raw_endusebreakdownannual!E342</f>
        <v>0</v>
      </c>
      <c r="F343" s="72">
        <f>Raw_endusebreakdownannual!F342</f>
        <v>0</v>
      </c>
      <c r="G343" s="26"/>
    </row>
    <row r="344" spans="1:7" x14ac:dyDescent="0.25">
      <c r="A344" s="26">
        <f>Raw_endusebreakdownannual!B343</f>
        <v>0</v>
      </c>
      <c r="B344" s="26">
        <f>Raw_endusebreakdownannual!C343</f>
        <v>0</v>
      </c>
      <c r="C344" s="26">
        <f>Raw_endusebreakdownannual!A343</f>
        <v>0</v>
      </c>
      <c r="D344" s="26">
        <f>Raw_endusebreakdownannual!D343</f>
        <v>0</v>
      </c>
      <c r="E344" s="72">
        <f>Raw_endusebreakdownannual!E343</f>
        <v>0</v>
      </c>
      <c r="F344" s="72">
        <f>Raw_endusebreakdownannual!F343</f>
        <v>0</v>
      </c>
      <c r="G344" s="26"/>
    </row>
    <row r="345" spans="1:7" x14ac:dyDescent="0.25">
      <c r="A345" s="26">
        <f>Raw_endusebreakdownannual!B344</f>
        <v>0</v>
      </c>
      <c r="B345" s="26">
        <f>Raw_endusebreakdownannual!C344</f>
        <v>0</v>
      </c>
      <c r="C345" s="26">
        <f>Raw_endusebreakdownannual!A344</f>
        <v>0</v>
      </c>
      <c r="D345" s="26">
        <f>Raw_endusebreakdownannual!D344</f>
        <v>0</v>
      </c>
      <c r="E345" s="72">
        <f>Raw_endusebreakdownannual!E344</f>
        <v>0</v>
      </c>
      <c r="F345" s="72">
        <f>Raw_endusebreakdownannual!F344</f>
        <v>0</v>
      </c>
      <c r="G345" s="26"/>
    </row>
    <row r="346" spans="1:7" x14ac:dyDescent="0.25">
      <c r="A346" s="26">
        <f>Raw_endusebreakdownannual!B345</f>
        <v>0</v>
      </c>
      <c r="B346" s="26">
        <f>Raw_endusebreakdownannual!C345</f>
        <v>0</v>
      </c>
      <c r="C346" s="26">
        <f>Raw_endusebreakdownannual!A345</f>
        <v>0</v>
      </c>
      <c r="D346" s="26">
        <f>Raw_endusebreakdownannual!D345</f>
        <v>0</v>
      </c>
      <c r="E346" s="72">
        <f>Raw_endusebreakdownannual!E345</f>
        <v>0</v>
      </c>
      <c r="F346" s="72">
        <f>Raw_endusebreakdownannual!F345</f>
        <v>0</v>
      </c>
      <c r="G346" s="26"/>
    </row>
    <row r="347" spans="1:7" x14ac:dyDescent="0.25">
      <c r="A347" s="26">
        <f>Raw_endusebreakdownannual!B346</f>
        <v>0</v>
      </c>
      <c r="B347" s="26">
        <f>Raw_endusebreakdownannual!C346</f>
        <v>0</v>
      </c>
      <c r="C347" s="26">
        <f>Raw_endusebreakdownannual!A346</f>
        <v>0</v>
      </c>
      <c r="D347" s="26">
        <f>Raw_endusebreakdownannual!D346</f>
        <v>0</v>
      </c>
      <c r="E347" s="72">
        <f>Raw_endusebreakdownannual!E346</f>
        <v>0</v>
      </c>
      <c r="F347" s="72">
        <f>Raw_endusebreakdownannual!F346</f>
        <v>0</v>
      </c>
      <c r="G347" s="26"/>
    </row>
    <row r="348" spans="1:7" x14ac:dyDescent="0.25">
      <c r="A348" s="26">
        <f>Raw_endusebreakdownannual!B347</f>
        <v>0</v>
      </c>
      <c r="B348" s="26">
        <f>Raw_endusebreakdownannual!C347</f>
        <v>0</v>
      </c>
      <c r="C348" s="26">
        <f>Raw_endusebreakdownannual!A347</f>
        <v>0</v>
      </c>
      <c r="D348" s="26">
        <f>Raw_endusebreakdownannual!D347</f>
        <v>0</v>
      </c>
      <c r="E348" s="72">
        <f>Raw_endusebreakdownannual!E347</f>
        <v>0</v>
      </c>
      <c r="F348" s="72">
        <f>Raw_endusebreakdownannual!F347</f>
        <v>0</v>
      </c>
      <c r="G348" s="26"/>
    </row>
    <row r="349" spans="1:7" x14ac:dyDescent="0.25">
      <c r="A349" s="26">
        <f>Raw_endusebreakdownannual!B348</f>
        <v>0</v>
      </c>
      <c r="B349" s="26">
        <f>Raw_endusebreakdownannual!C348</f>
        <v>0</v>
      </c>
      <c r="C349" s="26">
        <f>Raw_endusebreakdownannual!A348</f>
        <v>0</v>
      </c>
      <c r="D349" s="26">
        <f>Raw_endusebreakdownannual!D348</f>
        <v>0</v>
      </c>
      <c r="E349" s="72">
        <f>Raw_endusebreakdownannual!E348</f>
        <v>0</v>
      </c>
      <c r="F349" s="72">
        <f>Raw_endusebreakdownannual!F348</f>
        <v>0</v>
      </c>
      <c r="G349" s="26"/>
    </row>
    <row r="350" spans="1:7" x14ac:dyDescent="0.25">
      <c r="A350" s="26">
        <f>Raw_endusebreakdownannual!B349</f>
        <v>0</v>
      </c>
      <c r="B350" s="26">
        <f>Raw_endusebreakdownannual!C349</f>
        <v>0</v>
      </c>
      <c r="C350" s="26">
        <f>Raw_endusebreakdownannual!A349</f>
        <v>0</v>
      </c>
      <c r="D350" s="26">
        <f>Raw_endusebreakdownannual!D349</f>
        <v>0</v>
      </c>
      <c r="E350" s="72">
        <f>Raw_endusebreakdownannual!E349</f>
        <v>0</v>
      </c>
      <c r="F350" s="72">
        <f>Raw_endusebreakdownannual!F349</f>
        <v>0</v>
      </c>
      <c r="G350" s="26"/>
    </row>
    <row r="351" spans="1:7" x14ac:dyDescent="0.25">
      <c r="A351" s="26">
        <f>Raw_endusebreakdownannual!B350</f>
        <v>0</v>
      </c>
      <c r="B351" s="26">
        <f>Raw_endusebreakdownannual!C350</f>
        <v>0</v>
      </c>
      <c r="C351" s="26">
        <f>Raw_endusebreakdownannual!A350</f>
        <v>0</v>
      </c>
      <c r="D351" s="26">
        <f>Raw_endusebreakdownannual!D350</f>
        <v>0</v>
      </c>
      <c r="E351" s="72">
        <f>Raw_endusebreakdownannual!E350</f>
        <v>0</v>
      </c>
      <c r="F351" s="72">
        <f>Raw_endusebreakdownannual!F350</f>
        <v>0</v>
      </c>
      <c r="G351" s="26"/>
    </row>
    <row r="352" spans="1:7" x14ac:dyDescent="0.25">
      <c r="A352" s="26">
        <f>Raw_endusebreakdownannual!B351</f>
        <v>0</v>
      </c>
      <c r="B352" s="26">
        <f>Raw_endusebreakdownannual!C351</f>
        <v>0</v>
      </c>
      <c r="C352" s="26">
        <f>Raw_endusebreakdownannual!A351</f>
        <v>0</v>
      </c>
      <c r="D352" s="26">
        <f>Raw_endusebreakdownannual!D351</f>
        <v>0</v>
      </c>
      <c r="E352" s="72">
        <f>Raw_endusebreakdownannual!E351</f>
        <v>0</v>
      </c>
      <c r="F352" s="72">
        <f>Raw_endusebreakdownannual!F351</f>
        <v>0</v>
      </c>
      <c r="G352" s="26"/>
    </row>
    <row r="353" spans="1:7" x14ac:dyDescent="0.25">
      <c r="A353" s="26">
        <f>Raw_endusebreakdownannual!B352</f>
        <v>0</v>
      </c>
      <c r="B353" s="26">
        <f>Raw_endusebreakdownannual!C352</f>
        <v>0</v>
      </c>
      <c r="C353" s="26">
        <f>Raw_endusebreakdownannual!A352</f>
        <v>0</v>
      </c>
      <c r="D353" s="26">
        <f>Raw_endusebreakdownannual!D352</f>
        <v>0</v>
      </c>
      <c r="E353" s="72">
        <f>Raw_endusebreakdownannual!E352</f>
        <v>0</v>
      </c>
      <c r="F353" s="72">
        <f>Raw_endusebreakdownannual!F352</f>
        <v>0</v>
      </c>
      <c r="G353" s="26"/>
    </row>
    <row r="354" spans="1:7" x14ac:dyDescent="0.25">
      <c r="A354" s="26">
        <f>Raw_endusebreakdownannual!B353</f>
        <v>0</v>
      </c>
      <c r="B354" s="26">
        <f>Raw_endusebreakdownannual!C353</f>
        <v>0</v>
      </c>
      <c r="C354" s="26">
        <f>Raw_endusebreakdownannual!A353</f>
        <v>0</v>
      </c>
      <c r="D354" s="26">
        <f>Raw_endusebreakdownannual!D353</f>
        <v>0</v>
      </c>
      <c r="E354" s="72">
        <f>Raw_endusebreakdownannual!E353</f>
        <v>0</v>
      </c>
      <c r="F354" s="72">
        <f>Raw_endusebreakdownannual!F353</f>
        <v>0</v>
      </c>
      <c r="G354" s="26"/>
    </row>
    <row r="355" spans="1:7" x14ac:dyDescent="0.25">
      <c r="A355" s="26">
        <f>Raw_endusebreakdownannual!B354</f>
        <v>0</v>
      </c>
      <c r="B355" s="26">
        <f>Raw_endusebreakdownannual!C354</f>
        <v>0</v>
      </c>
      <c r="C355" s="26">
        <f>Raw_endusebreakdownannual!A354</f>
        <v>0</v>
      </c>
      <c r="D355" s="26">
        <f>Raw_endusebreakdownannual!D354</f>
        <v>0</v>
      </c>
      <c r="E355" s="72">
        <f>Raw_endusebreakdownannual!E354</f>
        <v>0</v>
      </c>
      <c r="F355" s="72">
        <f>Raw_endusebreakdownannual!F354</f>
        <v>0</v>
      </c>
      <c r="G355" s="26"/>
    </row>
    <row r="356" spans="1:7" x14ac:dyDescent="0.25">
      <c r="A356" s="26">
        <f>Raw_endusebreakdownannual!B355</f>
        <v>0</v>
      </c>
      <c r="B356" s="26">
        <f>Raw_endusebreakdownannual!C355</f>
        <v>0</v>
      </c>
      <c r="C356" s="26">
        <f>Raw_endusebreakdownannual!A355</f>
        <v>0</v>
      </c>
      <c r="D356" s="26">
        <f>Raw_endusebreakdownannual!D355</f>
        <v>0</v>
      </c>
      <c r="E356" s="72">
        <f>Raw_endusebreakdownannual!E355</f>
        <v>0</v>
      </c>
      <c r="F356" s="72">
        <f>Raw_endusebreakdownannual!F355</f>
        <v>0</v>
      </c>
      <c r="G356" s="26"/>
    </row>
    <row r="357" spans="1:7" x14ac:dyDescent="0.25">
      <c r="A357" s="26">
        <f>Raw_endusebreakdownannual!B356</f>
        <v>0</v>
      </c>
      <c r="B357" s="26">
        <f>Raw_endusebreakdownannual!C356</f>
        <v>0</v>
      </c>
      <c r="C357" s="26">
        <f>Raw_endusebreakdownannual!A356</f>
        <v>0</v>
      </c>
      <c r="D357" s="26">
        <f>Raw_endusebreakdownannual!D356</f>
        <v>0</v>
      </c>
      <c r="E357" s="72">
        <f>Raw_endusebreakdownannual!E356</f>
        <v>0</v>
      </c>
      <c r="F357" s="72">
        <f>Raw_endusebreakdownannual!F356</f>
        <v>0</v>
      </c>
      <c r="G357" s="26"/>
    </row>
    <row r="358" spans="1:7" x14ac:dyDescent="0.25">
      <c r="A358" s="26">
        <f>Raw_endusebreakdownannual!B357</f>
        <v>0</v>
      </c>
      <c r="B358" s="26">
        <f>Raw_endusebreakdownannual!C357</f>
        <v>0</v>
      </c>
      <c r="C358" s="26">
        <f>Raw_endusebreakdownannual!A357</f>
        <v>0</v>
      </c>
      <c r="D358" s="26">
        <f>Raw_endusebreakdownannual!D357</f>
        <v>0</v>
      </c>
      <c r="E358" s="72">
        <f>Raw_endusebreakdownannual!E357</f>
        <v>0</v>
      </c>
      <c r="F358" s="72">
        <f>Raw_endusebreakdownannual!F357</f>
        <v>0</v>
      </c>
      <c r="G358" s="26"/>
    </row>
    <row r="359" spans="1:7" x14ac:dyDescent="0.25">
      <c r="A359" s="26">
        <f>Raw_endusebreakdownannual!B358</f>
        <v>0</v>
      </c>
      <c r="B359" s="26">
        <f>Raw_endusebreakdownannual!C358</f>
        <v>0</v>
      </c>
      <c r="C359" s="26">
        <f>Raw_endusebreakdownannual!A358</f>
        <v>0</v>
      </c>
      <c r="D359" s="26">
        <f>Raw_endusebreakdownannual!D358</f>
        <v>0</v>
      </c>
      <c r="E359" s="72">
        <f>Raw_endusebreakdownannual!E358</f>
        <v>0</v>
      </c>
      <c r="F359" s="72">
        <f>Raw_endusebreakdownannual!F358</f>
        <v>0</v>
      </c>
      <c r="G359" s="26"/>
    </row>
    <row r="360" spans="1:7" x14ac:dyDescent="0.25">
      <c r="A360" s="26">
        <f>Raw_endusebreakdownannual!B359</f>
        <v>0</v>
      </c>
      <c r="B360" s="26">
        <f>Raw_endusebreakdownannual!C359</f>
        <v>0</v>
      </c>
      <c r="C360" s="26">
        <f>Raw_endusebreakdownannual!A359</f>
        <v>0</v>
      </c>
      <c r="D360" s="26">
        <f>Raw_endusebreakdownannual!D359</f>
        <v>0</v>
      </c>
      <c r="E360" s="72">
        <f>Raw_endusebreakdownannual!E359</f>
        <v>0</v>
      </c>
      <c r="F360" s="72">
        <f>Raw_endusebreakdownannual!F359</f>
        <v>0</v>
      </c>
      <c r="G360" s="26"/>
    </row>
    <row r="361" spans="1:7" x14ac:dyDescent="0.25">
      <c r="A361" s="26">
        <f>Raw_endusebreakdownannual!B360</f>
        <v>0</v>
      </c>
      <c r="B361" s="26">
        <f>Raw_endusebreakdownannual!C360</f>
        <v>0</v>
      </c>
      <c r="C361" s="26">
        <f>Raw_endusebreakdownannual!A360</f>
        <v>0</v>
      </c>
      <c r="D361" s="26">
        <f>Raw_endusebreakdownannual!D360</f>
        <v>0</v>
      </c>
      <c r="E361" s="72">
        <f>Raw_endusebreakdownannual!E360</f>
        <v>0</v>
      </c>
      <c r="F361" s="72">
        <f>Raw_endusebreakdownannual!F360</f>
        <v>0</v>
      </c>
      <c r="G361" s="26"/>
    </row>
    <row r="362" spans="1:7" x14ac:dyDescent="0.25">
      <c r="A362" s="26">
        <f>Raw_endusebreakdownannual!B361</f>
        <v>0</v>
      </c>
      <c r="B362" s="26">
        <f>Raw_endusebreakdownannual!C361</f>
        <v>0</v>
      </c>
      <c r="C362" s="26">
        <f>Raw_endusebreakdownannual!A361</f>
        <v>0</v>
      </c>
      <c r="D362" s="26">
        <f>Raw_endusebreakdownannual!D361</f>
        <v>0</v>
      </c>
      <c r="E362" s="72">
        <f>Raw_endusebreakdownannual!E361</f>
        <v>0</v>
      </c>
      <c r="F362" s="72">
        <f>Raw_endusebreakdownannual!F361</f>
        <v>0</v>
      </c>
      <c r="G362" s="26"/>
    </row>
    <row r="363" spans="1:7" x14ac:dyDescent="0.25">
      <c r="A363" s="26">
        <f>Raw_endusebreakdownannual!B362</f>
        <v>0</v>
      </c>
      <c r="B363" s="26">
        <f>Raw_endusebreakdownannual!C362</f>
        <v>0</v>
      </c>
      <c r="C363" s="26">
        <f>Raw_endusebreakdownannual!A362</f>
        <v>0</v>
      </c>
      <c r="D363" s="26">
        <f>Raw_endusebreakdownannual!D362</f>
        <v>0</v>
      </c>
      <c r="E363" s="72">
        <f>Raw_endusebreakdownannual!E362</f>
        <v>0</v>
      </c>
      <c r="F363" s="72">
        <f>Raw_endusebreakdownannual!F362</f>
        <v>0</v>
      </c>
      <c r="G363" s="26"/>
    </row>
    <row r="364" spans="1:7" x14ac:dyDescent="0.25">
      <c r="A364" s="26">
        <f>Raw_endusebreakdownannual!B363</f>
        <v>0</v>
      </c>
      <c r="B364" s="26">
        <f>Raw_endusebreakdownannual!C363</f>
        <v>0</v>
      </c>
      <c r="C364" s="26">
        <f>Raw_endusebreakdownannual!A363</f>
        <v>0</v>
      </c>
      <c r="D364" s="26">
        <f>Raw_endusebreakdownannual!D363</f>
        <v>0</v>
      </c>
      <c r="E364" s="72">
        <f>Raw_endusebreakdownannual!E363</f>
        <v>0</v>
      </c>
      <c r="F364" s="72">
        <f>Raw_endusebreakdownannual!F363</f>
        <v>0</v>
      </c>
      <c r="G364" s="26"/>
    </row>
    <row r="365" spans="1:7" x14ac:dyDescent="0.25">
      <c r="A365" s="26">
        <f>Raw_endusebreakdownannual!B364</f>
        <v>0</v>
      </c>
      <c r="B365" s="26">
        <f>Raw_endusebreakdownannual!C364</f>
        <v>0</v>
      </c>
      <c r="C365" s="26">
        <f>Raw_endusebreakdownannual!A364</f>
        <v>0</v>
      </c>
      <c r="D365" s="26">
        <f>Raw_endusebreakdownannual!D364</f>
        <v>0</v>
      </c>
      <c r="E365" s="72">
        <f>Raw_endusebreakdownannual!E364</f>
        <v>0</v>
      </c>
      <c r="F365" s="72">
        <f>Raw_endusebreakdownannual!F364</f>
        <v>0</v>
      </c>
      <c r="G365" s="26"/>
    </row>
    <row r="366" spans="1:7" x14ac:dyDescent="0.25">
      <c r="A366" s="26">
        <f>Raw_endusebreakdownannual!B365</f>
        <v>0</v>
      </c>
      <c r="B366" s="26">
        <f>Raw_endusebreakdownannual!C365</f>
        <v>0</v>
      </c>
      <c r="C366" s="26">
        <f>Raw_endusebreakdownannual!A365</f>
        <v>0</v>
      </c>
      <c r="D366" s="26">
        <f>Raw_endusebreakdownannual!D365</f>
        <v>0</v>
      </c>
      <c r="E366" s="72">
        <f>Raw_endusebreakdownannual!E365</f>
        <v>0</v>
      </c>
      <c r="F366" s="72">
        <f>Raw_endusebreakdownannual!F365</f>
        <v>0</v>
      </c>
      <c r="G366" s="26"/>
    </row>
    <row r="367" spans="1:7" x14ac:dyDescent="0.25">
      <c r="A367" s="26">
        <f>Raw_endusebreakdownannual!B366</f>
        <v>0</v>
      </c>
      <c r="B367" s="26">
        <f>Raw_endusebreakdownannual!C366</f>
        <v>0</v>
      </c>
      <c r="C367" s="26">
        <f>Raw_endusebreakdownannual!A366</f>
        <v>0</v>
      </c>
      <c r="D367" s="26">
        <f>Raw_endusebreakdownannual!D366</f>
        <v>0</v>
      </c>
      <c r="E367" s="72">
        <f>Raw_endusebreakdownannual!E366</f>
        <v>0</v>
      </c>
      <c r="F367" s="72">
        <f>Raw_endusebreakdownannual!F366</f>
        <v>0</v>
      </c>
      <c r="G367" s="26"/>
    </row>
    <row r="368" spans="1:7" x14ac:dyDescent="0.25">
      <c r="A368" s="26">
        <f>Raw_endusebreakdownannual!B367</f>
        <v>0</v>
      </c>
      <c r="B368" s="26">
        <f>Raw_endusebreakdownannual!C367</f>
        <v>0</v>
      </c>
      <c r="C368" s="26">
        <f>Raw_endusebreakdownannual!A367</f>
        <v>0</v>
      </c>
      <c r="D368" s="26">
        <f>Raw_endusebreakdownannual!D367</f>
        <v>0</v>
      </c>
      <c r="E368" s="72">
        <f>Raw_endusebreakdownannual!E367</f>
        <v>0</v>
      </c>
      <c r="F368" s="72">
        <f>Raw_endusebreakdownannual!F367</f>
        <v>0</v>
      </c>
      <c r="G368" s="26"/>
    </row>
    <row r="369" spans="1:7" x14ac:dyDescent="0.25">
      <c r="A369" s="26">
        <f>Raw_endusebreakdownannual!B368</f>
        <v>0</v>
      </c>
      <c r="B369" s="26">
        <f>Raw_endusebreakdownannual!C368</f>
        <v>0</v>
      </c>
      <c r="C369" s="26">
        <f>Raw_endusebreakdownannual!A368</f>
        <v>0</v>
      </c>
      <c r="D369" s="26">
        <f>Raw_endusebreakdownannual!D368</f>
        <v>0</v>
      </c>
      <c r="E369" s="72">
        <f>Raw_endusebreakdownannual!E368</f>
        <v>0</v>
      </c>
      <c r="F369" s="72">
        <f>Raw_endusebreakdownannual!F368</f>
        <v>0</v>
      </c>
      <c r="G369" s="26"/>
    </row>
    <row r="370" spans="1:7" x14ac:dyDescent="0.25">
      <c r="A370" s="26">
        <f>Raw_endusebreakdownannual!B369</f>
        <v>0</v>
      </c>
      <c r="B370" s="26">
        <f>Raw_endusebreakdownannual!C369</f>
        <v>0</v>
      </c>
      <c r="C370" s="26">
        <f>Raw_endusebreakdownannual!A369</f>
        <v>0</v>
      </c>
      <c r="D370" s="26">
        <f>Raw_endusebreakdownannual!D369</f>
        <v>0</v>
      </c>
      <c r="E370" s="72">
        <f>Raw_endusebreakdownannual!E369</f>
        <v>0</v>
      </c>
      <c r="F370" s="72">
        <f>Raw_endusebreakdownannual!F369</f>
        <v>0</v>
      </c>
      <c r="G370" s="26"/>
    </row>
    <row r="371" spans="1:7" x14ac:dyDescent="0.25">
      <c r="A371" s="26">
        <f>Raw_endusebreakdownannual!B370</f>
        <v>0</v>
      </c>
      <c r="B371" s="26">
        <f>Raw_endusebreakdownannual!C370</f>
        <v>0</v>
      </c>
      <c r="C371" s="26">
        <f>Raw_endusebreakdownannual!A370</f>
        <v>0</v>
      </c>
      <c r="D371" s="26">
        <f>Raw_endusebreakdownannual!D370</f>
        <v>0</v>
      </c>
      <c r="E371" s="72">
        <f>Raw_endusebreakdownannual!E370</f>
        <v>0</v>
      </c>
      <c r="F371" s="72">
        <f>Raw_endusebreakdownannual!F370</f>
        <v>0</v>
      </c>
      <c r="G371" s="26"/>
    </row>
    <row r="372" spans="1:7" x14ac:dyDescent="0.25">
      <c r="A372" s="26">
        <f>Raw_endusebreakdownannual!B371</f>
        <v>0</v>
      </c>
      <c r="B372" s="26">
        <f>Raw_endusebreakdownannual!C371</f>
        <v>0</v>
      </c>
      <c r="C372" s="26">
        <f>Raw_endusebreakdownannual!A371</f>
        <v>0</v>
      </c>
      <c r="D372" s="26">
        <f>Raw_endusebreakdownannual!D371</f>
        <v>0</v>
      </c>
      <c r="E372" s="72">
        <f>Raw_endusebreakdownannual!E371</f>
        <v>0</v>
      </c>
      <c r="F372" s="72">
        <f>Raw_endusebreakdownannual!F371</f>
        <v>0</v>
      </c>
      <c r="G372" s="26"/>
    </row>
    <row r="373" spans="1:7" x14ac:dyDescent="0.25">
      <c r="A373" s="26">
        <f>Raw_endusebreakdownannual!B372</f>
        <v>0</v>
      </c>
      <c r="B373" s="26">
        <f>Raw_endusebreakdownannual!C372</f>
        <v>0</v>
      </c>
      <c r="C373" s="26">
        <f>Raw_endusebreakdownannual!A372</f>
        <v>0</v>
      </c>
      <c r="D373" s="26">
        <f>Raw_endusebreakdownannual!D372</f>
        <v>0</v>
      </c>
      <c r="E373" s="72">
        <f>Raw_endusebreakdownannual!E372</f>
        <v>0</v>
      </c>
      <c r="F373" s="72">
        <f>Raw_endusebreakdownannual!F372</f>
        <v>0</v>
      </c>
      <c r="G373" s="26"/>
    </row>
    <row r="374" spans="1:7" x14ac:dyDescent="0.25">
      <c r="A374" s="26">
        <f>Raw_endusebreakdownannual!B373</f>
        <v>0</v>
      </c>
      <c r="B374" s="26">
        <f>Raw_endusebreakdownannual!C373</f>
        <v>0</v>
      </c>
      <c r="C374" s="26">
        <f>Raw_endusebreakdownannual!A373</f>
        <v>0</v>
      </c>
      <c r="D374" s="26">
        <f>Raw_endusebreakdownannual!D373</f>
        <v>0</v>
      </c>
      <c r="E374" s="72">
        <f>Raw_endusebreakdownannual!E373</f>
        <v>0</v>
      </c>
      <c r="F374" s="72">
        <f>Raw_endusebreakdownannual!F373</f>
        <v>0</v>
      </c>
      <c r="G374" s="26"/>
    </row>
    <row r="375" spans="1:7" x14ac:dyDescent="0.25">
      <c r="A375" s="26">
        <f>Raw_endusebreakdownannual!B374</f>
        <v>0</v>
      </c>
      <c r="B375" s="26">
        <f>Raw_endusebreakdownannual!C374</f>
        <v>0</v>
      </c>
      <c r="C375" s="26">
        <f>Raw_endusebreakdownannual!A374</f>
        <v>0</v>
      </c>
      <c r="D375" s="26">
        <f>Raw_endusebreakdownannual!D374</f>
        <v>0</v>
      </c>
      <c r="E375" s="72">
        <f>Raw_endusebreakdownannual!E374</f>
        <v>0</v>
      </c>
      <c r="F375" s="72">
        <f>Raw_endusebreakdownannual!F374</f>
        <v>0</v>
      </c>
      <c r="G375" s="26"/>
    </row>
    <row r="376" spans="1:7" x14ac:dyDescent="0.25">
      <c r="A376" s="26">
        <f>Raw_endusebreakdownannual!B375</f>
        <v>0</v>
      </c>
      <c r="B376" s="26">
        <f>Raw_endusebreakdownannual!C375</f>
        <v>0</v>
      </c>
      <c r="C376" s="26">
        <f>Raw_endusebreakdownannual!A375</f>
        <v>0</v>
      </c>
      <c r="D376" s="26">
        <f>Raw_endusebreakdownannual!D375</f>
        <v>0</v>
      </c>
      <c r="E376" s="72">
        <f>Raw_endusebreakdownannual!E375</f>
        <v>0</v>
      </c>
      <c r="F376" s="72">
        <f>Raw_endusebreakdownannual!F375</f>
        <v>0</v>
      </c>
      <c r="G376" s="26"/>
    </row>
    <row r="377" spans="1:7" x14ac:dyDescent="0.25">
      <c r="A377" s="26">
        <f>Raw_endusebreakdownannual!B376</f>
        <v>0</v>
      </c>
      <c r="B377" s="26">
        <f>Raw_endusebreakdownannual!C376</f>
        <v>0</v>
      </c>
      <c r="C377" s="26">
        <f>Raw_endusebreakdownannual!A376</f>
        <v>0</v>
      </c>
      <c r="D377" s="26">
        <f>Raw_endusebreakdownannual!D376</f>
        <v>0</v>
      </c>
      <c r="E377" s="72">
        <f>Raw_endusebreakdownannual!E376</f>
        <v>0</v>
      </c>
      <c r="F377" s="72">
        <f>Raw_endusebreakdownannual!F376</f>
        <v>0</v>
      </c>
      <c r="G377" s="26"/>
    </row>
    <row r="378" spans="1:7" x14ac:dyDescent="0.25">
      <c r="A378" s="26">
        <f>Raw_endusebreakdownannual!B377</f>
        <v>0</v>
      </c>
      <c r="B378" s="26">
        <f>Raw_endusebreakdownannual!C377</f>
        <v>0</v>
      </c>
      <c r="C378" s="26">
        <f>Raw_endusebreakdownannual!A377</f>
        <v>0</v>
      </c>
      <c r="D378" s="26">
        <f>Raw_endusebreakdownannual!D377</f>
        <v>0</v>
      </c>
      <c r="E378" s="72">
        <f>Raw_endusebreakdownannual!E377</f>
        <v>0</v>
      </c>
      <c r="F378" s="72">
        <f>Raw_endusebreakdownannual!F377</f>
        <v>0</v>
      </c>
      <c r="G378" s="26"/>
    </row>
    <row r="379" spans="1:7" x14ac:dyDescent="0.25">
      <c r="A379" s="26">
        <f>Raw_endusebreakdownannual!B378</f>
        <v>0</v>
      </c>
      <c r="B379" s="26">
        <f>Raw_endusebreakdownannual!C378</f>
        <v>0</v>
      </c>
      <c r="C379" s="26">
        <f>Raw_endusebreakdownannual!A378</f>
        <v>0</v>
      </c>
      <c r="D379" s="26">
        <f>Raw_endusebreakdownannual!D378</f>
        <v>0</v>
      </c>
      <c r="E379" s="72">
        <f>Raw_endusebreakdownannual!E378</f>
        <v>0</v>
      </c>
      <c r="F379" s="72">
        <f>Raw_endusebreakdownannual!F378</f>
        <v>0</v>
      </c>
      <c r="G379" s="26"/>
    </row>
    <row r="380" spans="1:7" x14ac:dyDescent="0.25">
      <c r="A380" s="26">
        <f>Raw_endusebreakdownannual!B379</f>
        <v>0</v>
      </c>
      <c r="B380" s="26">
        <f>Raw_endusebreakdownannual!C379</f>
        <v>0</v>
      </c>
      <c r="C380" s="26">
        <f>Raw_endusebreakdownannual!A379</f>
        <v>0</v>
      </c>
      <c r="D380" s="26">
        <f>Raw_endusebreakdownannual!D379</f>
        <v>0</v>
      </c>
      <c r="E380" s="72">
        <f>Raw_endusebreakdownannual!E379</f>
        <v>0</v>
      </c>
      <c r="F380" s="72">
        <f>Raw_endusebreakdownannual!F379</f>
        <v>0</v>
      </c>
      <c r="G380" s="26"/>
    </row>
    <row r="381" spans="1:7" x14ac:dyDescent="0.25">
      <c r="A381" s="26">
        <f>Raw_endusebreakdownannual!B380</f>
        <v>0</v>
      </c>
      <c r="B381" s="26">
        <f>Raw_endusebreakdownannual!C380</f>
        <v>0</v>
      </c>
      <c r="C381" s="26">
        <f>Raw_endusebreakdownannual!A380</f>
        <v>0</v>
      </c>
      <c r="D381" s="26">
        <f>Raw_endusebreakdownannual!D380</f>
        <v>0</v>
      </c>
      <c r="E381" s="72">
        <f>Raw_endusebreakdownannual!E380</f>
        <v>0</v>
      </c>
      <c r="F381" s="72">
        <f>Raw_endusebreakdownannual!F380</f>
        <v>0</v>
      </c>
      <c r="G381" s="26"/>
    </row>
    <row r="382" spans="1:7" x14ac:dyDescent="0.25">
      <c r="A382" s="26">
        <f>Raw_endusebreakdownannual!B381</f>
        <v>0</v>
      </c>
      <c r="B382" s="26">
        <f>Raw_endusebreakdownannual!C381</f>
        <v>0</v>
      </c>
      <c r="C382" s="26">
        <f>Raw_endusebreakdownannual!A381</f>
        <v>0</v>
      </c>
      <c r="D382" s="26">
        <f>Raw_endusebreakdownannual!D381</f>
        <v>0</v>
      </c>
      <c r="E382" s="72">
        <f>Raw_endusebreakdownannual!E381</f>
        <v>0</v>
      </c>
      <c r="F382" s="72">
        <f>Raw_endusebreakdownannual!F381</f>
        <v>0</v>
      </c>
      <c r="G382" s="26"/>
    </row>
    <row r="383" spans="1:7" x14ac:dyDescent="0.25">
      <c r="A383" s="26">
        <f>Raw_endusebreakdownannual!B382</f>
        <v>0</v>
      </c>
      <c r="B383" s="26">
        <f>Raw_endusebreakdownannual!C382</f>
        <v>0</v>
      </c>
      <c r="C383" s="26">
        <f>Raw_endusebreakdownannual!A382</f>
        <v>0</v>
      </c>
      <c r="D383" s="26">
        <f>Raw_endusebreakdownannual!D382</f>
        <v>0</v>
      </c>
      <c r="E383" s="72">
        <f>Raw_endusebreakdownannual!E382</f>
        <v>0</v>
      </c>
      <c r="F383" s="72">
        <f>Raw_endusebreakdownannual!F382</f>
        <v>0</v>
      </c>
      <c r="G383" s="26"/>
    </row>
    <row r="384" spans="1:7" x14ac:dyDescent="0.25">
      <c r="A384" s="26">
        <f>Raw_endusebreakdownannual!B383</f>
        <v>0</v>
      </c>
      <c r="B384" s="26">
        <f>Raw_endusebreakdownannual!C383</f>
        <v>0</v>
      </c>
      <c r="C384" s="26">
        <f>Raw_endusebreakdownannual!A383</f>
        <v>0</v>
      </c>
      <c r="D384" s="26">
        <f>Raw_endusebreakdownannual!D383</f>
        <v>0</v>
      </c>
      <c r="E384" s="72">
        <f>Raw_endusebreakdownannual!E383</f>
        <v>0</v>
      </c>
      <c r="F384" s="72">
        <f>Raw_endusebreakdownannual!F383</f>
        <v>0</v>
      </c>
      <c r="G384" s="26"/>
    </row>
    <row r="385" spans="1:7" x14ac:dyDescent="0.25">
      <c r="A385" s="26">
        <f>Raw_endusebreakdownannual!B384</f>
        <v>0</v>
      </c>
      <c r="B385" s="26">
        <f>Raw_endusebreakdownannual!C384</f>
        <v>0</v>
      </c>
      <c r="C385" s="26">
        <f>Raw_endusebreakdownannual!A384</f>
        <v>0</v>
      </c>
      <c r="D385" s="26">
        <f>Raw_endusebreakdownannual!D384</f>
        <v>0</v>
      </c>
      <c r="E385" s="72">
        <f>Raw_endusebreakdownannual!E384</f>
        <v>0</v>
      </c>
      <c r="F385" s="72">
        <f>Raw_endusebreakdownannual!F384</f>
        <v>0</v>
      </c>
      <c r="G385" s="26"/>
    </row>
    <row r="386" spans="1:7" x14ac:dyDescent="0.25">
      <c r="A386" s="26">
        <f>Raw_endusebreakdownannual!B385</f>
        <v>0</v>
      </c>
      <c r="B386" s="26">
        <f>Raw_endusebreakdownannual!C385</f>
        <v>0</v>
      </c>
      <c r="C386" s="26">
        <f>Raw_endusebreakdownannual!A385</f>
        <v>0</v>
      </c>
      <c r="D386" s="26">
        <f>Raw_endusebreakdownannual!D385</f>
        <v>0</v>
      </c>
      <c r="E386" s="72">
        <f>Raw_endusebreakdownannual!E385</f>
        <v>0</v>
      </c>
      <c r="F386" s="72">
        <f>Raw_endusebreakdownannual!F385</f>
        <v>0</v>
      </c>
      <c r="G386" s="26"/>
    </row>
    <row r="387" spans="1:7" x14ac:dyDescent="0.25">
      <c r="A387" s="26">
        <f>Raw_endusebreakdownannual!B386</f>
        <v>0</v>
      </c>
      <c r="B387" s="26">
        <f>Raw_endusebreakdownannual!C386</f>
        <v>0</v>
      </c>
      <c r="C387" s="26">
        <f>Raw_endusebreakdownannual!A386</f>
        <v>0</v>
      </c>
      <c r="D387" s="26">
        <f>Raw_endusebreakdownannual!D386</f>
        <v>0</v>
      </c>
      <c r="E387" s="72">
        <f>Raw_endusebreakdownannual!E386</f>
        <v>0</v>
      </c>
      <c r="F387" s="72">
        <f>Raw_endusebreakdownannual!F386</f>
        <v>0</v>
      </c>
      <c r="G387" s="26"/>
    </row>
    <row r="388" spans="1:7" x14ac:dyDescent="0.25">
      <c r="A388" s="26">
        <f>Raw_endusebreakdownannual!B387</f>
        <v>0</v>
      </c>
      <c r="B388" s="26">
        <f>Raw_endusebreakdownannual!C387</f>
        <v>0</v>
      </c>
      <c r="C388" s="26">
        <f>Raw_endusebreakdownannual!A387</f>
        <v>0</v>
      </c>
      <c r="D388" s="26">
        <f>Raw_endusebreakdownannual!D387</f>
        <v>0</v>
      </c>
      <c r="E388" s="72">
        <f>Raw_endusebreakdownannual!E387</f>
        <v>0</v>
      </c>
      <c r="F388" s="72">
        <f>Raw_endusebreakdownannual!F387</f>
        <v>0</v>
      </c>
      <c r="G388" s="26"/>
    </row>
    <row r="389" spans="1:7" x14ac:dyDescent="0.25">
      <c r="A389" s="26">
        <f>Raw_endusebreakdownannual!B388</f>
        <v>0</v>
      </c>
      <c r="B389" s="26">
        <f>Raw_endusebreakdownannual!C388</f>
        <v>0</v>
      </c>
      <c r="C389" s="26">
        <f>Raw_endusebreakdownannual!A388</f>
        <v>0</v>
      </c>
      <c r="D389" s="26">
        <f>Raw_endusebreakdownannual!D388</f>
        <v>0</v>
      </c>
      <c r="E389" s="72">
        <f>Raw_endusebreakdownannual!E388</f>
        <v>0</v>
      </c>
      <c r="F389" s="72">
        <f>Raw_endusebreakdownannual!F388</f>
        <v>0</v>
      </c>
      <c r="G389" s="26"/>
    </row>
    <row r="390" spans="1:7" x14ac:dyDescent="0.25">
      <c r="A390" s="26">
        <f>Raw_endusebreakdownannual!B389</f>
        <v>0</v>
      </c>
      <c r="B390" s="26">
        <f>Raw_endusebreakdownannual!C389</f>
        <v>0</v>
      </c>
      <c r="C390" s="26">
        <f>Raw_endusebreakdownannual!A389</f>
        <v>0</v>
      </c>
      <c r="D390" s="26">
        <f>Raw_endusebreakdownannual!D389</f>
        <v>0</v>
      </c>
      <c r="E390" s="72">
        <f>Raw_endusebreakdownannual!E389</f>
        <v>0</v>
      </c>
      <c r="F390" s="72">
        <f>Raw_endusebreakdownannual!F389</f>
        <v>0</v>
      </c>
      <c r="G390" s="26"/>
    </row>
    <row r="391" spans="1:7" x14ac:dyDescent="0.25">
      <c r="A391" s="26">
        <f>Raw_endusebreakdownannual!B390</f>
        <v>0</v>
      </c>
      <c r="B391" s="26">
        <f>Raw_endusebreakdownannual!C390</f>
        <v>0</v>
      </c>
      <c r="C391" s="26">
        <f>Raw_endusebreakdownannual!A390</f>
        <v>0</v>
      </c>
      <c r="D391" s="26">
        <f>Raw_endusebreakdownannual!D390</f>
        <v>0</v>
      </c>
      <c r="E391" s="72">
        <f>Raw_endusebreakdownannual!E390</f>
        <v>0</v>
      </c>
      <c r="F391" s="72">
        <f>Raw_endusebreakdownannual!F390</f>
        <v>0</v>
      </c>
      <c r="G391" s="26"/>
    </row>
    <row r="392" spans="1:7" x14ac:dyDescent="0.25">
      <c r="A392" s="26">
        <f>Raw_endusebreakdownannual!B391</f>
        <v>0</v>
      </c>
      <c r="B392" s="26">
        <f>Raw_endusebreakdownannual!C391</f>
        <v>0</v>
      </c>
      <c r="C392" s="26">
        <f>Raw_endusebreakdownannual!A391</f>
        <v>0</v>
      </c>
      <c r="D392" s="26">
        <f>Raw_endusebreakdownannual!D391</f>
        <v>0</v>
      </c>
      <c r="E392" s="72">
        <f>Raw_endusebreakdownannual!E391</f>
        <v>0</v>
      </c>
      <c r="F392" s="72">
        <f>Raw_endusebreakdownannual!F391</f>
        <v>0</v>
      </c>
      <c r="G392" s="26"/>
    </row>
    <row r="393" spans="1:7" x14ac:dyDescent="0.25">
      <c r="A393" s="26">
        <f>Raw_endusebreakdownannual!B392</f>
        <v>0</v>
      </c>
      <c r="B393" s="26">
        <f>Raw_endusebreakdownannual!C392</f>
        <v>0</v>
      </c>
      <c r="C393" s="26">
        <f>Raw_endusebreakdownannual!A392</f>
        <v>0</v>
      </c>
      <c r="D393" s="26">
        <f>Raw_endusebreakdownannual!D392</f>
        <v>0</v>
      </c>
      <c r="E393" s="72">
        <f>Raw_endusebreakdownannual!E392</f>
        <v>0</v>
      </c>
      <c r="F393" s="72">
        <f>Raw_endusebreakdownannual!F392</f>
        <v>0</v>
      </c>
      <c r="G393" s="26"/>
    </row>
    <row r="394" spans="1:7" x14ac:dyDescent="0.25">
      <c r="A394" s="26">
        <f>Raw_endusebreakdownannual!B393</f>
        <v>0</v>
      </c>
      <c r="B394" s="26">
        <f>Raw_endusebreakdownannual!C393</f>
        <v>0</v>
      </c>
      <c r="C394" s="26">
        <f>Raw_endusebreakdownannual!A393</f>
        <v>0</v>
      </c>
      <c r="D394" s="26">
        <f>Raw_endusebreakdownannual!D393</f>
        <v>0</v>
      </c>
      <c r="E394" s="72">
        <f>Raw_endusebreakdownannual!E393</f>
        <v>0</v>
      </c>
      <c r="F394" s="72">
        <f>Raw_endusebreakdownannual!F393</f>
        <v>0</v>
      </c>
      <c r="G394" s="26"/>
    </row>
    <row r="395" spans="1:7" x14ac:dyDescent="0.25">
      <c r="A395" s="26">
        <f>Raw_endusebreakdownannual!B394</f>
        <v>0</v>
      </c>
      <c r="B395" s="26">
        <f>Raw_endusebreakdownannual!C394</f>
        <v>0</v>
      </c>
      <c r="C395" s="26">
        <f>Raw_endusebreakdownannual!A394</f>
        <v>0</v>
      </c>
      <c r="D395" s="26">
        <f>Raw_endusebreakdownannual!D394</f>
        <v>0</v>
      </c>
      <c r="E395" s="72">
        <f>Raw_endusebreakdownannual!E394</f>
        <v>0</v>
      </c>
      <c r="F395" s="72">
        <f>Raw_endusebreakdownannual!F394</f>
        <v>0</v>
      </c>
      <c r="G395" s="26"/>
    </row>
    <row r="396" spans="1:7" x14ac:dyDescent="0.25">
      <c r="A396" s="26">
        <f>Raw_endusebreakdownannual!B395</f>
        <v>0</v>
      </c>
      <c r="B396" s="26">
        <f>Raw_endusebreakdownannual!C395</f>
        <v>0</v>
      </c>
      <c r="C396" s="26">
        <f>Raw_endusebreakdownannual!A395</f>
        <v>0</v>
      </c>
      <c r="D396" s="26">
        <f>Raw_endusebreakdownannual!D395</f>
        <v>0</v>
      </c>
      <c r="E396" s="72">
        <f>Raw_endusebreakdownannual!E395</f>
        <v>0</v>
      </c>
      <c r="F396" s="72">
        <f>Raw_endusebreakdownannual!F395</f>
        <v>0</v>
      </c>
      <c r="G396" s="26"/>
    </row>
    <row r="397" spans="1:7" x14ac:dyDescent="0.25">
      <c r="A397" s="26">
        <f>Raw_endusebreakdownannual!B396</f>
        <v>0</v>
      </c>
      <c r="B397" s="26">
        <f>Raw_endusebreakdownannual!C396</f>
        <v>0</v>
      </c>
      <c r="C397" s="26">
        <f>Raw_endusebreakdownannual!A396</f>
        <v>0</v>
      </c>
      <c r="D397" s="26">
        <f>Raw_endusebreakdownannual!D396</f>
        <v>0</v>
      </c>
      <c r="E397" s="72">
        <f>Raw_endusebreakdownannual!E396</f>
        <v>0</v>
      </c>
      <c r="F397" s="72">
        <f>Raw_endusebreakdownannual!F396</f>
        <v>0</v>
      </c>
      <c r="G397" s="26"/>
    </row>
    <row r="398" spans="1:7" x14ac:dyDescent="0.25">
      <c r="A398" s="26">
        <f>Raw_endusebreakdownannual!B397</f>
        <v>0</v>
      </c>
      <c r="B398" s="26">
        <f>Raw_endusebreakdownannual!C397</f>
        <v>0</v>
      </c>
      <c r="C398" s="26">
        <f>Raw_endusebreakdownannual!A397</f>
        <v>0</v>
      </c>
      <c r="D398" s="26">
        <f>Raw_endusebreakdownannual!D397</f>
        <v>0</v>
      </c>
      <c r="E398" s="72">
        <f>Raw_endusebreakdownannual!E397</f>
        <v>0</v>
      </c>
      <c r="F398" s="72">
        <f>Raw_endusebreakdownannual!F397</f>
        <v>0</v>
      </c>
      <c r="G398" s="26"/>
    </row>
    <row r="399" spans="1:7" x14ac:dyDescent="0.25">
      <c r="A399" s="26">
        <f>Raw_endusebreakdownannual!B398</f>
        <v>0</v>
      </c>
      <c r="B399" s="26">
        <f>Raw_endusebreakdownannual!C398</f>
        <v>0</v>
      </c>
      <c r="C399" s="26">
        <f>Raw_endusebreakdownannual!A398</f>
        <v>0</v>
      </c>
      <c r="D399" s="26">
        <f>Raw_endusebreakdownannual!D398</f>
        <v>0</v>
      </c>
      <c r="E399" s="72">
        <f>Raw_endusebreakdownannual!E398</f>
        <v>0</v>
      </c>
      <c r="F399" s="72">
        <f>Raw_endusebreakdownannual!F398</f>
        <v>0</v>
      </c>
      <c r="G399" s="26"/>
    </row>
    <row r="400" spans="1:7" x14ac:dyDescent="0.25">
      <c r="A400" s="26">
        <f>Raw_endusebreakdownannual!B399</f>
        <v>0</v>
      </c>
      <c r="B400" s="26">
        <f>Raw_endusebreakdownannual!C399</f>
        <v>0</v>
      </c>
      <c r="C400" s="26">
        <f>Raw_endusebreakdownannual!A399</f>
        <v>0</v>
      </c>
      <c r="D400" s="26">
        <f>Raw_endusebreakdownannual!D399</f>
        <v>0</v>
      </c>
      <c r="E400" s="72">
        <f>Raw_endusebreakdownannual!E399</f>
        <v>0</v>
      </c>
      <c r="F400" s="72">
        <f>Raw_endusebreakdownannual!F399</f>
        <v>0</v>
      </c>
      <c r="G400" s="26"/>
    </row>
    <row r="401" spans="1:7" x14ac:dyDescent="0.25">
      <c r="A401" s="26">
        <f>Raw_endusebreakdownannual!B400</f>
        <v>0</v>
      </c>
      <c r="B401" s="26">
        <f>Raw_endusebreakdownannual!C400</f>
        <v>0</v>
      </c>
      <c r="C401" s="26">
        <f>Raw_endusebreakdownannual!A400</f>
        <v>0</v>
      </c>
      <c r="D401" s="26">
        <f>Raw_endusebreakdownannual!D400</f>
        <v>0</v>
      </c>
      <c r="E401" s="72">
        <f>Raw_endusebreakdownannual!E400</f>
        <v>0</v>
      </c>
      <c r="F401" s="72">
        <f>Raw_endusebreakdownannual!F400</f>
        <v>0</v>
      </c>
      <c r="G401" s="26"/>
    </row>
    <row r="402" spans="1:7" x14ac:dyDescent="0.25">
      <c r="A402" s="26">
        <f>Raw_endusebreakdownannual!B401</f>
        <v>0</v>
      </c>
      <c r="B402" s="26">
        <f>Raw_endusebreakdownannual!C401</f>
        <v>0</v>
      </c>
      <c r="C402" s="26">
        <f>Raw_endusebreakdownannual!A401</f>
        <v>0</v>
      </c>
      <c r="D402" s="26">
        <f>Raw_endusebreakdownannual!D401</f>
        <v>0</v>
      </c>
      <c r="E402" s="72">
        <f>Raw_endusebreakdownannual!E401</f>
        <v>0</v>
      </c>
      <c r="F402" s="72">
        <f>Raw_endusebreakdownannual!F401</f>
        <v>0</v>
      </c>
      <c r="G402" s="26"/>
    </row>
    <row r="403" spans="1:7" x14ac:dyDescent="0.25">
      <c r="A403" s="26">
        <f>Raw_endusebreakdownannual!B402</f>
        <v>0</v>
      </c>
      <c r="B403" s="26">
        <f>Raw_endusebreakdownannual!C402</f>
        <v>0</v>
      </c>
      <c r="C403" s="26">
        <f>Raw_endusebreakdownannual!A402</f>
        <v>0</v>
      </c>
      <c r="D403" s="26">
        <f>Raw_endusebreakdownannual!D402</f>
        <v>0</v>
      </c>
      <c r="E403" s="72">
        <f>Raw_endusebreakdownannual!E402</f>
        <v>0</v>
      </c>
      <c r="F403" s="72">
        <f>Raw_endusebreakdownannual!F402</f>
        <v>0</v>
      </c>
      <c r="G403" s="26"/>
    </row>
    <row r="404" spans="1:7" x14ac:dyDescent="0.25">
      <c r="A404" s="26">
        <f>Raw_endusebreakdownannual!B403</f>
        <v>0</v>
      </c>
      <c r="B404" s="26">
        <f>Raw_endusebreakdownannual!C403</f>
        <v>0</v>
      </c>
      <c r="C404" s="26">
        <f>Raw_endusebreakdownannual!A403</f>
        <v>0</v>
      </c>
      <c r="D404" s="26">
        <f>Raw_endusebreakdownannual!D403</f>
        <v>0</v>
      </c>
      <c r="E404" s="72">
        <f>Raw_endusebreakdownannual!E403</f>
        <v>0</v>
      </c>
      <c r="F404" s="72">
        <f>Raw_endusebreakdownannual!F403</f>
        <v>0</v>
      </c>
      <c r="G404" s="26"/>
    </row>
    <row r="405" spans="1:7" x14ac:dyDescent="0.25">
      <c r="A405" s="26">
        <f>Raw_endusebreakdownannual!B404</f>
        <v>0</v>
      </c>
      <c r="B405" s="26">
        <f>Raw_endusebreakdownannual!C404</f>
        <v>0</v>
      </c>
      <c r="C405" s="26">
        <f>Raw_endusebreakdownannual!A404</f>
        <v>0</v>
      </c>
      <c r="D405" s="26">
        <f>Raw_endusebreakdownannual!D404</f>
        <v>0</v>
      </c>
      <c r="E405" s="72">
        <f>Raw_endusebreakdownannual!E404</f>
        <v>0</v>
      </c>
      <c r="F405" s="72">
        <f>Raw_endusebreakdownannual!F404</f>
        <v>0</v>
      </c>
      <c r="G405" s="26"/>
    </row>
    <row r="406" spans="1:7" x14ac:dyDescent="0.25">
      <c r="A406" s="26">
        <f>Raw_endusebreakdownannual!B405</f>
        <v>0</v>
      </c>
      <c r="B406" s="26">
        <f>Raw_endusebreakdownannual!C405</f>
        <v>0</v>
      </c>
      <c r="C406" s="26">
        <f>Raw_endusebreakdownannual!A405</f>
        <v>0</v>
      </c>
      <c r="D406" s="26">
        <f>Raw_endusebreakdownannual!D405</f>
        <v>0</v>
      </c>
      <c r="E406" s="72">
        <f>Raw_endusebreakdownannual!E405</f>
        <v>0</v>
      </c>
      <c r="F406" s="72">
        <f>Raw_endusebreakdownannual!F405</f>
        <v>0</v>
      </c>
      <c r="G406" s="26"/>
    </row>
    <row r="407" spans="1:7" x14ac:dyDescent="0.25">
      <c r="A407" s="26">
        <f>Raw_endusebreakdownannual!B406</f>
        <v>0</v>
      </c>
      <c r="B407" s="26">
        <f>Raw_endusebreakdownannual!C406</f>
        <v>0</v>
      </c>
      <c r="C407" s="26">
        <f>Raw_endusebreakdownannual!A406</f>
        <v>0</v>
      </c>
      <c r="D407" s="26">
        <f>Raw_endusebreakdownannual!D406</f>
        <v>0</v>
      </c>
      <c r="E407" s="72">
        <f>Raw_endusebreakdownannual!E406</f>
        <v>0</v>
      </c>
      <c r="F407" s="72">
        <f>Raw_endusebreakdownannual!F406</f>
        <v>0</v>
      </c>
      <c r="G407" s="26"/>
    </row>
    <row r="408" spans="1:7" x14ac:dyDescent="0.25">
      <c r="A408" s="26">
        <f>Raw_endusebreakdownannual!B407</f>
        <v>0</v>
      </c>
      <c r="B408" s="26">
        <f>Raw_endusebreakdownannual!C407</f>
        <v>0</v>
      </c>
      <c r="C408" s="26">
        <f>Raw_endusebreakdownannual!A407</f>
        <v>0</v>
      </c>
      <c r="D408" s="26">
        <f>Raw_endusebreakdownannual!D407</f>
        <v>0</v>
      </c>
      <c r="E408" s="72">
        <f>Raw_endusebreakdownannual!E407</f>
        <v>0</v>
      </c>
      <c r="F408" s="72">
        <f>Raw_endusebreakdownannual!F407</f>
        <v>0</v>
      </c>
      <c r="G408" s="26"/>
    </row>
    <row r="409" spans="1:7" x14ac:dyDescent="0.25">
      <c r="A409" s="26">
        <f>Raw_endusebreakdownannual!B408</f>
        <v>0</v>
      </c>
      <c r="B409" s="26">
        <f>Raw_endusebreakdownannual!C408</f>
        <v>0</v>
      </c>
      <c r="C409" s="26">
        <f>Raw_endusebreakdownannual!A408</f>
        <v>0</v>
      </c>
      <c r="D409" s="26">
        <f>Raw_endusebreakdownannual!D408</f>
        <v>0</v>
      </c>
      <c r="E409" s="72">
        <f>Raw_endusebreakdownannual!E408</f>
        <v>0</v>
      </c>
      <c r="F409" s="72">
        <f>Raw_endusebreakdownannual!F408</f>
        <v>0</v>
      </c>
      <c r="G409" s="26"/>
    </row>
    <row r="410" spans="1:7" x14ac:dyDescent="0.25">
      <c r="A410" s="26">
        <f>Raw_endusebreakdownannual!B409</f>
        <v>0</v>
      </c>
      <c r="B410" s="26">
        <f>Raw_endusebreakdownannual!C409</f>
        <v>0</v>
      </c>
      <c r="C410" s="26">
        <f>Raw_endusebreakdownannual!A409</f>
        <v>0</v>
      </c>
      <c r="D410" s="26">
        <f>Raw_endusebreakdownannual!D409</f>
        <v>0</v>
      </c>
      <c r="E410" s="72">
        <f>Raw_endusebreakdownannual!E409</f>
        <v>0</v>
      </c>
      <c r="F410" s="72">
        <f>Raw_endusebreakdownannual!F409</f>
        <v>0</v>
      </c>
      <c r="G410" s="26"/>
    </row>
    <row r="411" spans="1:7" x14ac:dyDescent="0.25">
      <c r="A411" s="26">
        <f>Raw_endusebreakdownannual!B410</f>
        <v>0</v>
      </c>
      <c r="B411" s="26">
        <f>Raw_endusebreakdownannual!C410</f>
        <v>0</v>
      </c>
      <c r="C411" s="26">
        <f>Raw_endusebreakdownannual!A410</f>
        <v>0</v>
      </c>
      <c r="D411" s="26">
        <f>Raw_endusebreakdownannual!D410</f>
        <v>0</v>
      </c>
      <c r="E411" s="72">
        <f>Raw_endusebreakdownannual!E410</f>
        <v>0</v>
      </c>
      <c r="F411" s="72">
        <f>Raw_endusebreakdownannual!F410</f>
        <v>0</v>
      </c>
      <c r="G411" s="26"/>
    </row>
    <row r="412" spans="1:7" x14ac:dyDescent="0.25">
      <c r="A412" s="26">
        <f>Raw_endusebreakdownannual!B411</f>
        <v>0</v>
      </c>
      <c r="B412" s="26">
        <f>Raw_endusebreakdownannual!C411</f>
        <v>0</v>
      </c>
      <c r="C412" s="26">
        <f>Raw_endusebreakdownannual!A411</f>
        <v>0</v>
      </c>
      <c r="D412" s="26">
        <f>Raw_endusebreakdownannual!D411</f>
        <v>0</v>
      </c>
      <c r="E412" s="72">
        <f>Raw_endusebreakdownannual!E411</f>
        <v>0</v>
      </c>
      <c r="F412" s="72">
        <f>Raw_endusebreakdownannual!F411</f>
        <v>0</v>
      </c>
      <c r="G412" s="26"/>
    </row>
    <row r="413" spans="1:7" x14ac:dyDescent="0.25">
      <c r="A413" s="26">
        <f>Raw_endusebreakdownannual!B412</f>
        <v>0</v>
      </c>
      <c r="B413" s="26">
        <f>Raw_endusebreakdownannual!C412</f>
        <v>0</v>
      </c>
      <c r="C413" s="26">
        <f>Raw_endusebreakdownannual!A412</f>
        <v>0</v>
      </c>
      <c r="D413" s="26">
        <f>Raw_endusebreakdownannual!D412</f>
        <v>0</v>
      </c>
      <c r="E413" s="72">
        <f>Raw_endusebreakdownannual!E412</f>
        <v>0</v>
      </c>
      <c r="F413" s="72">
        <f>Raw_endusebreakdownannual!F412</f>
        <v>0</v>
      </c>
      <c r="G413" s="26"/>
    </row>
    <row r="414" spans="1:7" x14ac:dyDescent="0.25">
      <c r="A414" s="26">
        <f>Raw_endusebreakdownannual!B413</f>
        <v>0</v>
      </c>
      <c r="B414" s="26">
        <f>Raw_endusebreakdownannual!C413</f>
        <v>0</v>
      </c>
      <c r="C414" s="26">
        <f>Raw_endusebreakdownannual!A413</f>
        <v>0</v>
      </c>
      <c r="D414" s="26">
        <f>Raw_endusebreakdownannual!D413</f>
        <v>0</v>
      </c>
      <c r="E414" s="72">
        <f>Raw_endusebreakdownannual!E413</f>
        <v>0</v>
      </c>
      <c r="F414" s="72">
        <f>Raw_endusebreakdownannual!F413</f>
        <v>0</v>
      </c>
      <c r="G414" s="26"/>
    </row>
    <row r="415" spans="1:7" x14ac:dyDescent="0.25">
      <c r="A415" s="26">
        <f>Raw_endusebreakdownannual!B414</f>
        <v>0</v>
      </c>
      <c r="B415" s="26">
        <f>Raw_endusebreakdownannual!C414</f>
        <v>0</v>
      </c>
      <c r="C415" s="26">
        <f>Raw_endusebreakdownannual!A414</f>
        <v>0</v>
      </c>
      <c r="D415" s="26">
        <f>Raw_endusebreakdownannual!D414</f>
        <v>0</v>
      </c>
      <c r="E415" s="72">
        <f>Raw_endusebreakdownannual!E414</f>
        <v>0</v>
      </c>
      <c r="F415" s="72">
        <f>Raw_endusebreakdownannual!F414</f>
        <v>0</v>
      </c>
      <c r="G415" s="26"/>
    </row>
    <row r="416" spans="1:7" x14ac:dyDescent="0.25">
      <c r="A416" s="26">
        <f>Raw_endusebreakdownannual!B415</f>
        <v>0</v>
      </c>
      <c r="B416" s="26">
        <f>Raw_endusebreakdownannual!C415</f>
        <v>0</v>
      </c>
      <c r="C416" s="26">
        <f>Raw_endusebreakdownannual!A415</f>
        <v>0</v>
      </c>
      <c r="D416" s="26">
        <f>Raw_endusebreakdownannual!D415</f>
        <v>0</v>
      </c>
      <c r="E416" s="72">
        <f>Raw_endusebreakdownannual!E415</f>
        <v>0</v>
      </c>
      <c r="F416" s="72">
        <f>Raw_endusebreakdownannual!F415</f>
        <v>0</v>
      </c>
      <c r="G416" s="26"/>
    </row>
    <row r="417" spans="1:7" x14ac:dyDescent="0.25">
      <c r="A417" s="26">
        <f>Raw_endusebreakdownannual!B416</f>
        <v>0</v>
      </c>
      <c r="B417" s="26">
        <f>Raw_endusebreakdownannual!C416</f>
        <v>0</v>
      </c>
      <c r="C417" s="26">
        <f>Raw_endusebreakdownannual!A416</f>
        <v>0</v>
      </c>
      <c r="D417" s="26">
        <f>Raw_endusebreakdownannual!D416</f>
        <v>0</v>
      </c>
      <c r="E417" s="72">
        <f>Raw_endusebreakdownannual!E416</f>
        <v>0</v>
      </c>
      <c r="F417" s="72">
        <f>Raw_endusebreakdownannual!F416</f>
        <v>0</v>
      </c>
      <c r="G417" s="26"/>
    </row>
    <row r="418" spans="1:7" x14ac:dyDescent="0.25">
      <c r="A418" s="26">
        <f>Raw_endusebreakdownannual!B417</f>
        <v>0</v>
      </c>
      <c r="B418" s="26">
        <f>Raw_endusebreakdownannual!C417</f>
        <v>0</v>
      </c>
      <c r="C418" s="26">
        <f>Raw_endusebreakdownannual!A417</f>
        <v>0</v>
      </c>
      <c r="D418" s="26">
        <f>Raw_endusebreakdownannual!D417</f>
        <v>0</v>
      </c>
      <c r="E418" s="72">
        <f>Raw_endusebreakdownannual!E417</f>
        <v>0</v>
      </c>
      <c r="F418" s="72">
        <f>Raw_endusebreakdownannual!F417</f>
        <v>0</v>
      </c>
      <c r="G418" s="26"/>
    </row>
    <row r="419" spans="1:7" x14ac:dyDescent="0.25">
      <c r="A419" s="26">
        <f>Raw_endusebreakdownannual!B418</f>
        <v>0</v>
      </c>
      <c r="B419" s="26">
        <f>Raw_endusebreakdownannual!C418</f>
        <v>0</v>
      </c>
      <c r="C419" s="26">
        <f>Raw_endusebreakdownannual!A418</f>
        <v>0</v>
      </c>
      <c r="D419" s="26">
        <f>Raw_endusebreakdownannual!D418</f>
        <v>0</v>
      </c>
      <c r="E419" s="72">
        <f>Raw_endusebreakdownannual!E418</f>
        <v>0</v>
      </c>
      <c r="F419" s="72">
        <f>Raw_endusebreakdownannual!F418</f>
        <v>0</v>
      </c>
      <c r="G419" s="26"/>
    </row>
    <row r="420" spans="1:7" x14ac:dyDescent="0.25">
      <c r="A420" s="26">
        <f>Raw_endusebreakdownannual!B419</f>
        <v>0</v>
      </c>
      <c r="B420" s="26">
        <f>Raw_endusebreakdownannual!C419</f>
        <v>0</v>
      </c>
      <c r="C420" s="26">
        <f>Raw_endusebreakdownannual!A419</f>
        <v>0</v>
      </c>
      <c r="D420" s="26">
        <f>Raw_endusebreakdownannual!D419</f>
        <v>0</v>
      </c>
      <c r="E420" s="72">
        <f>Raw_endusebreakdownannual!E419</f>
        <v>0</v>
      </c>
      <c r="F420" s="72">
        <f>Raw_endusebreakdownannual!F419</f>
        <v>0</v>
      </c>
      <c r="G420" s="26"/>
    </row>
    <row r="421" spans="1:7" x14ac:dyDescent="0.25">
      <c r="A421" s="26">
        <f>Raw_endusebreakdownannual!B420</f>
        <v>0</v>
      </c>
      <c r="B421" s="26">
        <f>Raw_endusebreakdownannual!C420</f>
        <v>0</v>
      </c>
      <c r="C421" s="26">
        <f>Raw_endusebreakdownannual!A420</f>
        <v>0</v>
      </c>
      <c r="D421" s="26">
        <f>Raw_endusebreakdownannual!D420</f>
        <v>0</v>
      </c>
      <c r="E421" s="72">
        <f>Raw_endusebreakdownannual!E420</f>
        <v>0</v>
      </c>
      <c r="F421" s="72">
        <f>Raw_endusebreakdownannual!F420</f>
        <v>0</v>
      </c>
      <c r="G421" s="26"/>
    </row>
    <row r="422" spans="1:7" x14ac:dyDescent="0.25">
      <c r="A422" s="26">
        <f>Raw_endusebreakdownannual!B421</f>
        <v>0</v>
      </c>
      <c r="B422" s="26">
        <f>Raw_endusebreakdownannual!C421</f>
        <v>0</v>
      </c>
      <c r="C422" s="26">
        <f>Raw_endusebreakdownannual!A421</f>
        <v>0</v>
      </c>
      <c r="D422" s="26">
        <f>Raw_endusebreakdownannual!D421</f>
        <v>0</v>
      </c>
      <c r="E422" s="72">
        <f>Raw_endusebreakdownannual!E421</f>
        <v>0</v>
      </c>
      <c r="F422" s="72">
        <f>Raw_endusebreakdownannual!F421</f>
        <v>0</v>
      </c>
      <c r="G422" s="26"/>
    </row>
    <row r="423" spans="1:7" x14ac:dyDescent="0.25">
      <c r="A423" s="26">
        <f>Raw_endusebreakdownannual!B422</f>
        <v>0</v>
      </c>
      <c r="B423" s="26">
        <f>Raw_endusebreakdownannual!C422</f>
        <v>0</v>
      </c>
      <c r="C423" s="26">
        <f>Raw_endusebreakdownannual!A422</f>
        <v>0</v>
      </c>
      <c r="D423" s="26">
        <f>Raw_endusebreakdownannual!D422</f>
        <v>0</v>
      </c>
      <c r="E423" s="72">
        <f>Raw_endusebreakdownannual!E422</f>
        <v>0</v>
      </c>
      <c r="F423" s="72">
        <f>Raw_endusebreakdownannual!F422</f>
        <v>0</v>
      </c>
      <c r="G423" s="26"/>
    </row>
    <row r="424" spans="1:7" x14ac:dyDescent="0.25">
      <c r="A424" s="26">
        <f>Raw_endusebreakdownannual!B423</f>
        <v>0</v>
      </c>
      <c r="B424" s="26">
        <f>Raw_endusebreakdownannual!C423</f>
        <v>0</v>
      </c>
      <c r="C424" s="26">
        <f>Raw_endusebreakdownannual!A423</f>
        <v>0</v>
      </c>
      <c r="D424" s="26">
        <f>Raw_endusebreakdownannual!D423</f>
        <v>0</v>
      </c>
      <c r="E424" s="72">
        <f>Raw_endusebreakdownannual!E423</f>
        <v>0</v>
      </c>
      <c r="F424" s="72">
        <f>Raw_endusebreakdownannual!F423</f>
        <v>0</v>
      </c>
      <c r="G424" s="26"/>
    </row>
    <row r="425" spans="1:7" x14ac:dyDescent="0.25">
      <c r="A425" s="26">
        <f>Raw_endusebreakdownannual!B424</f>
        <v>0</v>
      </c>
      <c r="B425" s="26">
        <f>Raw_endusebreakdownannual!C424</f>
        <v>0</v>
      </c>
      <c r="C425" s="26">
        <f>Raw_endusebreakdownannual!A424</f>
        <v>0</v>
      </c>
      <c r="D425" s="26">
        <f>Raw_endusebreakdownannual!D424</f>
        <v>0</v>
      </c>
      <c r="E425" s="72">
        <f>Raw_endusebreakdownannual!E424</f>
        <v>0</v>
      </c>
      <c r="F425" s="72">
        <f>Raw_endusebreakdownannual!F424</f>
        <v>0</v>
      </c>
      <c r="G425" s="26"/>
    </row>
    <row r="426" spans="1:7" x14ac:dyDescent="0.25">
      <c r="A426" s="26">
        <f>Raw_endusebreakdownannual!B425</f>
        <v>0</v>
      </c>
      <c r="B426" s="26">
        <f>Raw_endusebreakdownannual!C425</f>
        <v>0</v>
      </c>
      <c r="C426" s="26">
        <f>Raw_endusebreakdownannual!A425</f>
        <v>0</v>
      </c>
      <c r="D426" s="26">
        <f>Raw_endusebreakdownannual!D425</f>
        <v>0</v>
      </c>
      <c r="E426" s="72">
        <f>Raw_endusebreakdownannual!E425</f>
        <v>0</v>
      </c>
      <c r="F426" s="72">
        <f>Raw_endusebreakdownannual!F425</f>
        <v>0</v>
      </c>
      <c r="G426" s="26"/>
    </row>
    <row r="427" spans="1:7" x14ac:dyDescent="0.25">
      <c r="A427" s="26">
        <f>Raw_endusebreakdownannual!B426</f>
        <v>0</v>
      </c>
      <c r="B427" s="26">
        <f>Raw_endusebreakdownannual!C426</f>
        <v>0</v>
      </c>
      <c r="C427" s="26">
        <f>Raw_endusebreakdownannual!A426</f>
        <v>0</v>
      </c>
      <c r="D427" s="26">
        <f>Raw_endusebreakdownannual!D426</f>
        <v>0</v>
      </c>
      <c r="E427" s="72">
        <f>Raw_endusebreakdownannual!E426</f>
        <v>0</v>
      </c>
      <c r="F427" s="72">
        <f>Raw_endusebreakdownannual!F426</f>
        <v>0</v>
      </c>
      <c r="G427" s="26"/>
    </row>
    <row r="428" spans="1:7" x14ac:dyDescent="0.25">
      <c r="A428" s="26">
        <f>Raw_endusebreakdownannual!B427</f>
        <v>0</v>
      </c>
      <c r="B428" s="26">
        <f>Raw_endusebreakdownannual!C427</f>
        <v>0</v>
      </c>
      <c r="C428" s="26">
        <f>Raw_endusebreakdownannual!A427</f>
        <v>0</v>
      </c>
      <c r="D428" s="26">
        <f>Raw_endusebreakdownannual!D427</f>
        <v>0</v>
      </c>
      <c r="E428" s="72">
        <f>Raw_endusebreakdownannual!E427</f>
        <v>0</v>
      </c>
      <c r="F428" s="72">
        <f>Raw_endusebreakdownannual!F427</f>
        <v>0</v>
      </c>
      <c r="G428" s="26"/>
    </row>
    <row r="429" spans="1:7" x14ac:dyDescent="0.25">
      <c r="A429" s="26">
        <f>Raw_endusebreakdownannual!B428</f>
        <v>0</v>
      </c>
      <c r="B429" s="26">
        <f>Raw_endusebreakdownannual!C428</f>
        <v>0</v>
      </c>
      <c r="C429" s="26">
        <f>Raw_endusebreakdownannual!A428</f>
        <v>0</v>
      </c>
      <c r="D429" s="26">
        <f>Raw_endusebreakdownannual!D428</f>
        <v>0</v>
      </c>
      <c r="E429" s="72">
        <f>Raw_endusebreakdownannual!E428</f>
        <v>0</v>
      </c>
      <c r="F429" s="72">
        <f>Raw_endusebreakdownannual!F428</f>
        <v>0</v>
      </c>
      <c r="G429" s="26"/>
    </row>
    <row r="430" spans="1:7" x14ac:dyDescent="0.25">
      <c r="A430" s="26">
        <f>Raw_endusebreakdownannual!B429</f>
        <v>0</v>
      </c>
      <c r="B430" s="26">
        <f>Raw_endusebreakdownannual!C429</f>
        <v>0</v>
      </c>
      <c r="C430" s="26">
        <f>Raw_endusebreakdownannual!A429</f>
        <v>0</v>
      </c>
      <c r="D430" s="26">
        <f>Raw_endusebreakdownannual!D429</f>
        <v>0</v>
      </c>
      <c r="E430" s="72">
        <f>Raw_endusebreakdownannual!E429</f>
        <v>0</v>
      </c>
      <c r="F430" s="72">
        <f>Raw_endusebreakdownannual!F429</f>
        <v>0</v>
      </c>
      <c r="G430" s="26"/>
    </row>
    <row r="431" spans="1:7" x14ac:dyDescent="0.25">
      <c r="A431" s="26">
        <f>Raw_endusebreakdownannual!B430</f>
        <v>0</v>
      </c>
      <c r="B431" s="26">
        <f>Raw_endusebreakdownannual!C430</f>
        <v>0</v>
      </c>
      <c r="C431" s="26">
        <f>Raw_endusebreakdownannual!A430</f>
        <v>0</v>
      </c>
      <c r="D431" s="26">
        <f>Raw_endusebreakdownannual!D430</f>
        <v>0</v>
      </c>
      <c r="E431" s="72">
        <f>Raw_endusebreakdownannual!E430</f>
        <v>0</v>
      </c>
      <c r="F431" s="72">
        <f>Raw_endusebreakdownannual!F430</f>
        <v>0</v>
      </c>
      <c r="G431" s="26"/>
    </row>
    <row r="432" spans="1:7" x14ac:dyDescent="0.25">
      <c r="A432" s="26">
        <f>Raw_endusebreakdownannual!B431</f>
        <v>0</v>
      </c>
      <c r="B432" s="26">
        <f>Raw_endusebreakdownannual!C431</f>
        <v>0</v>
      </c>
      <c r="C432" s="26">
        <f>Raw_endusebreakdownannual!A431</f>
        <v>0</v>
      </c>
      <c r="D432" s="26">
        <f>Raw_endusebreakdownannual!D431</f>
        <v>0</v>
      </c>
      <c r="E432" s="72">
        <f>Raw_endusebreakdownannual!E431</f>
        <v>0</v>
      </c>
      <c r="F432" s="72">
        <f>Raw_endusebreakdownannual!F431</f>
        <v>0</v>
      </c>
      <c r="G432" s="26"/>
    </row>
    <row r="433" spans="1:7" x14ac:dyDescent="0.25">
      <c r="A433" s="26">
        <f>Raw_endusebreakdownannual!B432</f>
        <v>0</v>
      </c>
      <c r="B433" s="26">
        <f>Raw_endusebreakdownannual!C432</f>
        <v>0</v>
      </c>
      <c r="C433" s="26">
        <f>Raw_endusebreakdownannual!A432</f>
        <v>0</v>
      </c>
      <c r="D433" s="26">
        <f>Raw_endusebreakdownannual!D432</f>
        <v>0</v>
      </c>
      <c r="E433" s="72">
        <f>Raw_endusebreakdownannual!E432</f>
        <v>0</v>
      </c>
      <c r="F433" s="72">
        <f>Raw_endusebreakdownannual!F432</f>
        <v>0</v>
      </c>
      <c r="G433" s="26"/>
    </row>
    <row r="434" spans="1:7" x14ac:dyDescent="0.25">
      <c r="A434" s="26">
        <f>Raw_endusebreakdownannual!B433</f>
        <v>0</v>
      </c>
      <c r="B434" s="26">
        <f>Raw_endusebreakdownannual!C433</f>
        <v>0</v>
      </c>
      <c r="C434" s="26">
        <f>Raw_endusebreakdownannual!A433</f>
        <v>0</v>
      </c>
      <c r="D434" s="26">
        <f>Raw_endusebreakdownannual!D433</f>
        <v>0</v>
      </c>
      <c r="E434" s="72">
        <f>Raw_endusebreakdownannual!E433</f>
        <v>0</v>
      </c>
      <c r="F434" s="72">
        <f>Raw_endusebreakdownannual!F433</f>
        <v>0</v>
      </c>
      <c r="G434" s="26"/>
    </row>
    <row r="435" spans="1:7" x14ac:dyDescent="0.25">
      <c r="A435" s="26">
        <f>Raw_endusebreakdownannual!B434</f>
        <v>0</v>
      </c>
      <c r="B435" s="26">
        <f>Raw_endusebreakdownannual!C434</f>
        <v>0</v>
      </c>
      <c r="C435" s="26">
        <f>Raw_endusebreakdownannual!A434</f>
        <v>0</v>
      </c>
      <c r="D435" s="26">
        <f>Raw_endusebreakdownannual!D434</f>
        <v>0</v>
      </c>
      <c r="E435" s="72">
        <f>Raw_endusebreakdownannual!E434</f>
        <v>0</v>
      </c>
      <c r="F435" s="72">
        <f>Raw_endusebreakdownannual!F434</f>
        <v>0</v>
      </c>
      <c r="G435" s="26"/>
    </row>
    <row r="436" spans="1:7" x14ac:dyDescent="0.25">
      <c r="A436" s="26">
        <f>Raw_endusebreakdownannual!B435</f>
        <v>0</v>
      </c>
      <c r="B436" s="26">
        <f>Raw_endusebreakdownannual!C435</f>
        <v>0</v>
      </c>
      <c r="C436" s="26">
        <f>Raw_endusebreakdownannual!A435</f>
        <v>0</v>
      </c>
      <c r="D436" s="26">
        <f>Raw_endusebreakdownannual!D435</f>
        <v>0</v>
      </c>
      <c r="E436" s="72">
        <f>Raw_endusebreakdownannual!E435</f>
        <v>0</v>
      </c>
      <c r="F436" s="72">
        <f>Raw_endusebreakdownannual!F435</f>
        <v>0</v>
      </c>
      <c r="G436" s="26"/>
    </row>
    <row r="437" spans="1:7" x14ac:dyDescent="0.25">
      <c r="A437" s="26">
        <f>Raw_endusebreakdownannual!B436</f>
        <v>0</v>
      </c>
      <c r="B437" s="26">
        <f>Raw_endusebreakdownannual!C436</f>
        <v>0</v>
      </c>
      <c r="C437" s="26">
        <f>Raw_endusebreakdownannual!A436</f>
        <v>0</v>
      </c>
      <c r="D437" s="26">
        <f>Raw_endusebreakdownannual!D436</f>
        <v>0</v>
      </c>
      <c r="E437" s="72">
        <f>Raw_endusebreakdownannual!E436</f>
        <v>0</v>
      </c>
      <c r="F437" s="72">
        <f>Raw_endusebreakdownannual!F436</f>
        <v>0</v>
      </c>
      <c r="G437" s="26"/>
    </row>
    <row r="438" spans="1:7" x14ac:dyDescent="0.25">
      <c r="A438" s="26">
        <f>Raw_endusebreakdownannual!B437</f>
        <v>0</v>
      </c>
      <c r="B438" s="26">
        <f>Raw_endusebreakdownannual!C437</f>
        <v>0</v>
      </c>
      <c r="C438" s="26">
        <f>Raw_endusebreakdownannual!A437</f>
        <v>0</v>
      </c>
      <c r="D438" s="26">
        <f>Raw_endusebreakdownannual!D437</f>
        <v>0</v>
      </c>
      <c r="E438" s="72">
        <f>Raw_endusebreakdownannual!E437</f>
        <v>0</v>
      </c>
      <c r="F438" s="72">
        <f>Raw_endusebreakdownannual!F437</f>
        <v>0</v>
      </c>
      <c r="G438" s="26"/>
    </row>
    <row r="439" spans="1:7" x14ac:dyDescent="0.25">
      <c r="A439" s="26">
        <f>Raw_endusebreakdownannual!B438</f>
        <v>0</v>
      </c>
      <c r="B439" s="26">
        <f>Raw_endusebreakdownannual!C438</f>
        <v>0</v>
      </c>
      <c r="C439" s="26">
        <f>Raw_endusebreakdownannual!A438</f>
        <v>0</v>
      </c>
      <c r="D439" s="26">
        <f>Raw_endusebreakdownannual!D438</f>
        <v>0</v>
      </c>
      <c r="E439" s="72">
        <f>Raw_endusebreakdownannual!E438</f>
        <v>0</v>
      </c>
      <c r="F439" s="72">
        <f>Raw_endusebreakdownannual!F438</f>
        <v>0</v>
      </c>
      <c r="G439" s="26"/>
    </row>
    <row r="440" spans="1:7" x14ac:dyDescent="0.25">
      <c r="A440" s="26">
        <f>Raw_endusebreakdownannual!B439</f>
        <v>0</v>
      </c>
      <c r="B440" s="26">
        <f>Raw_endusebreakdownannual!C439</f>
        <v>0</v>
      </c>
      <c r="C440" s="26">
        <f>Raw_endusebreakdownannual!A439</f>
        <v>0</v>
      </c>
      <c r="D440" s="26">
        <f>Raw_endusebreakdownannual!D439</f>
        <v>0</v>
      </c>
      <c r="E440" s="72">
        <f>Raw_endusebreakdownannual!E439</f>
        <v>0</v>
      </c>
      <c r="F440" s="72">
        <f>Raw_endusebreakdownannual!F439</f>
        <v>0</v>
      </c>
      <c r="G440" s="26"/>
    </row>
    <row r="441" spans="1:7" x14ac:dyDescent="0.25">
      <c r="A441" s="26">
        <f>Raw_endusebreakdownannual!B440</f>
        <v>0</v>
      </c>
      <c r="B441" s="26">
        <f>Raw_endusebreakdownannual!C440</f>
        <v>0</v>
      </c>
      <c r="C441" s="26">
        <f>Raw_endusebreakdownannual!A440</f>
        <v>0</v>
      </c>
      <c r="D441" s="26">
        <f>Raw_endusebreakdownannual!D440</f>
        <v>0</v>
      </c>
      <c r="E441" s="72">
        <f>Raw_endusebreakdownannual!E440</f>
        <v>0</v>
      </c>
      <c r="F441" s="72">
        <f>Raw_endusebreakdownannual!F440</f>
        <v>0</v>
      </c>
      <c r="G441" s="26"/>
    </row>
    <row r="442" spans="1:7" x14ac:dyDescent="0.25">
      <c r="A442" s="26">
        <f>Raw_endusebreakdownannual!B441</f>
        <v>0</v>
      </c>
      <c r="B442" s="26">
        <f>Raw_endusebreakdownannual!C441</f>
        <v>0</v>
      </c>
      <c r="C442" s="26">
        <f>Raw_endusebreakdownannual!A441</f>
        <v>0</v>
      </c>
      <c r="D442" s="26">
        <f>Raw_endusebreakdownannual!D441</f>
        <v>0</v>
      </c>
      <c r="E442" s="72">
        <f>Raw_endusebreakdownannual!E441</f>
        <v>0</v>
      </c>
      <c r="F442" s="72">
        <f>Raw_endusebreakdownannual!F441</f>
        <v>0</v>
      </c>
      <c r="G442" s="26"/>
    </row>
    <row r="443" spans="1:7" x14ac:dyDescent="0.25">
      <c r="A443" s="26">
        <f>Raw_endusebreakdownannual!B442</f>
        <v>0</v>
      </c>
      <c r="B443" s="26">
        <f>Raw_endusebreakdownannual!C442</f>
        <v>0</v>
      </c>
      <c r="C443" s="26">
        <f>Raw_endusebreakdownannual!A442</f>
        <v>0</v>
      </c>
      <c r="D443" s="26">
        <f>Raw_endusebreakdownannual!D442</f>
        <v>0</v>
      </c>
      <c r="E443" s="72">
        <f>Raw_endusebreakdownannual!E442</f>
        <v>0</v>
      </c>
      <c r="F443" s="72">
        <f>Raw_endusebreakdownannual!F442</f>
        <v>0</v>
      </c>
      <c r="G443" s="26"/>
    </row>
    <row r="444" spans="1:7" x14ac:dyDescent="0.25">
      <c r="A444" s="26">
        <f>Raw_endusebreakdownannual!B443</f>
        <v>0</v>
      </c>
      <c r="B444" s="26">
        <f>Raw_endusebreakdownannual!C443</f>
        <v>0</v>
      </c>
      <c r="C444" s="26">
        <f>Raw_endusebreakdownannual!A443</f>
        <v>0</v>
      </c>
      <c r="D444" s="26">
        <f>Raw_endusebreakdownannual!D443</f>
        <v>0</v>
      </c>
      <c r="E444" s="72">
        <f>Raw_endusebreakdownannual!E443</f>
        <v>0</v>
      </c>
      <c r="F444" s="72">
        <f>Raw_endusebreakdownannual!F443</f>
        <v>0</v>
      </c>
      <c r="G444" s="26"/>
    </row>
    <row r="445" spans="1:7" x14ac:dyDescent="0.25">
      <c r="A445" s="26">
        <f>Raw_endusebreakdownannual!B444</f>
        <v>0</v>
      </c>
      <c r="B445" s="26">
        <f>Raw_endusebreakdownannual!C444</f>
        <v>0</v>
      </c>
      <c r="C445" s="26">
        <f>Raw_endusebreakdownannual!A444</f>
        <v>0</v>
      </c>
      <c r="D445" s="26">
        <f>Raw_endusebreakdownannual!D444</f>
        <v>0</v>
      </c>
      <c r="E445" s="72">
        <f>Raw_endusebreakdownannual!E444</f>
        <v>0</v>
      </c>
      <c r="F445" s="72">
        <f>Raw_endusebreakdownannual!F444</f>
        <v>0</v>
      </c>
      <c r="G445" s="26"/>
    </row>
    <row r="446" spans="1:7" x14ac:dyDescent="0.25">
      <c r="A446" s="26">
        <f>Raw_endusebreakdownannual!B445</f>
        <v>0</v>
      </c>
      <c r="B446" s="26">
        <f>Raw_endusebreakdownannual!C445</f>
        <v>0</v>
      </c>
      <c r="C446" s="26">
        <f>Raw_endusebreakdownannual!A445</f>
        <v>0</v>
      </c>
      <c r="D446" s="26">
        <f>Raw_endusebreakdownannual!D445</f>
        <v>0</v>
      </c>
      <c r="E446" s="72">
        <f>Raw_endusebreakdownannual!E445</f>
        <v>0</v>
      </c>
      <c r="F446" s="72">
        <f>Raw_endusebreakdownannual!F445</f>
        <v>0</v>
      </c>
      <c r="G446" s="26"/>
    </row>
    <row r="447" spans="1:7" x14ac:dyDescent="0.25">
      <c r="A447" s="26">
        <f>Raw_endusebreakdownannual!B446</f>
        <v>0</v>
      </c>
      <c r="B447" s="26">
        <f>Raw_endusebreakdownannual!C446</f>
        <v>0</v>
      </c>
      <c r="C447" s="26">
        <f>Raw_endusebreakdownannual!A446</f>
        <v>0</v>
      </c>
      <c r="D447" s="26">
        <f>Raw_endusebreakdownannual!D446</f>
        <v>0</v>
      </c>
      <c r="E447" s="72">
        <f>Raw_endusebreakdownannual!E446</f>
        <v>0</v>
      </c>
      <c r="F447" s="72">
        <f>Raw_endusebreakdownannual!F446</f>
        <v>0</v>
      </c>
      <c r="G447" s="26"/>
    </row>
    <row r="448" spans="1:7" x14ac:dyDescent="0.25">
      <c r="A448" s="26">
        <f>Raw_endusebreakdownannual!B447</f>
        <v>0</v>
      </c>
      <c r="B448" s="26">
        <f>Raw_endusebreakdownannual!C447</f>
        <v>0</v>
      </c>
      <c r="C448" s="26">
        <f>Raw_endusebreakdownannual!A447</f>
        <v>0</v>
      </c>
      <c r="D448" s="26">
        <f>Raw_endusebreakdownannual!D447</f>
        <v>0</v>
      </c>
      <c r="E448" s="72">
        <f>Raw_endusebreakdownannual!E447</f>
        <v>0</v>
      </c>
      <c r="F448" s="72">
        <f>Raw_endusebreakdownannual!F447</f>
        <v>0</v>
      </c>
      <c r="G448" s="26"/>
    </row>
    <row r="449" spans="1:7" x14ac:dyDescent="0.25">
      <c r="A449" s="26">
        <f>Raw_endusebreakdownannual!B448</f>
        <v>0</v>
      </c>
      <c r="B449" s="26">
        <f>Raw_endusebreakdownannual!C448</f>
        <v>0</v>
      </c>
      <c r="C449" s="26">
        <f>Raw_endusebreakdownannual!A448</f>
        <v>0</v>
      </c>
      <c r="D449" s="26">
        <f>Raw_endusebreakdownannual!D448</f>
        <v>0</v>
      </c>
      <c r="E449" s="72">
        <f>Raw_endusebreakdownannual!E448</f>
        <v>0</v>
      </c>
      <c r="F449" s="72">
        <f>Raw_endusebreakdownannual!F448</f>
        <v>0</v>
      </c>
      <c r="G449" s="26"/>
    </row>
    <row r="450" spans="1:7" x14ac:dyDescent="0.25">
      <c r="A450" s="26">
        <f>Raw_endusebreakdownannual!B449</f>
        <v>0</v>
      </c>
      <c r="B450" s="26">
        <f>Raw_endusebreakdownannual!C449</f>
        <v>0</v>
      </c>
      <c r="C450" s="26">
        <f>Raw_endusebreakdownannual!A449</f>
        <v>0</v>
      </c>
      <c r="D450" s="26">
        <f>Raw_endusebreakdownannual!D449</f>
        <v>0</v>
      </c>
      <c r="E450" s="72">
        <f>Raw_endusebreakdownannual!E449</f>
        <v>0</v>
      </c>
      <c r="F450" s="72">
        <f>Raw_endusebreakdownannual!F449</f>
        <v>0</v>
      </c>
      <c r="G450" s="26"/>
    </row>
    <row r="451" spans="1:7" x14ac:dyDescent="0.25">
      <c r="A451" s="26">
        <f>Raw_endusebreakdownannual!B450</f>
        <v>0</v>
      </c>
      <c r="B451" s="26">
        <f>Raw_endusebreakdownannual!C450</f>
        <v>0</v>
      </c>
      <c r="C451" s="26">
        <f>Raw_endusebreakdownannual!A450</f>
        <v>0</v>
      </c>
      <c r="D451" s="26">
        <f>Raw_endusebreakdownannual!D450</f>
        <v>0</v>
      </c>
      <c r="E451" s="72">
        <f>Raw_endusebreakdownannual!E450</f>
        <v>0</v>
      </c>
      <c r="F451" s="72">
        <f>Raw_endusebreakdownannual!F450</f>
        <v>0</v>
      </c>
      <c r="G451" s="26"/>
    </row>
    <row r="452" spans="1:7" x14ac:dyDescent="0.25">
      <c r="A452" s="26">
        <f>Raw_endusebreakdownannual!B451</f>
        <v>0</v>
      </c>
      <c r="B452" s="26">
        <f>Raw_endusebreakdownannual!C451</f>
        <v>0</v>
      </c>
      <c r="C452" s="26">
        <f>Raw_endusebreakdownannual!A451</f>
        <v>0</v>
      </c>
      <c r="D452" s="26">
        <f>Raw_endusebreakdownannual!D451</f>
        <v>0</v>
      </c>
      <c r="E452" s="72">
        <f>Raw_endusebreakdownannual!E451</f>
        <v>0</v>
      </c>
      <c r="F452" s="72">
        <f>Raw_endusebreakdownannual!F451</f>
        <v>0</v>
      </c>
      <c r="G452" s="26"/>
    </row>
    <row r="453" spans="1:7" x14ac:dyDescent="0.25">
      <c r="A453" s="26">
        <f>Raw_endusebreakdownannual!B452</f>
        <v>0</v>
      </c>
      <c r="B453" s="26">
        <f>Raw_endusebreakdownannual!C452</f>
        <v>0</v>
      </c>
      <c r="C453" s="26">
        <f>Raw_endusebreakdownannual!A452</f>
        <v>0</v>
      </c>
      <c r="D453" s="26">
        <f>Raw_endusebreakdownannual!D452</f>
        <v>0</v>
      </c>
      <c r="E453" s="72">
        <f>Raw_endusebreakdownannual!E452</f>
        <v>0</v>
      </c>
      <c r="F453" s="72">
        <f>Raw_endusebreakdownannual!F452</f>
        <v>0</v>
      </c>
      <c r="G453" s="26"/>
    </row>
    <row r="454" spans="1:7" x14ac:dyDescent="0.25">
      <c r="A454" s="26">
        <f>Raw_endusebreakdownannual!B453</f>
        <v>0</v>
      </c>
      <c r="B454" s="26">
        <f>Raw_endusebreakdownannual!C453</f>
        <v>0</v>
      </c>
      <c r="C454" s="26">
        <f>Raw_endusebreakdownannual!A453</f>
        <v>0</v>
      </c>
      <c r="D454" s="26">
        <f>Raw_endusebreakdownannual!D453</f>
        <v>0</v>
      </c>
      <c r="E454" s="72">
        <f>Raw_endusebreakdownannual!E453</f>
        <v>0</v>
      </c>
      <c r="F454" s="72">
        <f>Raw_endusebreakdownannual!F453</f>
        <v>0</v>
      </c>
      <c r="G454" s="26"/>
    </row>
    <row r="455" spans="1:7" x14ac:dyDescent="0.25">
      <c r="A455" s="26">
        <f>Raw_endusebreakdownannual!B454</f>
        <v>0</v>
      </c>
      <c r="B455" s="26">
        <f>Raw_endusebreakdownannual!C454</f>
        <v>0</v>
      </c>
      <c r="C455" s="26">
        <f>Raw_endusebreakdownannual!A454</f>
        <v>0</v>
      </c>
      <c r="D455" s="26">
        <f>Raw_endusebreakdownannual!D454</f>
        <v>0</v>
      </c>
      <c r="E455" s="72">
        <f>Raw_endusebreakdownannual!E454</f>
        <v>0</v>
      </c>
      <c r="F455" s="72">
        <f>Raw_endusebreakdownannual!F454</f>
        <v>0</v>
      </c>
      <c r="G455" s="26"/>
    </row>
    <row r="456" spans="1:7" x14ac:dyDescent="0.25">
      <c r="A456" s="26">
        <f>Raw_endusebreakdownannual!B455</f>
        <v>0</v>
      </c>
      <c r="B456" s="26">
        <f>Raw_endusebreakdownannual!C455</f>
        <v>0</v>
      </c>
      <c r="C456" s="26">
        <f>Raw_endusebreakdownannual!A455</f>
        <v>0</v>
      </c>
      <c r="D456" s="26">
        <f>Raw_endusebreakdownannual!D455</f>
        <v>0</v>
      </c>
      <c r="E456" s="72">
        <f>Raw_endusebreakdownannual!E455</f>
        <v>0</v>
      </c>
      <c r="F456" s="72">
        <f>Raw_endusebreakdownannual!F455</f>
        <v>0</v>
      </c>
      <c r="G456" s="26"/>
    </row>
    <row r="457" spans="1:7" x14ac:dyDescent="0.25">
      <c r="A457" s="26">
        <f>Raw_endusebreakdownannual!B456</f>
        <v>0</v>
      </c>
      <c r="B457" s="26">
        <f>Raw_endusebreakdownannual!C456</f>
        <v>0</v>
      </c>
      <c r="C457" s="26">
        <f>Raw_endusebreakdownannual!A456</f>
        <v>0</v>
      </c>
      <c r="D457" s="26">
        <f>Raw_endusebreakdownannual!D456</f>
        <v>0</v>
      </c>
      <c r="E457" s="72">
        <f>Raw_endusebreakdownannual!E456</f>
        <v>0</v>
      </c>
      <c r="F457" s="72">
        <f>Raw_endusebreakdownannual!F456</f>
        <v>0</v>
      </c>
      <c r="G457" s="26"/>
    </row>
    <row r="458" spans="1:7" x14ac:dyDescent="0.25">
      <c r="A458" s="26">
        <f>Raw_endusebreakdownannual!B457</f>
        <v>0</v>
      </c>
      <c r="B458" s="26">
        <f>Raw_endusebreakdownannual!C457</f>
        <v>0</v>
      </c>
      <c r="C458" s="26">
        <f>Raw_endusebreakdownannual!A457</f>
        <v>0</v>
      </c>
      <c r="D458" s="26">
        <f>Raw_endusebreakdownannual!D457</f>
        <v>0</v>
      </c>
      <c r="E458" s="72">
        <f>Raw_endusebreakdownannual!E457</f>
        <v>0</v>
      </c>
      <c r="F458" s="72">
        <f>Raw_endusebreakdownannual!F457</f>
        <v>0</v>
      </c>
      <c r="G458" s="26"/>
    </row>
    <row r="459" spans="1:7" x14ac:dyDescent="0.25">
      <c r="A459" s="26">
        <f>Raw_endusebreakdownannual!B458</f>
        <v>0</v>
      </c>
      <c r="B459" s="26">
        <f>Raw_endusebreakdownannual!C458</f>
        <v>0</v>
      </c>
      <c r="C459" s="26">
        <f>Raw_endusebreakdownannual!A458</f>
        <v>0</v>
      </c>
      <c r="D459" s="26">
        <f>Raw_endusebreakdownannual!D458</f>
        <v>0</v>
      </c>
      <c r="E459" s="72">
        <f>Raw_endusebreakdownannual!E458</f>
        <v>0</v>
      </c>
      <c r="F459" s="72">
        <f>Raw_endusebreakdownannual!F458</f>
        <v>0</v>
      </c>
      <c r="G459" s="26"/>
    </row>
    <row r="460" spans="1:7" x14ac:dyDescent="0.25">
      <c r="A460" s="26">
        <f>Raw_endusebreakdownannual!B459</f>
        <v>0</v>
      </c>
      <c r="B460" s="26">
        <f>Raw_endusebreakdownannual!C459</f>
        <v>0</v>
      </c>
      <c r="C460" s="26">
        <f>Raw_endusebreakdownannual!A459</f>
        <v>0</v>
      </c>
      <c r="D460" s="26">
        <f>Raw_endusebreakdownannual!D459</f>
        <v>0</v>
      </c>
      <c r="E460" s="72">
        <f>Raw_endusebreakdownannual!E459</f>
        <v>0</v>
      </c>
      <c r="F460" s="72">
        <f>Raw_endusebreakdownannual!F459</f>
        <v>0</v>
      </c>
      <c r="G460" s="26"/>
    </row>
    <row r="461" spans="1:7" x14ac:dyDescent="0.25">
      <c r="A461" s="26">
        <f>Raw_endusebreakdownannual!B460</f>
        <v>0</v>
      </c>
      <c r="B461" s="26">
        <f>Raw_endusebreakdownannual!C460</f>
        <v>0</v>
      </c>
      <c r="C461" s="26">
        <f>Raw_endusebreakdownannual!A460</f>
        <v>0</v>
      </c>
      <c r="D461" s="26">
        <f>Raw_endusebreakdownannual!D460</f>
        <v>0</v>
      </c>
      <c r="E461" s="72">
        <f>Raw_endusebreakdownannual!E460</f>
        <v>0</v>
      </c>
      <c r="F461" s="72">
        <f>Raw_endusebreakdownannual!F460</f>
        <v>0</v>
      </c>
      <c r="G461" s="26"/>
    </row>
    <row r="462" spans="1:7" x14ac:dyDescent="0.25">
      <c r="A462" s="26">
        <f>Raw_endusebreakdownannual!B461</f>
        <v>0</v>
      </c>
      <c r="B462" s="26">
        <f>Raw_endusebreakdownannual!C461</f>
        <v>0</v>
      </c>
      <c r="C462" s="26">
        <f>Raw_endusebreakdownannual!A461</f>
        <v>0</v>
      </c>
      <c r="D462" s="26">
        <f>Raw_endusebreakdownannual!D461</f>
        <v>0</v>
      </c>
      <c r="E462" s="72">
        <f>Raw_endusebreakdownannual!E461</f>
        <v>0</v>
      </c>
      <c r="F462" s="72">
        <f>Raw_endusebreakdownannual!F461</f>
        <v>0</v>
      </c>
      <c r="G462" s="26"/>
    </row>
    <row r="463" spans="1:7" x14ac:dyDescent="0.25">
      <c r="A463" s="26">
        <f>Raw_endusebreakdownannual!B462</f>
        <v>0</v>
      </c>
      <c r="B463" s="26">
        <f>Raw_endusebreakdownannual!C462</f>
        <v>0</v>
      </c>
      <c r="C463" s="26">
        <f>Raw_endusebreakdownannual!A462</f>
        <v>0</v>
      </c>
      <c r="D463" s="26">
        <f>Raw_endusebreakdownannual!D462</f>
        <v>0</v>
      </c>
      <c r="E463" s="72">
        <f>Raw_endusebreakdownannual!E462</f>
        <v>0</v>
      </c>
      <c r="F463" s="72">
        <f>Raw_endusebreakdownannual!F462</f>
        <v>0</v>
      </c>
      <c r="G463" s="26"/>
    </row>
    <row r="464" spans="1:7" x14ac:dyDescent="0.25">
      <c r="A464" s="26">
        <f>Raw_endusebreakdownannual!B463</f>
        <v>0</v>
      </c>
      <c r="B464" s="26">
        <f>Raw_endusebreakdownannual!C463</f>
        <v>0</v>
      </c>
      <c r="C464" s="26">
        <f>Raw_endusebreakdownannual!A463</f>
        <v>0</v>
      </c>
      <c r="D464" s="26">
        <f>Raw_endusebreakdownannual!D463</f>
        <v>0</v>
      </c>
      <c r="E464" s="72">
        <f>Raw_endusebreakdownannual!E463</f>
        <v>0</v>
      </c>
      <c r="F464" s="72">
        <f>Raw_endusebreakdownannual!F463</f>
        <v>0</v>
      </c>
      <c r="G464" s="26"/>
    </row>
    <row r="465" spans="1:7" x14ac:dyDescent="0.25">
      <c r="A465" s="26">
        <f>Raw_endusebreakdownannual!B464</f>
        <v>0</v>
      </c>
      <c r="B465" s="26">
        <f>Raw_endusebreakdownannual!C464</f>
        <v>0</v>
      </c>
      <c r="C465" s="26">
        <f>Raw_endusebreakdownannual!A464</f>
        <v>0</v>
      </c>
      <c r="D465" s="26">
        <f>Raw_endusebreakdownannual!D464</f>
        <v>0</v>
      </c>
      <c r="E465" s="72">
        <f>Raw_endusebreakdownannual!E464</f>
        <v>0</v>
      </c>
      <c r="F465" s="72">
        <f>Raw_endusebreakdownannual!F464</f>
        <v>0</v>
      </c>
      <c r="G465" s="26"/>
    </row>
    <row r="466" spans="1:7" x14ac:dyDescent="0.25">
      <c r="A466" s="26">
        <f>Raw_endusebreakdownannual!B465</f>
        <v>0</v>
      </c>
      <c r="B466" s="26">
        <f>Raw_endusebreakdownannual!C465</f>
        <v>0</v>
      </c>
      <c r="C466" s="26">
        <f>Raw_endusebreakdownannual!A465</f>
        <v>0</v>
      </c>
      <c r="D466" s="26">
        <f>Raw_endusebreakdownannual!D465</f>
        <v>0</v>
      </c>
      <c r="E466" s="72">
        <f>Raw_endusebreakdownannual!E465</f>
        <v>0</v>
      </c>
      <c r="F466" s="72">
        <f>Raw_endusebreakdownannual!F465</f>
        <v>0</v>
      </c>
      <c r="G466" s="26"/>
    </row>
    <row r="467" spans="1:7" x14ac:dyDescent="0.25">
      <c r="A467" s="26">
        <f>Raw_endusebreakdownannual!B466</f>
        <v>0</v>
      </c>
      <c r="B467" s="26">
        <f>Raw_endusebreakdownannual!C466</f>
        <v>0</v>
      </c>
      <c r="C467" s="26">
        <f>Raw_endusebreakdownannual!A466</f>
        <v>0</v>
      </c>
      <c r="D467" s="26">
        <f>Raw_endusebreakdownannual!D466</f>
        <v>0</v>
      </c>
      <c r="E467" s="72">
        <f>Raw_endusebreakdownannual!E466</f>
        <v>0</v>
      </c>
      <c r="F467" s="72">
        <f>Raw_endusebreakdownannual!F466</f>
        <v>0</v>
      </c>
      <c r="G467" s="26"/>
    </row>
    <row r="468" spans="1:7" x14ac:dyDescent="0.25">
      <c r="A468" s="26">
        <f>Raw_endusebreakdownannual!B467</f>
        <v>0</v>
      </c>
      <c r="B468" s="26">
        <f>Raw_endusebreakdownannual!C467</f>
        <v>0</v>
      </c>
      <c r="C468" s="26">
        <f>Raw_endusebreakdownannual!A467</f>
        <v>0</v>
      </c>
      <c r="D468" s="26">
        <f>Raw_endusebreakdownannual!D467</f>
        <v>0</v>
      </c>
      <c r="E468" s="72">
        <f>Raw_endusebreakdownannual!E467</f>
        <v>0</v>
      </c>
      <c r="F468" s="72">
        <f>Raw_endusebreakdownannual!F467</f>
        <v>0</v>
      </c>
      <c r="G468" s="26"/>
    </row>
    <row r="469" spans="1:7" x14ac:dyDescent="0.25">
      <c r="A469" s="26">
        <f>Raw_endusebreakdownannual!B468</f>
        <v>0</v>
      </c>
      <c r="B469" s="26">
        <f>Raw_endusebreakdownannual!C468</f>
        <v>0</v>
      </c>
      <c r="C469" s="26">
        <f>Raw_endusebreakdownannual!A468</f>
        <v>0</v>
      </c>
      <c r="D469" s="26">
        <f>Raw_endusebreakdownannual!D468</f>
        <v>0</v>
      </c>
      <c r="E469" s="72">
        <f>Raw_endusebreakdownannual!E468</f>
        <v>0</v>
      </c>
      <c r="F469" s="72">
        <f>Raw_endusebreakdownannual!F468</f>
        <v>0</v>
      </c>
      <c r="G469" s="26"/>
    </row>
    <row r="470" spans="1:7" x14ac:dyDescent="0.25">
      <c r="A470" s="26">
        <f>Raw_endusebreakdownannual!B469</f>
        <v>0</v>
      </c>
      <c r="B470" s="26">
        <f>Raw_endusebreakdownannual!C469</f>
        <v>0</v>
      </c>
      <c r="C470" s="26">
        <f>Raw_endusebreakdownannual!A469</f>
        <v>0</v>
      </c>
      <c r="D470" s="26">
        <f>Raw_endusebreakdownannual!D469</f>
        <v>0</v>
      </c>
      <c r="E470" s="72">
        <f>Raw_endusebreakdownannual!E469</f>
        <v>0</v>
      </c>
      <c r="F470" s="72">
        <f>Raw_endusebreakdownannual!F469</f>
        <v>0</v>
      </c>
      <c r="G470" s="26"/>
    </row>
    <row r="471" spans="1:7" x14ac:dyDescent="0.25">
      <c r="A471" s="26">
        <f>Raw_endusebreakdownannual!B470</f>
        <v>0</v>
      </c>
      <c r="B471" s="26">
        <f>Raw_endusebreakdownannual!C470</f>
        <v>0</v>
      </c>
      <c r="C471" s="26">
        <f>Raw_endusebreakdownannual!A470</f>
        <v>0</v>
      </c>
      <c r="D471" s="26">
        <f>Raw_endusebreakdownannual!D470</f>
        <v>0</v>
      </c>
      <c r="E471" s="72">
        <f>Raw_endusebreakdownannual!E470</f>
        <v>0</v>
      </c>
      <c r="F471" s="72">
        <f>Raw_endusebreakdownannual!F470</f>
        <v>0</v>
      </c>
      <c r="G471" s="26"/>
    </row>
    <row r="472" spans="1:7" x14ac:dyDescent="0.25">
      <c r="A472" s="26">
        <f>Raw_endusebreakdownannual!B471</f>
        <v>0</v>
      </c>
      <c r="B472" s="26">
        <f>Raw_endusebreakdownannual!C471</f>
        <v>0</v>
      </c>
      <c r="C472" s="26">
        <f>Raw_endusebreakdownannual!A471</f>
        <v>0</v>
      </c>
      <c r="D472" s="26">
        <f>Raw_endusebreakdownannual!D471</f>
        <v>0</v>
      </c>
      <c r="E472" s="72">
        <f>Raw_endusebreakdownannual!E471</f>
        <v>0</v>
      </c>
      <c r="F472" s="72">
        <f>Raw_endusebreakdownannual!F471</f>
        <v>0</v>
      </c>
      <c r="G472" s="26"/>
    </row>
    <row r="473" spans="1:7" x14ac:dyDescent="0.25">
      <c r="A473" s="26">
        <f>Raw_endusebreakdownannual!B472</f>
        <v>0</v>
      </c>
      <c r="B473" s="26">
        <f>Raw_endusebreakdownannual!C472</f>
        <v>0</v>
      </c>
      <c r="C473" s="26">
        <f>Raw_endusebreakdownannual!A472</f>
        <v>0</v>
      </c>
      <c r="D473" s="26">
        <f>Raw_endusebreakdownannual!D472</f>
        <v>0</v>
      </c>
      <c r="E473" s="72">
        <f>Raw_endusebreakdownannual!E472</f>
        <v>0</v>
      </c>
      <c r="F473" s="72">
        <f>Raw_endusebreakdownannual!F472</f>
        <v>0</v>
      </c>
      <c r="G473" s="26"/>
    </row>
    <row r="474" spans="1:7" x14ac:dyDescent="0.25">
      <c r="A474" s="26">
        <f>Raw_endusebreakdownannual!B473</f>
        <v>0</v>
      </c>
      <c r="B474" s="26">
        <f>Raw_endusebreakdownannual!C473</f>
        <v>0</v>
      </c>
      <c r="C474" s="26">
        <f>Raw_endusebreakdownannual!A473</f>
        <v>0</v>
      </c>
      <c r="D474" s="26">
        <f>Raw_endusebreakdownannual!D473</f>
        <v>0</v>
      </c>
      <c r="E474" s="72">
        <f>Raw_endusebreakdownannual!E473</f>
        <v>0</v>
      </c>
      <c r="F474" s="72">
        <f>Raw_endusebreakdownannual!F473</f>
        <v>0</v>
      </c>
      <c r="G474" s="26"/>
    </row>
    <row r="475" spans="1:7" x14ac:dyDescent="0.25">
      <c r="A475" s="26">
        <f>Raw_endusebreakdownannual!B474</f>
        <v>0</v>
      </c>
      <c r="B475" s="26">
        <f>Raw_endusebreakdownannual!C474</f>
        <v>0</v>
      </c>
      <c r="C475" s="26">
        <f>Raw_endusebreakdownannual!A474</f>
        <v>0</v>
      </c>
      <c r="D475" s="26">
        <f>Raw_endusebreakdownannual!D474</f>
        <v>0</v>
      </c>
      <c r="E475" s="72">
        <f>Raw_endusebreakdownannual!E474</f>
        <v>0</v>
      </c>
      <c r="F475" s="72">
        <f>Raw_endusebreakdownannual!F474</f>
        <v>0</v>
      </c>
      <c r="G475" s="26"/>
    </row>
    <row r="476" spans="1:7" x14ac:dyDescent="0.25">
      <c r="A476" s="26">
        <f>Raw_endusebreakdownannual!B475</f>
        <v>0</v>
      </c>
      <c r="B476" s="26">
        <f>Raw_endusebreakdownannual!C475</f>
        <v>0</v>
      </c>
      <c r="C476" s="26">
        <f>Raw_endusebreakdownannual!A475</f>
        <v>0</v>
      </c>
      <c r="D476" s="26">
        <f>Raw_endusebreakdownannual!D475</f>
        <v>0</v>
      </c>
      <c r="E476" s="72">
        <f>Raw_endusebreakdownannual!E475</f>
        <v>0</v>
      </c>
      <c r="F476" s="72">
        <f>Raw_endusebreakdownannual!F475</f>
        <v>0</v>
      </c>
      <c r="G476" s="26"/>
    </row>
    <row r="477" spans="1:7" x14ac:dyDescent="0.25">
      <c r="A477" s="26">
        <f>Raw_endusebreakdownannual!B476</f>
        <v>0</v>
      </c>
      <c r="B477" s="26">
        <f>Raw_endusebreakdownannual!C476</f>
        <v>0</v>
      </c>
      <c r="C477" s="26">
        <f>Raw_endusebreakdownannual!A476</f>
        <v>0</v>
      </c>
      <c r="D477" s="26">
        <f>Raw_endusebreakdownannual!D476</f>
        <v>0</v>
      </c>
      <c r="E477" s="72">
        <f>Raw_endusebreakdownannual!E476</f>
        <v>0</v>
      </c>
      <c r="F477" s="72">
        <f>Raw_endusebreakdownannual!F476</f>
        <v>0</v>
      </c>
      <c r="G477" s="26"/>
    </row>
    <row r="478" spans="1:7" x14ac:dyDescent="0.25">
      <c r="A478" s="26">
        <f>Raw_endusebreakdownannual!B477</f>
        <v>0</v>
      </c>
      <c r="B478" s="26">
        <f>Raw_endusebreakdownannual!C477</f>
        <v>0</v>
      </c>
      <c r="C478" s="26">
        <f>Raw_endusebreakdownannual!A477</f>
        <v>0</v>
      </c>
      <c r="D478" s="26">
        <f>Raw_endusebreakdownannual!D477</f>
        <v>0</v>
      </c>
      <c r="E478" s="72">
        <f>Raw_endusebreakdownannual!E477</f>
        <v>0</v>
      </c>
      <c r="F478" s="72">
        <f>Raw_endusebreakdownannual!F477</f>
        <v>0</v>
      </c>
      <c r="G478" s="26"/>
    </row>
    <row r="479" spans="1:7" x14ac:dyDescent="0.25">
      <c r="A479" s="26">
        <f>Raw_endusebreakdownannual!B478</f>
        <v>0</v>
      </c>
      <c r="B479" s="26">
        <f>Raw_endusebreakdownannual!C478</f>
        <v>0</v>
      </c>
      <c r="C479" s="26">
        <f>Raw_endusebreakdownannual!A478</f>
        <v>0</v>
      </c>
      <c r="D479" s="26">
        <f>Raw_endusebreakdownannual!D478</f>
        <v>0</v>
      </c>
      <c r="E479" s="72">
        <f>Raw_endusebreakdownannual!E478</f>
        <v>0</v>
      </c>
      <c r="F479" s="72">
        <f>Raw_endusebreakdownannual!F478</f>
        <v>0</v>
      </c>
      <c r="G479" s="26"/>
    </row>
    <row r="480" spans="1:7" x14ac:dyDescent="0.25">
      <c r="A480" s="26">
        <f>Raw_endusebreakdownannual!B479</f>
        <v>0</v>
      </c>
      <c r="B480" s="26">
        <f>Raw_endusebreakdownannual!C479</f>
        <v>0</v>
      </c>
      <c r="C480" s="26">
        <f>Raw_endusebreakdownannual!A479</f>
        <v>0</v>
      </c>
      <c r="D480" s="26">
        <f>Raw_endusebreakdownannual!D479</f>
        <v>0</v>
      </c>
      <c r="E480" s="72">
        <f>Raw_endusebreakdownannual!E479</f>
        <v>0</v>
      </c>
      <c r="F480" s="72">
        <f>Raw_endusebreakdownannual!F479</f>
        <v>0</v>
      </c>
      <c r="G480" s="26"/>
    </row>
    <row r="481" spans="1:7" x14ac:dyDescent="0.25">
      <c r="A481" s="26">
        <f>Raw_endusebreakdownannual!B480</f>
        <v>0</v>
      </c>
      <c r="B481" s="26">
        <f>Raw_endusebreakdownannual!C480</f>
        <v>0</v>
      </c>
      <c r="C481" s="26">
        <f>Raw_endusebreakdownannual!A480</f>
        <v>0</v>
      </c>
      <c r="D481" s="26">
        <f>Raw_endusebreakdownannual!D480</f>
        <v>0</v>
      </c>
      <c r="E481" s="72">
        <f>Raw_endusebreakdownannual!E480</f>
        <v>0</v>
      </c>
      <c r="F481" s="72">
        <f>Raw_endusebreakdownannual!F480</f>
        <v>0</v>
      </c>
      <c r="G481" s="26"/>
    </row>
    <row r="482" spans="1:7" x14ac:dyDescent="0.25">
      <c r="A482" s="26">
        <f>Raw_endusebreakdownannual!B481</f>
        <v>0</v>
      </c>
      <c r="B482" s="26">
        <f>Raw_endusebreakdownannual!C481</f>
        <v>0</v>
      </c>
      <c r="C482" s="26">
        <f>Raw_endusebreakdownannual!A481</f>
        <v>0</v>
      </c>
      <c r="D482" s="26">
        <f>Raw_endusebreakdownannual!D481</f>
        <v>0</v>
      </c>
      <c r="E482" s="72">
        <f>Raw_endusebreakdownannual!E481</f>
        <v>0</v>
      </c>
      <c r="F482" s="72">
        <f>Raw_endusebreakdownannual!F481</f>
        <v>0</v>
      </c>
      <c r="G482" s="26"/>
    </row>
    <row r="483" spans="1:7" x14ac:dyDescent="0.25">
      <c r="A483" s="26">
        <f>Raw_endusebreakdownannual!B482</f>
        <v>0</v>
      </c>
      <c r="B483" s="26">
        <f>Raw_endusebreakdownannual!C482</f>
        <v>0</v>
      </c>
      <c r="C483" s="26">
        <f>Raw_endusebreakdownannual!A482</f>
        <v>0</v>
      </c>
      <c r="D483" s="26">
        <f>Raw_endusebreakdownannual!D482</f>
        <v>0</v>
      </c>
      <c r="E483" s="72">
        <f>Raw_endusebreakdownannual!E482</f>
        <v>0</v>
      </c>
      <c r="F483" s="72">
        <f>Raw_endusebreakdownannual!F482</f>
        <v>0</v>
      </c>
      <c r="G483" s="26"/>
    </row>
    <row r="484" spans="1:7" x14ac:dyDescent="0.25">
      <c r="A484" s="26">
        <f>Raw_endusebreakdownannual!B483</f>
        <v>0</v>
      </c>
      <c r="B484" s="26">
        <f>Raw_endusebreakdownannual!C483</f>
        <v>0</v>
      </c>
      <c r="C484" s="26">
        <f>Raw_endusebreakdownannual!A483</f>
        <v>0</v>
      </c>
      <c r="D484" s="26">
        <f>Raw_endusebreakdownannual!D483</f>
        <v>0</v>
      </c>
      <c r="E484" s="72">
        <f>Raw_endusebreakdownannual!E483</f>
        <v>0</v>
      </c>
      <c r="F484" s="72">
        <f>Raw_endusebreakdownannual!F483</f>
        <v>0</v>
      </c>
      <c r="G484" s="26"/>
    </row>
    <row r="485" spans="1:7" x14ac:dyDescent="0.25">
      <c r="A485" s="26">
        <f>Raw_endusebreakdownannual!B484</f>
        <v>0</v>
      </c>
      <c r="B485" s="26">
        <f>Raw_endusebreakdownannual!C484</f>
        <v>0</v>
      </c>
      <c r="C485" s="26">
        <f>Raw_endusebreakdownannual!A484</f>
        <v>0</v>
      </c>
      <c r="D485" s="26">
        <f>Raw_endusebreakdownannual!D484</f>
        <v>0</v>
      </c>
      <c r="E485" s="72">
        <f>Raw_endusebreakdownannual!E484</f>
        <v>0</v>
      </c>
      <c r="F485" s="72">
        <f>Raw_endusebreakdownannual!F484</f>
        <v>0</v>
      </c>
      <c r="G485" s="26"/>
    </row>
    <row r="486" spans="1:7" x14ac:dyDescent="0.25">
      <c r="A486" s="26">
        <f>Raw_endusebreakdownannual!B485</f>
        <v>0</v>
      </c>
      <c r="B486" s="26">
        <f>Raw_endusebreakdownannual!C485</f>
        <v>0</v>
      </c>
      <c r="C486" s="26">
        <f>Raw_endusebreakdownannual!A485</f>
        <v>0</v>
      </c>
      <c r="D486" s="26">
        <f>Raw_endusebreakdownannual!D485</f>
        <v>0</v>
      </c>
      <c r="E486" s="72">
        <f>Raw_endusebreakdownannual!E485</f>
        <v>0</v>
      </c>
      <c r="F486" s="72">
        <f>Raw_endusebreakdownannual!F485</f>
        <v>0</v>
      </c>
      <c r="G486" s="26"/>
    </row>
    <row r="487" spans="1:7" x14ac:dyDescent="0.25">
      <c r="A487" s="26">
        <f>Raw_endusebreakdownannual!B486</f>
        <v>0</v>
      </c>
      <c r="B487" s="26">
        <f>Raw_endusebreakdownannual!C486</f>
        <v>0</v>
      </c>
      <c r="C487" s="26">
        <f>Raw_endusebreakdownannual!A486</f>
        <v>0</v>
      </c>
      <c r="D487" s="26">
        <f>Raw_endusebreakdownannual!D486</f>
        <v>0</v>
      </c>
      <c r="E487" s="72">
        <f>Raw_endusebreakdownannual!E486</f>
        <v>0</v>
      </c>
      <c r="F487" s="72">
        <f>Raw_endusebreakdownannual!F486</f>
        <v>0</v>
      </c>
      <c r="G487" s="26"/>
    </row>
    <row r="488" spans="1:7" x14ac:dyDescent="0.25">
      <c r="A488" s="26">
        <f>Raw_endusebreakdownannual!B487</f>
        <v>0</v>
      </c>
      <c r="B488" s="26">
        <f>Raw_endusebreakdownannual!C487</f>
        <v>0</v>
      </c>
      <c r="C488" s="26">
        <f>Raw_endusebreakdownannual!A487</f>
        <v>0</v>
      </c>
      <c r="D488" s="26">
        <f>Raw_endusebreakdownannual!D487</f>
        <v>0</v>
      </c>
      <c r="E488" s="72">
        <f>Raw_endusebreakdownannual!E487</f>
        <v>0</v>
      </c>
      <c r="F488" s="72">
        <f>Raw_endusebreakdownannual!F487</f>
        <v>0</v>
      </c>
      <c r="G488" s="26"/>
    </row>
    <row r="489" spans="1:7" x14ac:dyDescent="0.25">
      <c r="A489" s="26">
        <f>Raw_endusebreakdownannual!B488</f>
        <v>0</v>
      </c>
      <c r="B489" s="26">
        <f>Raw_endusebreakdownannual!C488</f>
        <v>0</v>
      </c>
      <c r="C489" s="26">
        <f>Raw_endusebreakdownannual!A488</f>
        <v>0</v>
      </c>
      <c r="D489" s="26">
        <f>Raw_endusebreakdownannual!D488</f>
        <v>0</v>
      </c>
      <c r="E489" s="72">
        <f>Raw_endusebreakdownannual!E488</f>
        <v>0</v>
      </c>
      <c r="F489" s="72">
        <f>Raw_endusebreakdownannual!F488</f>
        <v>0</v>
      </c>
      <c r="G489" s="26"/>
    </row>
    <row r="490" spans="1:7" x14ac:dyDescent="0.25">
      <c r="A490" s="26">
        <f>Raw_endusebreakdownannual!B489</f>
        <v>0</v>
      </c>
      <c r="B490" s="26">
        <f>Raw_endusebreakdownannual!C489</f>
        <v>0</v>
      </c>
      <c r="C490" s="26">
        <f>Raw_endusebreakdownannual!A489</f>
        <v>0</v>
      </c>
      <c r="D490" s="26">
        <f>Raw_endusebreakdownannual!D489</f>
        <v>0</v>
      </c>
      <c r="E490" s="72">
        <f>Raw_endusebreakdownannual!E489</f>
        <v>0</v>
      </c>
      <c r="F490" s="72">
        <f>Raw_endusebreakdownannual!F489</f>
        <v>0</v>
      </c>
      <c r="G490" s="26"/>
    </row>
    <row r="491" spans="1:7" x14ac:dyDescent="0.25">
      <c r="A491" s="26">
        <f>Raw_endusebreakdownannual!B490</f>
        <v>0</v>
      </c>
      <c r="B491" s="26">
        <f>Raw_endusebreakdownannual!C490</f>
        <v>0</v>
      </c>
      <c r="C491" s="26">
        <f>Raw_endusebreakdownannual!A490</f>
        <v>0</v>
      </c>
      <c r="D491" s="26">
        <f>Raw_endusebreakdownannual!D490</f>
        <v>0</v>
      </c>
      <c r="E491" s="72">
        <f>Raw_endusebreakdownannual!E490</f>
        <v>0</v>
      </c>
      <c r="F491" s="72">
        <f>Raw_endusebreakdownannual!F490</f>
        <v>0</v>
      </c>
      <c r="G491" s="26"/>
    </row>
    <row r="492" spans="1:7" x14ac:dyDescent="0.25">
      <c r="A492" s="26">
        <f>Raw_endusebreakdownannual!B491</f>
        <v>0</v>
      </c>
      <c r="B492" s="26">
        <f>Raw_endusebreakdownannual!C491</f>
        <v>0</v>
      </c>
      <c r="C492" s="26">
        <f>Raw_endusebreakdownannual!A491</f>
        <v>0</v>
      </c>
      <c r="D492" s="26">
        <f>Raw_endusebreakdownannual!D491</f>
        <v>0</v>
      </c>
      <c r="E492" s="72">
        <f>Raw_endusebreakdownannual!E491</f>
        <v>0</v>
      </c>
      <c r="F492" s="72">
        <f>Raw_endusebreakdownannual!F491</f>
        <v>0</v>
      </c>
      <c r="G492" s="26"/>
    </row>
    <row r="493" spans="1:7" x14ac:dyDescent="0.25">
      <c r="A493" s="26">
        <f>Raw_endusebreakdownannual!B492</f>
        <v>0</v>
      </c>
      <c r="B493" s="26">
        <f>Raw_endusebreakdownannual!C492</f>
        <v>0</v>
      </c>
      <c r="C493" s="26">
        <f>Raw_endusebreakdownannual!A492</f>
        <v>0</v>
      </c>
      <c r="D493" s="26">
        <f>Raw_endusebreakdownannual!D492</f>
        <v>0</v>
      </c>
      <c r="E493" s="72">
        <f>Raw_endusebreakdownannual!E492</f>
        <v>0</v>
      </c>
      <c r="F493" s="72">
        <f>Raw_endusebreakdownannual!F492</f>
        <v>0</v>
      </c>
      <c r="G493" s="26"/>
    </row>
    <row r="494" spans="1:7" x14ac:dyDescent="0.25">
      <c r="A494" s="26">
        <f>Raw_endusebreakdownannual!B493</f>
        <v>0</v>
      </c>
      <c r="B494" s="26">
        <f>Raw_endusebreakdownannual!C493</f>
        <v>0</v>
      </c>
      <c r="C494" s="26">
        <f>Raw_endusebreakdownannual!A493</f>
        <v>0</v>
      </c>
      <c r="D494" s="26">
        <f>Raw_endusebreakdownannual!D493</f>
        <v>0</v>
      </c>
      <c r="E494" s="72">
        <f>Raw_endusebreakdownannual!E493</f>
        <v>0</v>
      </c>
      <c r="F494" s="72">
        <f>Raw_endusebreakdownannual!F493</f>
        <v>0</v>
      </c>
      <c r="G494" s="26"/>
    </row>
    <row r="495" spans="1:7" x14ac:dyDescent="0.25">
      <c r="A495" s="26">
        <f>Raw_endusebreakdownannual!B494</f>
        <v>0</v>
      </c>
      <c r="B495" s="26">
        <f>Raw_endusebreakdownannual!C494</f>
        <v>0</v>
      </c>
      <c r="C495" s="26">
        <f>Raw_endusebreakdownannual!A494</f>
        <v>0</v>
      </c>
      <c r="D495" s="26">
        <f>Raw_endusebreakdownannual!D494</f>
        <v>0</v>
      </c>
      <c r="E495" s="72">
        <f>Raw_endusebreakdownannual!E494</f>
        <v>0</v>
      </c>
      <c r="F495" s="72">
        <f>Raw_endusebreakdownannual!F494</f>
        <v>0</v>
      </c>
      <c r="G495" s="26"/>
    </row>
    <row r="496" spans="1:7" x14ac:dyDescent="0.25">
      <c r="A496" s="26">
        <f>Raw_endusebreakdownannual!B495</f>
        <v>0</v>
      </c>
      <c r="B496" s="26">
        <f>Raw_endusebreakdownannual!C495</f>
        <v>0</v>
      </c>
      <c r="C496" s="26">
        <f>Raw_endusebreakdownannual!A495</f>
        <v>0</v>
      </c>
      <c r="D496" s="26">
        <f>Raw_endusebreakdownannual!D495</f>
        <v>0</v>
      </c>
      <c r="E496" s="72">
        <f>Raw_endusebreakdownannual!E495</f>
        <v>0</v>
      </c>
      <c r="F496" s="72">
        <f>Raw_endusebreakdownannual!F495</f>
        <v>0</v>
      </c>
      <c r="G496" s="26"/>
    </row>
    <row r="497" spans="1:7" x14ac:dyDescent="0.25">
      <c r="A497" s="26">
        <f>Raw_endusebreakdownannual!B496</f>
        <v>0</v>
      </c>
      <c r="B497" s="26">
        <f>Raw_endusebreakdownannual!C496</f>
        <v>0</v>
      </c>
      <c r="C497" s="26">
        <f>Raw_endusebreakdownannual!A496</f>
        <v>0</v>
      </c>
      <c r="D497" s="26">
        <f>Raw_endusebreakdownannual!D496</f>
        <v>0</v>
      </c>
      <c r="E497" s="72">
        <f>Raw_endusebreakdownannual!E496</f>
        <v>0</v>
      </c>
      <c r="F497" s="72">
        <f>Raw_endusebreakdownannual!F496</f>
        <v>0</v>
      </c>
      <c r="G497" s="26"/>
    </row>
    <row r="498" spans="1:7" x14ac:dyDescent="0.25">
      <c r="A498" s="26">
        <f>Raw_endusebreakdownannual!B497</f>
        <v>0</v>
      </c>
      <c r="B498" s="26">
        <f>Raw_endusebreakdownannual!C497</f>
        <v>0</v>
      </c>
      <c r="C498" s="26">
        <f>Raw_endusebreakdownannual!A497</f>
        <v>0</v>
      </c>
      <c r="D498" s="26">
        <f>Raw_endusebreakdownannual!D497</f>
        <v>0</v>
      </c>
      <c r="E498" s="72">
        <f>Raw_endusebreakdownannual!E497</f>
        <v>0</v>
      </c>
      <c r="F498" s="72">
        <f>Raw_endusebreakdownannual!F497</f>
        <v>0</v>
      </c>
      <c r="G498" s="26"/>
    </row>
    <row r="499" spans="1:7" x14ac:dyDescent="0.25">
      <c r="A499" s="26">
        <f>Raw_endusebreakdownannual!B498</f>
        <v>0</v>
      </c>
      <c r="B499" s="26">
        <f>Raw_endusebreakdownannual!C498</f>
        <v>0</v>
      </c>
      <c r="C499" s="26">
        <f>Raw_endusebreakdownannual!A498</f>
        <v>0</v>
      </c>
      <c r="D499" s="26">
        <f>Raw_endusebreakdownannual!D498</f>
        <v>0</v>
      </c>
      <c r="E499" s="72">
        <f>Raw_endusebreakdownannual!E498</f>
        <v>0</v>
      </c>
      <c r="F499" s="72">
        <f>Raw_endusebreakdownannual!F498</f>
        <v>0</v>
      </c>
      <c r="G499" s="26"/>
    </row>
    <row r="500" spans="1:7" x14ac:dyDescent="0.25">
      <c r="A500" s="26">
        <f>Raw_endusebreakdownannual!B499</f>
        <v>0</v>
      </c>
      <c r="B500" s="26">
        <f>Raw_endusebreakdownannual!C499</f>
        <v>0</v>
      </c>
      <c r="C500" s="26">
        <f>Raw_endusebreakdownannual!A499</f>
        <v>0</v>
      </c>
      <c r="D500" s="26">
        <f>Raw_endusebreakdownannual!D499</f>
        <v>0</v>
      </c>
      <c r="E500" s="72">
        <f>Raw_endusebreakdownannual!E499</f>
        <v>0</v>
      </c>
      <c r="F500" s="72">
        <f>Raw_endusebreakdownannual!F499</f>
        <v>0</v>
      </c>
      <c r="G500" s="26"/>
    </row>
    <row r="501" spans="1:7" x14ac:dyDescent="0.25">
      <c r="A501" s="26">
        <f>Raw_endusebreakdownannual!B500</f>
        <v>0</v>
      </c>
      <c r="B501" s="26">
        <f>Raw_endusebreakdownannual!C500</f>
        <v>0</v>
      </c>
      <c r="C501" s="26">
        <f>Raw_endusebreakdownannual!A500</f>
        <v>0</v>
      </c>
      <c r="D501" s="26">
        <f>Raw_endusebreakdownannual!D500</f>
        <v>0</v>
      </c>
      <c r="E501" s="72">
        <f>Raw_endusebreakdownannual!E500</f>
        <v>0</v>
      </c>
      <c r="F501" s="72">
        <f>Raw_endusebreakdownannual!F500</f>
        <v>0</v>
      </c>
      <c r="G501" s="26"/>
    </row>
    <row r="502" spans="1:7" x14ac:dyDescent="0.25">
      <c r="A502" s="26">
        <f>Raw_endusebreakdownannual!B501</f>
        <v>0</v>
      </c>
      <c r="B502" s="26">
        <f>Raw_endusebreakdownannual!C501</f>
        <v>0</v>
      </c>
      <c r="C502" s="26">
        <f>Raw_endusebreakdownannual!A501</f>
        <v>0</v>
      </c>
      <c r="D502" s="26">
        <f>Raw_endusebreakdownannual!D501</f>
        <v>0</v>
      </c>
      <c r="E502" s="72">
        <f>Raw_endusebreakdownannual!E501</f>
        <v>0</v>
      </c>
      <c r="F502" s="72">
        <f>Raw_endusebreakdownannual!F501</f>
        <v>0</v>
      </c>
      <c r="G502" s="26"/>
    </row>
    <row r="503" spans="1:7" x14ac:dyDescent="0.25">
      <c r="A503" s="26">
        <f>Raw_endusebreakdownannual!B502</f>
        <v>0</v>
      </c>
      <c r="B503" s="26">
        <f>Raw_endusebreakdownannual!C502</f>
        <v>0</v>
      </c>
      <c r="C503" s="26">
        <f>Raw_endusebreakdownannual!A502</f>
        <v>0</v>
      </c>
      <c r="D503" s="26">
        <f>Raw_endusebreakdownannual!D502</f>
        <v>0</v>
      </c>
      <c r="E503" s="72">
        <f>Raw_endusebreakdownannual!E502</f>
        <v>0</v>
      </c>
      <c r="F503" s="72">
        <f>Raw_endusebreakdownannual!F502</f>
        <v>0</v>
      </c>
      <c r="G503" s="26"/>
    </row>
    <row r="504" spans="1:7" x14ac:dyDescent="0.25">
      <c r="A504" s="26">
        <f>Raw_endusebreakdownannual!B503</f>
        <v>0</v>
      </c>
      <c r="B504" s="26">
        <f>Raw_endusebreakdownannual!C503</f>
        <v>0</v>
      </c>
      <c r="C504" s="26">
        <f>Raw_endusebreakdownannual!A503</f>
        <v>0</v>
      </c>
      <c r="D504" s="26">
        <f>Raw_endusebreakdownannual!D503</f>
        <v>0</v>
      </c>
      <c r="E504" s="72">
        <f>Raw_endusebreakdownannual!E503</f>
        <v>0</v>
      </c>
      <c r="F504" s="72">
        <f>Raw_endusebreakdownannual!F503</f>
        <v>0</v>
      </c>
      <c r="G504" s="26"/>
    </row>
    <row r="505" spans="1:7" x14ac:dyDescent="0.25">
      <c r="A505" s="26">
        <f>Raw_endusebreakdownannual!B504</f>
        <v>0</v>
      </c>
      <c r="B505" s="26">
        <f>Raw_endusebreakdownannual!C504</f>
        <v>0</v>
      </c>
      <c r="C505" s="26">
        <f>Raw_endusebreakdownannual!A504</f>
        <v>0</v>
      </c>
      <c r="D505" s="26">
        <f>Raw_endusebreakdownannual!D504</f>
        <v>0</v>
      </c>
      <c r="E505" s="72">
        <f>Raw_endusebreakdownannual!E504</f>
        <v>0</v>
      </c>
      <c r="F505" s="72">
        <f>Raw_endusebreakdownannual!F504</f>
        <v>0</v>
      </c>
      <c r="G505" s="26"/>
    </row>
    <row r="506" spans="1:7" x14ac:dyDescent="0.25">
      <c r="A506" s="26">
        <f>Raw_endusebreakdownannual!B505</f>
        <v>0</v>
      </c>
      <c r="B506" s="26">
        <f>Raw_endusebreakdownannual!C505</f>
        <v>0</v>
      </c>
      <c r="C506" s="26">
        <f>Raw_endusebreakdownannual!A505</f>
        <v>0</v>
      </c>
      <c r="D506" s="26">
        <f>Raw_endusebreakdownannual!D505</f>
        <v>0</v>
      </c>
      <c r="E506" s="72">
        <f>Raw_endusebreakdownannual!E505</f>
        <v>0</v>
      </c>
      <c r="F506" s="72">
        <f>Raw_endusebreakdownannual!F505</f>
        <v>0</v>
      </c>
      <c r="G506" s="26"/>
    </row>
    <row r="507" spans="1:7" x14ac:dyDescent="0.25">
      <c r="A507" s="26">
        <f>Raw_endusebreakdownannual!B506</f>
        <v>0</v>
      </c>
      <c r="B507" s="26">
        <f>Raw_endusebreakdownannual!C506</f>
        <v>0</v>
      </c>
      <c r="C507" s="26">
        <f>Raw_endusebreakdownannual!A506</f>
        <v>0</v>
      </c>
      <c r="D507" s="26">
        <f>Raw_endusebreakdownannual!D506</f>
        <v>0</v>
      </c>
      <c r="E507" s="72">
        <f>Raw_endusebreakdownannual!E506</f>
        <v>0</v>
      </c>
      <c r="F507" s="72">
        <f>Raw_endusebreakdownannual!F506</f>
        <v>0</v>
      </c>
      <c r="G507" s="26"/>
    </row>
    <row r="508" spans="1:7" x14ac:dyDescent="0.25">
      <c r="A508" s="26">
        <f>Raw_endusebreakdownannual!B507</f>
        <v>0</v>
      </c>
      <c r="B508" s="26">
        <f>Raw_endusebreakdownannual!C507</f>
        <v>0</v>
      </c>
      <c r="C508" s="26">
        <f>Raw_endusebreakdownannual!A507</f>
        <v>0</v>
      </c>
      <c r="D508" s="26">
        <f>Raw_endusebreakdownannual!D507</f>
        <v>0</v>
      </c>
      <c r="E508" s="72">
        <f>Raw_endusebreakdownannual!E507</f>
        <v>0</v>
      </c>
      <c r="F508" s="72">
        <f>Raw_endusebreakdownannual!F507</f>
        <v>0</v>
      </c>
      <c r="G508" s="26"/>
    </row>
    <row r="509" spans="1:7" x14ac:dyDescent="0.25">
      <c r="A509" s="26">
        <f>Raw_endusebreakdownannual!B508</f>
        <v>0</v>
      </c>
      <c r="B509" s="26">
        <f>Raw_endusebreakdownannual!C508</f>
        <v>0</v>
      </c>
      <c r="C509" s="26">
        <f>Raw_endusebreakdownannual!A508</f>
        <v>0</v>
      </c>
      <c r="D509" s="26">
        <f>Raw_endusebreakdownannual!D508</f>
        <v>0</v>
      </c>
      <c r="E509" s="72">
        <f>Raw_endusebreakdownannual!E508</f>
        <v>0</v>
      </c>
      <c r="F509" s="72">
        <f>Raw_endusebreakdownannual!F508</f>
        <v>0</v>
      </c>
      <c r="G509" s="26"/>
    </row>
    <row r="510" spans="1:7" x14ac:dyDescent="0.25">
      <c r="A510" s="26">
        <f>Raw_endusebreakdownannual!B509</f>
        <v>0</v>
      </c>
      <c r="B510" s="26">
        <f>Raw_endusebreakdownannual!C509</f>
        <v>0</v>
      </c>
      <c r="C510" s="26">
        <f>Raw_endusebreakdownannual!A509</f>
        <v>0</v>
      </c>
      <c r="D510" s="26">
        <f>Raw_endusebreakdownannual!D509</f>
        <v>0</v>
      </c>
      <c r="E510" s="72">
        <f>Raw_endusebreakdownannual!E509</f>
        <v>0</v>
      </c>
      <c r="F510" s="72">
        <f>Raw_endusebreakdownannual!F509</f>
        <v>0</v>
      </c>
      <c r="G510" s="26"/>
    </row>
    <row r="511" spans="1:7" x14ac:dyDescent="0.25">
      <c r="A511" s="26">
        <f>Raw_endusebreakdownannual!B510</f>
        <v>0</v>
      </c>
      <c r="B511" s="26">
        <f>Raw_endusebreakdownannual!C510</f>
        <v>0</v>
      </c>
      <c r="C511" s="26">
        <f>Raw_endusebreakdownannual!A510</f>
        <v>0</v>
      </c>
      <c r="D511" s="26">
        <f>Raw_endusebreakdownannual!D510</f>
        <v>0</v>
      </c>
      <c r="E511" s="72">
        <f>Raw_endusebreakdownannual!E510</f>
        <v>0</v>
      </c>
      <c r="F511" s="72">
        <f>Raw_endusebreakdownannual!F510</f>
        <v>0</v>
      </c>
      <c r="G511" s="26"/>
    </row>
    <row r="512" spans="1:7" x14ac:dyDescent="0.25">
      <c r="A512" s="26">
        <f>Raw_endusebreakdownannual!B511</f>
        <v>0</v>
      </c>
      <c r="B512" s="26">
        <f>Raw_endusebreakdownannual!C511</f>
        <v>0</v>
      </c>
      <c r="C512" s="26">
        <f>Raw_endusebreakdownannual!A511</f>
        <v>0</v>
      </c>
      <c r="D512" s="26">
        <f>Raw_endusebreakdownannual!D511</f>
        <v>0</v>
      </c>
      <c r="E512" s="72">
        <f>Raw_endusebreakdownannual!E511</f>
        <v>0</v>
      </c>
      <c r="F512" s="72">
        <f>Raw_endusebreakdownannual!F511</f>
        <v>0</v>
      </c>
      <c r="G512" s="26"/>
    </row>
    <row r="513" spans="1:7" x14ac:dyDescent="0.25">
      <c r="A513" s="26">
        <f>Raw_endusebreakdownannual!B512</f>
        <v>0</v>
      </c>
      <c r="B513" s="26">
        <f>Raw_endusebreakdownannual!C512</f>
        <v>0</v>
      </c>
      <c r="C513" s="26">
        <f>Raw_endusebreakdownannual!A512</f>
        <v>0</v>
      </c>
      <c r="D513" s="26">
        <f>Raw_endusebreakdownannual!D512</f>
        <v>0</v>
      </c>
      <c r="E513" s="72">
        <f>Raw_endusebreakdownannual!E512</f>
        <v>0</v>
      </c>
      <c r="F513" s="72">
        <f>Raw_endusebreakdownannual!F512</f>
        <v>0</v>
      </c>
      <c r="G513" s="26"/>
    </row>
    <row r="514" spans="1:7" x14ac:dyDescent="0.25">
      <c r="A514" s="26">
        <f>Raw_endusebreakdownannual!B513</f>
        <v>0</v>
      </c>
      <c r="B514" s="26">
        <f>Raw_endusebreakdownannual!C513</f>
        <v>0</v>
      </c>
      <c r="C514" s="26">
        <f>Raw_endusebreakdownannual!A513</f>
        <v>0</v>
      </c>
      <c r="D514" s="26">
        <f>Raw_endusebreakdownannual!D513</f>
        <v>0</v>
      </c>
      <c r="E514" s="72">
        <f>Raw_endusebreakdownannual!E513</f>
        <v>0</v>
      </c>
      <c r="F514" s="72">
        <f>Raw_endusebreakdownannual!F513</f>
        <v>0</v>
      </c>
      <c r="G514" s="26"/>
    </row>
    <row r="515" spans="1:7" x14ac:dyDescent="0.25">
      <c r="A515" s="26">
        <f>Raw_endusebreakdownannual!B514</f>
        <v>0</v>
      </c>
      <c r="B515" s="26">
        <f>Raw_endusebreakdownannual!C514</f>
        <v>0</v>
      </c>
      <c r="C515" s="26">
        <f>Raw_endusebreakdownannual!A514</f>
        <v>0</v>
      </c>
      <c r="D515" s="26">
        <f>Raw_endusebreakdownannual!D514</f>
        <v>0</v>
      </c>
      <c r="E515" s="72">
        <f>Raw_endusebreakdownannual!E514</f>
        <v>0</v>
      </c>
      <c r="F515" s="72">
        <f>Raw_endusebreakdownannual!F514</f>
        <v>0</v>
      </c>
      <c r="G515" s="26"/>
    </row>
    <row r="516" spans="1:7" x14ac:dyDescent="0.25">
      <c r="A516" s="26">
        <f>Raw_endusebreakdownannual!B515</f>
        <v>0</v>
      </c>
      <c r="B516" s="26">
        <f>Raw_endusebreakdownannual!C515</f>
        <v>0</v>
      </c>
      <c r="C516" s="26">
        <f>Raw_endusebreakdownannual!A515</f>
        <v>0</v>
      </c>
      <c r="D516" s="26">
        <f>Raw_endusebreakdownannual!D515</f>
        <v>0</v>
      </c>
      <c r="E516" s="72">
        <f>Raw_endusebreakdownannual!E515</f>
        <v>0</v>
      </c>
      <c r="F516" s="72">
        <f>Raw_endusebreakdownannual!F515</f>
        <v>0</v>
      </c>
      <c r="G516" s="26"/>
    </row>
    <row r="517" spans="1:7" x14ac:dyDescent="0.25">
      <c r="A517" s="26">
        <f>Raw_endusebreakdownannual!B516</f>
        <v>0</v>
      </c>
      <c r="B517" s="26">
        <f>Raw_endusebreakdownannual!C516</f>
        <v>0</v>
      </c>
      <c r="C517" s="26">
        <f>Raw_endusebreakdownannual!A516</f>
        <v>0</v>
      </c>
      <c r="D517" s="26">
        <f>Raw_endusebreakdownannual!D516</f>
        <v>0</v>
      </c>
      <c r="E517" s="72">
        <f>Raw_endusebreakdownannual!E516</f>
        <v>0</v>
      </c>
      <c r="F517" s="72">
        <f>Raw_endusebreakdownannual!F516</f>
        <v>0</v>
      </c>
      <c r="G517" s="26"/>
    </row>
    <row r="518" spans="1:7" x14ac:dyDescent="0.25">
      <c r="A518" s="26">
        <f>Raw_endusebreakdownannual!B517</f>
        <v>0</v>
      </c>
      <c r="B518" s="26">
        <f>Raw_endusebreakdownannual!C517</f>
        <v>0</v>
      </c>
      <c r="C518" s="26">
        <f>Raw_endusebreakdownannual!A517</f>
        <v>0</v>
      </c>
      <c r="D518" s="26">
        <f>Raw_endusebreakdownannual!D517</f>
        <v>0</v>
      </c>
      <c r="E518" s="72">
        <f>Raw_endusebreakdownannual!E517</f>
        <v>0</v>
      </c>
      <c r="F518" s="72">
        <f>Raw_endusebreakdownannual!F517</f>
        <v>0</v>
      </c>
      <c r="G518" s="26"/>
    </row>
    <row r="519" spans="1:7" x14ac:dyDescent="0.25">
      <c r="A519" s="26">
        <f>Raw_endusebreakdownannual!B518</f>
        <v>0</v>
      </c>
      <c r="B519" s="26">
        <f>Raw_endusebreakdownannual!C518</f>
        <v>0</v>
      </c>
      <c r="C519" s="26">
        <f>Raw_endusebreakdownannual!A518</f>
        <v>0</v>
      </c>
      <c r="D519" s="26">
        <f>Raw_endusebreakdownannual!D518</f>
        <v>0</v>
      </c>
      <c r="E519" s="72">
        <f>Raw_endusebreakdownannual!E518</f>
        <v>0</v>
      </c>
      <c r="F519" s="72">
        <f>Raw_endusebreakdownannual!F518</f>
        <v>0</v>
      </c>
      <c r="G519" s="26"/>
    </row>
    <row r="520" spans="1:7" x14ac:dyDescent="0.25">
      <c r="A520" s="26">
        <f>Raw_endusebreakdownannual!B519</f>
        <v>0</v>
      </c>
      <c r="B520" s="26">
        <f>Raw_endusebreakdownannual!C519</f>
        <v>0</v>
      </c>
      <c r="C520" s="26">
        <f>Raw_endusebreakdownannual!A519</f>
        <v>0</v>
      </c>
      <c r="D520" s="26">
        <f>Raw_endusebreakdownannual!D519</f>
        <v>0</v>
      </c>
      <c r="E520" s="72">
        <f>Raw_endusebreakdownannual!E519</f>
        <v>0</v>
      </c>
      <c r="F520" s="72">
        <f>Raw_endusebreakdownannual!F519</f>
        <v>0</v>
      </c>
      <c r="G520" s="26"/>
    </row>
    <row r="521" spans="1:7" x14ac:dyDescent="0.25">
      <c r="A521" s="26">
        <f>Raw_endusebreakdownannual!B520</f>
        <v>0</v>
      </c>
      <c r="B521" s="26">
        <f>Raw_endusebreakdownannual!C520</f>
        <v>0</v>
      </c>
      <c r="C521" s="26">
        <f>Raw_endusebreakdownannual!A520</f>
        <v>0</v>
      </c>
      <c r="D521" s="26">
        <f>Raw_endusebreakdownannual!D520</f>
        <v>0</v>
      </c>
      <c r="E521" s="72">
        <f>Raw_endusebreakdownannual!E520</f>
        <v>0</v>
      </c>
      <c r="F521" s="72">
        <f>Raw_endusebreakdownannual!F520</f>
        <v>0</v>
      </c>
      <c r="G521" s="26"/>
    </row>
    <row r="522" spans="1:7" x14ac:dyDescent="0.25">
      <c r="A522" s="26">
        <f>Raw_endusebreakdownannual!B521</f>
        <v>0</v>
      </c>
      <c r="B522" s="26">
        <f>Raw_endusebreakdownannual!C521</f>
        <v>0</v>
      </c>
      <c r="C522" s="26">
        <f>Raw_endusebreakdownannual!A521</f>
        <v>0</v>
      </c>
      <c r="D522" s="26">
        <f>Raw_endusebreakdownannual!D521</f>
        <v>0</v>
      </c>
      <c r="E522" s="72">
        <f>Raw_endusebreakdownannual!E521</f>
        <v>0</v>
      </c>
      <c r="F522" s="72">
        <f>Raw_endusebreakdownannual!F521</f>
        <v>0</v>
      </c>
      <c r="G522" s="26"/>
    </row>
    <row r="523" spans="1:7" x14ac:dyDescent="0.25">
      <c r="A523" s="26">
        <f>Raw_endusebreakdownannual!B522</f>
        <v>0</v>
      </c>
      <c r="B523" s="26">
        <f>Raw_endusebreakdownannual!C522</f>
        <v>0</v>
      </c>
      <c r="C523" s="26">
        <f>Raw_endusebreakdownannual!A522</f>
        <v>0</v>
      </c>
      <c r="D523" s="26">
        <f>Raw_endusebreakdownannual!D522</f>
        <v>0</v>
      </c>
      <c r="E523" s="72">
        <f>Raw_endusebreakdownannual!E522</f>
        <v>0</v>
      </c>
      <c r="F523" s="72">
        <f>Raw_endusebreakdownannual!F522</f>
        <v>0</v>
      </c>
      <c r="G523" s="26"/>
    </row>
    <row r="524" spans="1:7" x14ac:dyDescent="0.25">
      <c r="A524" s="26">
        <f>Raw_endusebreakdownannual!B523</f>
        <v>0</v>
      </c>
      <c r="B524" s="26">
        <f>Raw_endusebreakdownannual!C523</f>
        <v>0</v>
      </c>
      <c r="C524" s="26">
        <f>Raw_endusebreakdownannual!A523</f>
        <v>0</v>
      </c>
      <c r="D524" s="26">
        <f>Raw_endusebreakdownannual!D523</f>
        <v>0</v>
      </c>
      <c r="E524" s="72">
        <f>Raw_endusebreakdownannual!E523</f>
        <v>0</v>
      </c>
      <c r="F524" s="72">
        <f>Raw_endusebreakdownannual!F523</f>
        <v>0</v>
      </c>
      <c r="G524" s="26"/>
    </row>
    <row r="525" spans="1:7" x14ac:dyDescent="0.25">
      <c r="A525" s="26">
        <f>Raw_endusebreakdownannual!B524</f>
        <v>0</v>
      </c>
      <c r="B525" s="26">
        <f>Raw_endusebreakdownannual!C524</f>
        <v>0</v>
      </c>
      <c r="C525" s="26">
        <f>Raw_endusebreakdownannual!A524</f>
        <v>0</v>
      </c>
      <c r="D525" s="26">
        <f>Raw_endusebreakdownannual!D524</f>
        <v>0</v>
      </c>
      <c r="E525" s="72">
        <f>Raw_endusebreakdownannual!E524</f>
        <v>0</v>
      </c>
      <c r="F525" s="72">
        <f>Raw_endusebreakdownannual!F524</f>
        <v>0</v>
      </c>
      <c r="G525" s="26"/>
    </row>
    <row r="526" spans="1:7" x14ac:dyDescent="0.25">
      <c r="A526" s="26">
        <f>Raw_endusebreakdownannual!B525</f>
        <v>0</v>
      </c>
      <c r="B526" s="26">
        <f>Raw_endusebreakdownannual!C525</f>
        <v>0</v>
      </c>
      <c r="C526" s="26">
        <f>Raw_endusebreakdownannual!A525</f>
        <v>0</v>
      </c>
      <c r="D526" s="26">
        <f>Raw_endusebreakdownannual!D525</f>
        <v>0</v>
      </c>
      <c r="E526" s="72">
        <f>Raw_endusebreakdownannual!E525</f>
        <v>0</v>
      </c>
      <c r="F526" s="72">
        <f>Raw_endusebreakdownannual!F525</f>
        <v>0</v>
      </c>
      <c r="G526" s="26"/>
    </row>
    <row r="527" spans="1:7" x14ac:dyDescent="0.25">
      <c r="A527" s="26">
        <f>Raw_endusebreakdownannual!B526</f>
        <v>0</v>
      </c>
      <c r="B527" s="26">
        <f>Raw_endusebreakdownannual!C526</f>
        <v>0</v>
      </c>
      <c r="C527" s="26">
        <f>Raw_endusebreakdownannual!A526</f>
        <v>0</v>
      </c>
      <c r="D527" s="26">
        <f>Raw_endusebreakdownannual!D526</f>
        <v>0</v>
      </c>
      <c r="E527" s="72">
        <f>Raw_endusebreakdownannual!E526</f>
        <v>0</v>
      </c>
      <c r="F527" s="72">
        <f>Raw_endusebreakdownannual!F526</f>
        <v>0</v>
      </c>
      <c r="G527" s="26"/>
    </row>
    <row r="528" spans="1:7" x14ac:dyDescent="0.25">
      <c r="A528" s="26">
        <f>Raw_endusebreakdownannual!B527</f>
        <v>0</v>
      </c>
      <c r="B528" s="26">
        <f>Raw_endusebreakdownannual!C527</f>
        <v>0</v>
      </c>
      <c r="C528" s="26">
        <f>Raw_endusebreakdownannual!A527</f>
        <v>0</v>
      </c>
      <c r="D528" s="26">
        <f>Raw_endusebreakdownannual!D527</f>
        <v>0</v>
      </c>
      <c r="E528" s="72">
        <f>Raw_endusebreakdownannual!E527</f>
        <v>0</v>
      </c>
      <c r="F528" s="72">
        <f>Raw_endusebreakdownannual!F527</f>
        <v>0</v>
      </c>
      <c r="G528" s="26"/>
    </row>
    <row r="529" spans="1:7" x14ac:dyDescent="0.25">
      <c r="A529" s="26">
        <f>Raw_endusebreakdownannual!B528</f>
        <v>0</v>
      </c>
      <c r="B529" s="26">
        <f>Raw_endusebreakdownannual!C528</f>
        <v>0</v>
      </c>
      <c r="C529" s="26">
        <f>Raw_endusebreakdownannual!A528</f>
        <v>0</v>
      </c>
      <c r="D529" s="26">
        <f>Raw_endusebreakdownannual!D528</f>
        <v>0</v>
      </c>
      <c r="E529" s="72">
        <f>Raw_endusebreakdownannual!E528</f>
        <v>0</v>
      </c>
      <c r="F529" s="72">
        <f>Raw_endusebreakdownannual!F528</f>
        <v>0</v>
      </c>
      <c r="G529" s="26"/>
    </row>
    <row r="530" spans="1:7" x14ac:dyDescent="0.25">
      <c r="A530" s="26">
        <f>Raw_endusebreakdownannual!B529</f>
        <v>0</v>
      </c>
      <c r="B530" s="26">
        <f>Raw_endusebreakdownannual!C529</f>
        <v>0</v>
      </c>
      <c r="C530" s="26">
        <f>Raw_endusebreakdownannual!A529</f>
        <v>0</v>
      </c>
      <c r="D530" s="26">
        <f>Raw_endusebreakdownannual!D529</f>
        <v>0</v>
      </c>
      <c r="E530" s="72">
        <f>Raw_endusebreakdownannual!E529</f>
        <v>0</v>
      </c>
      <c r="F530" s="72">
        <f>Raw_endusebreakdownannual!F529</f>
        <v>0</v>
      </c>
      <c r="G530" s="26"/>
    </row>
    <row r="531" spans="1:7" x14ac:dyDescent="0.25">
      <c r="A531" s="26">
        <f>Raw_endusebreakdownannual!B530</f>
        <v>0</v>
      </c>
      <c r="B531" s="26">
        <f>Raw_endusebreakdownannual!C530</f>
        <v>0</v>
      </c>
      <c r="C531" s="26">
        <f>Raw_endusebreakdownannual!A530</f>
        <v>0</v>
      </c>
      <c r="D531" s="26">
        <f>Raw_endusebreakdownannual!D530</f>
        <v>0</v>
      </c>
      <c r="E531" s="72">
        <f>Raw_endusebreakdownannual!E530</f>
        <v>0</v>
      </c>
      <c r="F531" s="72">
        <f>Raw_endusebreakdownannual!F530</f>
        <v>0</v>
      </c>
      <c r="G531" s="26"/>
    </row>
    <row r="532" spans="1:7" x14ac:dyDescent="0.25">
      <c r="A532" s="26">
        <f>Raw_endusebreakdownannual!B531</f>
        <v>0</v>
      </c>
      <c r="B532" s="26">
        <f>Raw_endusebreakdownannual!C531</f>
        <v>0</v>
      </c>
      <c r="C532" s="26">
        <f>Raw_endusebreakdownannual!A531</f>
        <v>0</v>
      </c>
      <c r="D532" s="26">
        <f>Raw_endusebreakdownannual!D531</f>
        <v>0</v>
      </c>
      <c r="E532" s="72">
        <f>Raw_endusebreakdownannual!E531</f>
        <v>0</v>
      </c>
      <c r="F532" s="72">
        <f>Raw_endusebreakdownannual!F531</f>
        <v>0</v>
      </c>
      <c r="G532" s="26"/>
    </row>
    <row r="533" spans="1:7" x14ac:dyDescent="0.25">
      <c r="A533" s="26">
        <f>Raw_endusebreakdownannual!B532</f>
        <v>0</v>
      </c>
      <c r="B533" s="26">
        <f>Raw_endusebreakdownannual!C532</f>
        <v>0</v>
      </c>
      <c r="C533" s="26">
        <f>Raw_endusebreakdownannual!A532</f>
        <v>0</v>
      </c>
      <c r="D533" s="26">
        <f>Raw_endusebreakdownannual!D532</f>
        <v>0</v>
      </c>
      <c r="E533" s="72">
        <f>Raw_endusebreakdownannual!E532</f>
        <v>0</v>
      </c>
      <c r="F533" s="72">
        <f>Raw_endusebreakdownannual!F532</f>
        <v>0</v>
      </c>
      <c r="G533" s="26"/>
    </row>
    <row r="534" spans="1:7" x14ac:dyDescent="0.25">
      <c r="A534" s="26">
        <f>Raw_endusebreakdownannual!B533</f>
        <v>0</v>
      </c>
      <c r="B534" s="26">
        <f>Raw_endusebreakdownannual!C533</f>
        <v>0</v>
      </c>
      <c r="C534" s="26">
        <f>Raw_endusebreakdownannual!A533</f>
        <v>0</v>
      </c>
      <c r="D534" s="26">
        <f>Raw_endusebreakdownannual!D533</f>
        <v>0</v>
      </c>
      <c r="E534" s="72">
        <f>Raw_endusebreakdownannual!E533</f>
        <v>0</v>
      </c>
      <c r="F534" s="72">
        <f>Raw_endusebreakdownannual!F533</f>
        <v>0</v>
      </c>
      <c r="G534" s="26"/>
    </row>
    <row r="535" spans="1:7" x14ac:dyDescent="0.25">
      <c r="A535" s="26">
        <f>Raw_endusebreakdownannual!B534</f>
        <v>0</v>
      </c>
      <c r="B535" s="26">
        <f>Raw_endusebreakdownannual!C534</f>
        <v>0</v>
      </c>
      <c r="C535" s="26">
        <f>Raw_endusebreakdownannual!A534</f>
        <v>0</v>
      </c>
      <c r="D535" s="26">
        <f>Raw_endusebreakdownannual!D534</f>
        <v>0</v>
      </c>
      <c r="E535" s="72">
        <f>Raw_endusebreakdownannual!E534</f>
        <v>0</v>
      </c>
      <c r="F535" s="72">
        <f>Raw_endusebreakdownannual!F534</f>
        <v>0</v>
      </c>
      <c r="G535" s="26"/>
    </row>
    <row r="536" spans="1:7" x14ac:dyDescent="0.25">
      <c r="A536" s="26">
        <f>Raw_endusebreakdownannual!B535</f>
        <v>0</v>
      </c>
      <c r="B536" s="26">
        <f>Raw_endusebreakdownannual!C535</f>
        <v>0</v>
      </c>
      <c r="C536" s="26">
        <f>Raw_endusebreakdownannual!A535</f>
        <v>0</v>
      </c>
      <c r="D536" s="26">
        <f>Raw_endusebreakdownannual!D535</f>
        <v>0</v>
      </c>
      <c r="E536" s="72">
        <f>Raw_endusebreakdownannual!E535</f>
        <v>0</v>
      </c>
      <c r="F536" s="72">
        <f>Raw_endusebreakdownannual!F535</f>
        <v>0</v>
      </c>
      <c r="G536" s="26"/>
    </row>
    <row r="537" spans="1:7" x14ac:dyDescent="0.25">
      <c r="A537" s="26">
        <f>Raw_endusebreakdownannual!B536</f>
        <v>0</v>
      </c>
      <c r="B537" s="26">
        <f>Raw_endusebreakdownannual!C536</f>
        <v>0</v>
      </c>
      <c r="C537" s="26">
        <f>Raw_endusebreakdownannual!A536</f>
        <v>0</v>
      </c>
      <c r="D537" s="26">
        <f>Raw_endusebreakdownannual!D536</f>
        <v>0</v>
      </c>
      <c r="E537" s="72">
        <f>Raw_endusebreakdownannual!E536</f>
        <v>0</v>
      </c>
      <c r="F537" s="72">
        <f>Raw_endusebreakdownannual!F536</f>
        <v>0</v>
      </c>
      <c r="G537" s="26"/>
    </row>
    <row r="538" spans="1:7" x14ac:dyDescent="0.25">
      <c r="A538" s="26">
        <f>Raw_endusebreakdownannual!B537</f>
        <v>0</v>
      </c>
      <c r="B538" s="26">
        <f>Raw_endusebreakdownannual!C537</f>
        <v>0</v>
      </c>
      <c r="C538" s="26">
        <f>Raw_endusebreakdownannual!A537</f>
        <v>0</v>
      </c>
      <c r="D538" s="26">
        <f>Raw_endusebreakdownannual!D537</f>
        <v>0</v>
      </c>
      <c r="E538" s="72">
        <f>Raw_endusebreakdownannual!E537</f>
        <v>0</v>
      </c>
      <c r="F538" s="72">
        <f>Raw_endusebreakdownannual!F537</f>
        <v>0</v>
      </c>
      <c r="G538" s="26"/>
    </row>
    <row r="539" spans="1:7" x14ac:dyDescent="0.25">
      <c r="A539" s="26">
        <f>Raw_endusebreakdownannual!B538</f>
        <v>0</v>
      </c>
      <c r="B539" s="26">
        <f>Raw_endusebreakdownannual!C538</f>
        <v>0</v>
      </c>
      <c r="C539" s="26">
        <f>Raw_endusebreakdownannual!A538</f>
        <v>0</v>
      </c>
      <c r="D539" s="26">
        <f>Raw_endusebreakdownannual!D538</f>
        <v>0</v>
      </c>
      <c r="E539" s="72">
        <f>Raw_endusebreakdownannual!E538</f>
        <v>0</v>
      </c>
      <c r="F539" s="72">
        <f>Raw_endusebreakdownannual!F538</f>
        <v>0</v>
      </c>
      <c r="G539" s="26"/>
    </row>
    <row r="540" spans="1:7" x14ac:dyDescent="0.25">
      <c r="A540" s="26">
        <f>Raw_endusebreakdownannual!B539</f>
        <v>0</v>
      </c>
      <c r="B540" s="26">
        <f>Raw_endusebreakdownannual!C539</f>
        <v>0</v>
      </c>
      <c r="C540" s="26">
        <f>Raw_endusebreakdownannual!A539</f>
        <v>0</v>
      </c>
      <c r="D540" s="26">
        <f>Raw_endusebreakdownannual!D539</f>
        <v>0</v>
      </c>
      <c r="E540" s="72">
        <f>Raw_endusebreakdownannual!E539</f>
        <v>0</v>
      </c>
      <c r="F540" s="72">
        <f>Raw_endusebreakdownannual!F539</f>
        <v>0</v>
      </c>
      <c r="G540" s="26"/>
    </row>
    <row r="541" spans="1:7" x14ac:dyDescent="0.25">
      <c r="A541" s="26">
        <f>Raw_endusebreakdownannual!B540</f>
        <v>0</v>
      </c>
      <c r="B541" s="26">
        <f>Raw_endusebreakdownannual!C540</f>
        <v>0</v>
      </c>
      <c r="C541" s="26">
        <f>Raw_endusebreakdownannual!A540</f>
        <v>0</v>
      </c>
      <c r="D541" s="26">
        <f>Raw_endusebreakdownannual!D540</f>
        <v>0</v>
      </c>
      <c r="E541" s="72">
        <f>Raw_endusebreakdownannual!E540</f>
        <v>0</v>
      </c>
      <c r="F541" s="72">
        <f>Raw_endusebreakdownannual!F540</f>
        <v>0</v>
      </c>
      <c r="G541" s="26"/>
    </row>
    <row r="542" spans="1:7" x14ac:dyDescent="0.25">
      <c r="A542" s="26">
        <f>Raw_endusebreakdownannual!B541</f>
        <v>0</v>
      </c>
      <c r="B542" s="26">
        <f>Raw_endusebreakdownannual!C541</f>
        <v>0</v>
      </c>
      <c r="C542" s="26">
        <f>Raw_endusebreakdownannual!A541</f>
        <v>0</v>
      </c>
      <c r="D542" s="26">
        <f>Raw_endusebreakdownannual!D541</f>
        <v>0</v>
      </c>
      <c r="E542" s="72">
        <f>Raw_endusebreakdownannual!E541</f>
        <v>0</v>
      </c>
      <c r="F542" s="72">
        <f>Raw_endusebreakdownannual!F541</f>
        <v>0</v>
      </c>
      <c r="G542" s="26"/>
    </row>
    <row r="543" spans="1:7" x14ac:dyDescent="0.25">
      <c r="A543" s="26">
        <f>Raw_endusebreakdownannual!B542</f>
        <v>0</v>
      </c>
      <c r="B543" s="26">
        <f>Raw_endusebreakdownannual!C542</f>
        <v>0</v>
      </c>
      <c r="C543" s="26">
        <f>Raw_endusebreakdownannual!A542</f>
        <v>0</v>
      </c>
      <c r="D543" s="26">
        <f>Raw_endusebreakdownannual!D542</f>
        <v>0</v>
      </c>
      <c r="E543" s="72">
        <f>Raw_endusebreakdownannual!E542</f>
        <v>0</v>
      </c>
      <c r="F543" s="72">
        <f>Raw_endusebreakdownannual!F542</f>
        <v>0</v>
      </c>
      <c r="G543" s="26"/>
    </row>
    <row r="544" spans="1:7" x14ac:dyDescent="0.25">
      <c r="A544" s="26">
        <f>Raw_endusebreakdownannual!B543</f>
        <v>0</v>
      </c>
      <c r="B544" s="26">
        <f>Raw_endusebreakdownannual!C543</f>
        <v>0</v>
      </c>
      <c r="C544" s="26">
        <f>Raw_endusebreakdownannual!A543</f>
        <v>0</v>
      </c>
      <c r="D544" s="26">
        <f>Raw_endusebreakdownannual!D543</f>
        <v>0</v>
      </c>
      <c r="E544" s="72">
        <f>Raw_endusebreakdownannual!E543</f>
        <v>0</v>
      </c>
      <c r="F544" s="72">
        <f>Raw_endusebreakdownannual!F543</f>
        <v>0</v>
      </c>
      <c r="G544" s="26"/>
    </row>
    <row r="545" spans="1:7" x14ac:dyDescent="0.25">
      <c r="A545" s="26">
        <f>Raw_endusebreakdownannual!B544</f>
        <v>0</v>
      </c>
      <c r="B545" s="26">
        <f>Raw_endusebreakdownannual!C544</f>
        <v>0</v>
      </c>
      <c r="C545" s="26">
        <f>Raw_endusebreakdownannual!A544</f>
        <v>0</v>
      </c>
      <c r="D545" s="26">
        <f>Raw_endusebreakdownannual!D544</f>
        <v>0</v>
      </c>
      <c r="E545" s="72">
        <f>Raw_endusebreakdownannual!E544</f>
        <v>0</v>
      </c>
      <c r="F545" s="72">
        <f>Raw_endusebreakdownannual!F544</f>
        <v>0</v>
      </c>
      <c r="G545" s="26"/>
    </row>
    <row r="546" spans="1:7" x14ac:dyDescent="0.25">
      <c r="A546" s="26">
        <f>Raw_endusebreakdownannual!B545</f>
        <v>0</v>
      </c>
      <c r="B546" s="26">
        <f>Raw_endusebreakdownannual!C545</f>
        <v>0</v>
      </c>
      <c r="C546" s="26">
        <f>Raw_endusebreakdownannual!A545</f>
        <v>0</v>
      </c>
      <c r="D546" s="26">
        <f>Raw_endusebreakdownannual!D545</f>
        <v>0</v>
      </c>
      <c r="E546" s="72">
        <f>Raw_endusebreakdownannual!E545</f>
        <v>0</v>
      </c>
      <c r="F546" s="72">
        <f>Raw_endusebreakdownannual!F545</f>
        <v>0</v>
      </c>
      <c r="G546" s="26"/>
    </row>
    <row r="547" spans="1:7" x14ac:dyDescent="0.25">
      <c r="A547" s="26">
        <f>Raw_endusebreakdownannual!B546</f>
        <v>0</v>
      </c>
      <c r="B547" s="26">
        <f>Raw_endusebreakdownannual!C546</f>
        <v>0</v>
      </c>
      <c r="C547" s="26">
        <f>Raw_endusebreakdownannual!A546</f>
        <v>0</v>
      </c>
      <c r="D547" s="26">
        <f>Raw_endusebreakdownannual!D546</f>
        <v>0</v>
      </c>
      <c r="E547" s="72">
        <f>Raw_endusebreakdownannual!E546</f>
        <v>0</v>
      </c>
      <c r="F547" s="72">
        <f>Raw_endusebreakdownannual!F546</f>
        <v>0</v>
      </c>
      <c r="G547" s="26"/>
    </row>
    <row r="548" spans="1:7" x14ac:dyDescent="0.25">
      <c r="A548" s="26">
        <f>Raw_endusebreakdownannual!B547</f>
        <v>0</v>
      </c>
      <c r="B548" s="26">
        <f>Raw_endusebreakdownannual!C547</f>
        <v>0</v>
      </c>
      <c r="C548" s="26">
        <f>Raw_endusebreakdownannual!A547</f>
        <v>0</v>
      </c>
      <c r="D548" s="26">
        <f>Raw_endusebreakdownannual!D547</f>
        <v>0</v>
      </c>
      <c r="E548" s="72">
        <f>Raw_endusebreakdownannual!E547</f>
        <v>0</v>
      </c>
      <c r="F548" s="72">
        <f>Raw_endusebreakdownannual!F547</f>
        <v>0</v>
      </c>
      <c r="G548" s="26"/>
    </row>
    <row r="549" spans="1:7" x14ac:dyDescent="0.25">
      <c r="A549" s="26">
        <f>Raw_endusebreakdownannual!B548</f>
        <v>0</v>
      </c>
      <c r="B549" s="26">
        <f>Raw_endusebreakdownannual!C548</f>
        <v>0</v>
      </c>
      <c r="C549" s="26">
        <f>Raw_endusebreakdownannual!A548</f>
        <v>0</v>
      </c>
      <c r="D549" s="26">
        <f>Raw_endusebreakdownannual!D548</f>
        <v>0</v>
      </c>
      <c r="E549" s="72">
        <f>Raw_endusebreakdownannual!E548</f>
        <v>0</v>
      </c>
      <c r="F549" s="72">
        <f>Raw_endusebreakdownannual!F548</f>
        <v>0</v>
      </c>
      <c r="G549" s="26"/>
    </row>
    <row r="550" spans="1:7" x14ac:dyDescent="0.25">
      <c r="A550" s="26">
        <f>Raw_endusebreakdownannual!B549</f>
        <v>0</v>
      </c>
      <c r="B550" s="26">
        <f>Raw_endusebreakdownannual!C549</f>
        <v>0</v>
      </c>
      <c r="C550" s="26">
        <f>Raw_endusebreakdownannual!A549</f>
        <v>0</v>
      </c>
      <c r="D550" s="26">
        <f>Raw_endusebreakdownannual!D549</f>
        <v>0</v>
      </c>
      <c r="E550" s="72">
        <f>Raw_endusebreakdownannual!E549</f>
        <v>0</v>
      </c>
      <c r="F550" s="72">
        <f>Raw_endusebreakdownannual!F549</f>
        <v>0</v>
      </c>
      <c r="G550" s="26"/>
    </row>
    <row r="551" spans="1:7" x14ac:dyDescent="0.25">
      <c r="A551" s="26">
        <f>Raw_endusebreakdownannual!B550</f>
        <v>0</v>
      </c>
      <c r="B551" s="26">
        <f>Raw_endusebreakdownannual!C550</f>
        <v>0</v>
      </c>
      <c r="C551" s="26">
        <f>Raw_endusebreakdownannual!A550</f>
        <v>0</v>
      </c>
      <c r="D551" s="26">
        <f>Raw_endusebreakdownannual!D550</f>
        <v>0</v>
      </c>
      <c r="E551" s="72">
        <f>Raw_endusebreakdownannual!E550</f>
        <v>0</v>
      </c>
      <c r="F551" s="72">
        <f>Raw_endusebreakdownannual!F550</f>
        <v>0</v>
      </c>
      <c r="G551" s="26"/>
    </row>
    <row r="552" spans="1:7" x14ac:dyDescent="0.25">
      <c r="A552" s="26">
        <f>Raw_endusebreakdownannual!B551</f>
        <v>0</v>
      </c>
      <c r="B552" s="26">
        <f>Raw_endusebreakdownannual!C551</f>
        <v>0</v>
      </c>
      <c r="C552" s="26">
        <f>Raw_endusebreakdownannual!A551</f>
        <v>0</v>
      </c>
      <c r="D552" s="26">
        <f>Raw_endusebreakdownannual!D551</f>
        <v>0</v>
      </c>
      <c r="E552" s="72">
        <f>Raw_endusebreakdownannual!E551</f>
        <v>0</v>
      </c>
      <c r="F552" s="72">
        <f>Raw_endusebreakdownannual!F551</f>
        <v>0</v>
      </c>
      <c r="G552" s="26"/>
    </row>
    <row r="553" spans="1:7" x14ac:dyDescent="0.25">
      <c r="A553" s="26">
        <f>Raw_endusebreakdownannual!B552</f>
        <v>0</v>
      </c>
      <c r="B553" s="26">
        <f>Raw_endusebreakdownannual!C552</f>
        <v>0</v>
      </c>
      <c r="C553" s="26">
        <f>Raw_endusebreakdownannual!A552</f>
        <v>0</v>
      </c>
      <c r="D553" s="26">
        <f>Raw_endusebreakdownannual!D552</f>
        <v>0</v>
      </c>
      <c r="E553" s="72">
        <f>Raw_endusebreakdownannual!E552</f>
        <v>0</v>
      </c>
      <c r="F553" s="72">
        <f>Raw_endusebreakdownannual!F552</f>
        <v>0</v>
      </c>
      <c r="G553" s="26"/>
    </row>
    <row r="554" spans="1:7" x14ac:dyDescent="0.25">
      <c r="A554" s="26">
        <f>Raw_endusebreakdownannual!B553</f>
        <v>0</v>
      </c>
      <c r="B554" s="26">
        <f>Raw_endusebreakdownannual!C553</f>
        <v>0</v>
      </c>
      <c r="C554" s="26">
        <f>Raw_endusebreakdownannual!A553</f>
        <v>0</v>
      </c>
      <c r="D554" s="26">
        <f>Raw_endusebreakdownannual!D553</f>
        <v>0</v>
      </c>
      <c r="E554" s="72">
        <f>Raw_endusebreakdownannual!E553</f>
        <v>0</v>
      </c>
      <c r="F554" s="72">
        <f>Raw_endusebreakdownannual!F553</f>
        <v>0</v>
      </c>
      <c r="G554" s="26"/>
    </row>
    <row r="555" spans="1:7" x14ac:dyDescent="0.25">
      <c r="A555" s="26">
        <f>Raw_endusebreakdownannual!B554</f>
        <v>0</v>
      </c>
      <c r="B555" s="26">
        <f>Raw_endusebreakdownannual!C554</f>
        <v>0</v>
      </c>
      <c r="C555" s="26">
        <f>Raw_endusebreakdownannual!A554</f>
        <v>0</v>
      </c>
      <c r="D555" s="26">
        <f>Raw_endusebreakdownannual!D554</f>
        <v>0</v>
      </c>
      <c r="E555" s="72">
        <f>Raw_endusebreakdownannual!E554</f>
        <v>0</v>
      </c>
      <c r="F555" s="72">
        <f>Raw_endusebreakdownannual!F554</f>
        <v>0</v>
      </c>
      <c r="G555" s="26"/>
    </row>
    <row r="556" spans="1:7" x14ac:dyDescent="0.25">
      <c r="A556" s="26">
        <f>Raw_endusebreakdownannual!B555</f>
        <v>0</v>
      </c>
      <c r="B556" s="26">
        <f>Raw_endusebreakdownannual!C555</f>
        <v>0</v>
      </c>
      <c r="C556" s="26">
        <f>Raw_endusebreakdownannual!A555</f>
        <v>0</v>
      </c>
      <c r="D556" s="26">
        <f>Raw_endusebreakdownannual!D555</f>
        <v>0</v>
      </c>
      <c r="E556" s="72">
        <f>Raw_endusebreakdownannual!E555</f>
        <v>0</v>
      </c>
      <c r="F556" s="72">
        <f>Raw_endusebreakdownannual!F555</f>
        <v>0</v>
      </c>
      <c r="G556" s="26"/>
    </row>
    <row r="557" spans="1:7" x14ac:dyDescent="0.25">
      <c r="A557" s="26">
        <f>Raw_endusebreakdownannual!B556</f>
        <v>0</v>
      </c>
      <c r="B557" s="26">
        <f>Raw_endusebreakdownannual!C556</f>
        <v>0</v>
      </c>
      <c r="C557" s="26">
        <f>Raw_endusebreakdownannual!A556</f>
        <v>0</v>
      </c>
      <c r="D557" s="26">
        <f>Raw_endusebreakdownannual!D556</f>
        <v>0</v>
      </c>
      <c r="E557" s="72">
        <f>Raw_endusebreakdownannual!E556</f>
        <v>0</v>
      </c>
      <c r="F557" s="72">
        <f>Raw_endusebreakdownannual!F556</f>
        <v>0</v>
      </c>
      <c r="G557" s="26"/>
    </row>
    <row r="558" spans="1:7" x14ac:dyDescent="0.25">
      <c r="A558" s="26">
        <f>Raw_endusebreakdownannual!B557</f>
        <v>0</v>
      </c>
      <c r="B558" s="26">
        <f>Raw_endusebreakdownannual!C557</f>
        <v>0</v>
      </c>
      <c r="C558" s="26">
        <f>Raw_endusebreakdownannual!A557</f>
        <v>0</v>
      </c>
      <c r="D558" s="26">
        <f>Raw_endusebreakdownannual!D557</f>
        <v>0</v>
      </c>
      <c r="E558" s="72">
        <f>Raw_endusebreakdownannual!E557</f>
        <v>0</v>
      </c>
      <c r="F558" s="72">
        <f>Raw_endusebreakdownannual!F557</f>
        <v>0</v>
      </c>
      <c r="G558" s="26"/>
    </row>
    <row r="559" spans="1:7" x14ac:dyDescent="0.25">
      <c r="A559" s="26">
        <f>Raw_endusebreakdownannual!B558</f>
        <v>0</v>
      </c>
      <c r="B559" s="26">
        <f>Raw_endusebreakdownannual!C558</f>
        <v>0</v>
      </c>
      <c r="C559" s="26">
        <f>Raw_endusebreakdownannual!A558</f>
        <v>0</v>
      </c>
      <c r="D559" s="26">
        <f>Raw_endusebreakdownannual!D558</f>
        <v>0</v>
      </c>
      <c r="E559" s="72">
        <f>Raw_endusebreakdownannual!E558</f>
        <v>0</v>
      </c>
      <c r="F559" s="72">
        <f>Raw_endusebreakdownannual!F558</f>
        <v>0</v>
      </c>
      <c r="G559" s="26"/>
    </row>
    <row r="560" spans="1:7" x14ac:dyDescent="0.25">
      <c r="A560" s="26">
        <f>Raw_endusebreakdownannual!B559</f>
        <v>0</v>
      </c>
      <c r="B560" s="26">
        <f>Raw_endusebreakdownannual!C559</f>
        <v>0</v>
      </c>
      <c r="C560" s="26">
        <f>Raw_endusebreakdownannual!A559</f>
        <v>0</v>
      </c>
      <c r="D560" s="26">
        <f>Raw_endusebreakdownannual!D559</f>
        <v>0</v>
      </c>
      <c r="E560" s="72">
        <f>Raw_endusebreakdownannual!E559</f>
        <v>0</v>
      </c>
      <c r="F560" s="72">
        <f>Raw_endusebreakdownannual!F559</f>
        <v>0</v>
      </c>
      <c r="G560" s="26"/>
    </row>
    <row r="561" spans="1:7" x14ac:dyDescent="0.25">
      <c r="A561" s="26">
        <f>Raw_endusebreakdownannual!B560</f>
        <v>0</v>
      </c>
      <c r="B561" s="26">
        <f>Raw_endusebreakdownannual!C560</f>
        <v>0</v>
      </c>
      <c r="C561" s="26">
        <f>Raw_endusebreakdownannual!A560</f>
        <v>0</v>
      </c>
      <c r="D561" s="26">
        <f>Raw_endusebreakdownannual!D560</f>
        <v>0</v>
      </c>
      <c r="E561" s="72">
        <f>Raw_endusebreakdownannual!E560</f>
        <v>0</v>
      </c>
      <c r="F561" s="72">
        <f>Raw_endusebreakdownannual!F560</f>
        <v>0</v>
      </c>
      <c r="G561" s="26"/>
    </row>
    <row r="562" spans="1:7" x14ac:dyDescent="0.25">
      <c r="A562" s="26">
        <f>Raw_endusebreakdownannual!B561</f>
        <v>0</v>
      </c>
      <c r="B562" s="26">
        <f>Raw_endusebreakdownannual!C561</f>
        <v>0</v>
      </c>
      <c r="C562" s="26">
        <f>Raw_endusebreakdownannual!A561</f>
        <v>0</v>
      </c>
      <c r="D562" s="26">
        <f>Raw_endusebreakdownannual!D561</f>
        <v>0</v>
      </c>
      <c r="E562" s="72">
        <f>Raw_endusebreakdownannual!E561</f>
        <v>0</v>
      </c>
      <c r="F562" s="72">
        <f>Raw_endusebreakdownannual!F561</f>
        <v>0</v>
      </c>
      <c r="G562" s="26"/>
    </row>
    <row r="563" spans="1:7" x14ac:dyDescent="0.25">
      <c r="A563" s="26">
        <f>Raw_endusebreakdownannual!B562</f>
        <v>0</v>
      </c>
      <c r="B563" s="26">
        <f>Raw_endusebreakdownannual!C562</f>
        <v>0</v>
      </c>
      <c r="C563" s="26">
        <f>Raw_endusebreakdownannual!A562</f>
        <v>0</v>
      </c>
      <c r="D563" s="26">
        <f>Raw_endusebreakdownannual!D562</f>
        <v>0</v>
      </c>
      <c r="E563" s="72">
        <f>Raw_endusebreakdownannual!E562</f>
        <v>0</v>
      </c>
      <c r="F563" s="72">
        <f>Raw_endusebreakdownannual!F562</f>
        <v>0</v>
      </c>
      <c r="G563" s="26"/>
    </row>
    <row r="564" spans="1:7" x14ac:dyDescent="0.25">
      <c r="A564" s="26">
        <f>Raw_endusebreakdownannual!B563</f>
        <v>0</v>
      </c>
      <c r="B564" s="26">
        <f>Raw_endusebreakdownannual!C563</f>
        <v>0</v>
      </c>
      <c r="C564" s="26">
        <f>Raw_endusebreakdownannual!A563</f>
        <v>0</v>
      </c>
      <c r="D564" s="26">
        <f>Raw_endusebreakdownannual!D563</f>
        <v>0</v>
      </c>
      <c r="E564" s="72">
        <f>Raw_endusebreakdownannual!E563</f>
        <v>0</v>
      </c>
      <c r="F564" s="72">
        <f>Raw_endusebreakdownannual!F563</f>
        <v>0</v>
      </c>
      <c r="G564" s="26"/>
    </row>
    <row r="565" spans="1:7" x14ac:dyDescent="0.25">
      <c r="A565" s="26">
        <f>Raw_endusebreakdownannual!B564</f>
        <v>0</v>
      </c>
      <c r="B565" s="26">
        <f>Raw_endusebreakdownannual!C564</f>
        <v>0</v>
      </c>
      <c r="C565" s="26">
        <f>Raw_endusebreakdownannual!A564</f>
        <v>0</v>
      </c>
      <c r="D565" s="26">
        <f>Raw_endusebreakdownannual!D564</f>
        <v>0</v>
      </c>
      <c r="E565" s="72">
        <f>Raw_endusebreakdownannual!E564</f>
        <v>0</v>
      </c>
      <c r="F565" s="72">
        <f>Raw_endusebreakdownannual!F564</f>
        <v>0</v>
      </c>
      <c r="G565" s="26"/>
    </row>
    <row r="566" spans="1:7" x14ac:dyDescent="0.25">
      <c r="A566" s="26">
        <f>Raw_endusebreakdownannual!B565</f>
        <v>0</v>
      </c>
      <c r="B566" s="26">
        <f>Raw_endusebreakdownannual!C565</f>
        <v>0</v>
      </c>
      <c r="C566" s="26">
        <f>Raw_endusebreakdownannual!A565</f>
        <v>0</v>
      </c>
      <c r="D566" s="26">
        <f>Raw_endusebreakdownannual!D565</f>
        <v>0</v>
      </c>
      <c r="E566" s="72">
        <f>Raw_endusebreakdownannual!E565</f>
        <v>0</v>
      </c>
      <c r="F566" s="72">
        <f>Raw_endusebreakdownannual!F565</f>
        <v>0</v>
      </c>
      <c r="G566" s="26"/>
    </row>
    <row r="567" spans="1:7" x14ac:dyDescent="0.25">
      <c r="A567" s="26">
        <f>Raw_endusebreakdownannual!B566</f>
        <v>0</v>
      </c>
      <c r="B567" s="26">
        <f>Raw_endusebreakdownannual!C566</f>
        <v>0</v>
      </c>
      <c r="C567" s="26">
        <f>Raw_endusebreakdownannual!A566</f>
        <v>0</v>
      </c>
      <c r="D567" s="26">
        <f>Raw_endusebreakdownannual!D566</f>
        <v>0</v>
      </c>
      <c r="E567" s="72">
        <f>Raw_endusebreakdownannual!E566</f>
        <v>0</v>
      </c>
      <c r="F567" s="72">
        <f>Raw_endusebreakdownannual!F566</f>
        <v>0</v>
      </c>
      <c r="G567" s="26"/>
    </row>
    <row r="568" spans="1:7" x14ac:dyDescent="0.25">
      <c r="A568" s="26">
        <f>Raw_endusebreakdownannual!B567</f>
        <v>0</v>
      </c>
      <c r="B568" s="26">
        <f>Raw_endusebreakdownannual!C567</f>
        <v>0</v>
      </c>
      <c r="C568" s="26">
        <f>Raw_endusebreakdownannual!A567</f>
        <v>0</v>
      </c>
      <c r="D568" s="26">
        <f>Raw_endusebreakdownannual!D567</f>
        <v>0</v>
      </c>
      <c r="E568" s="72">
        <f>Raw_endusebreakdownannual!E567</f>
        <v>0</v>
      </c>
      <c r="F568" s="72">
        <f>Raw_endusebreakdownannual!F567</f>
        <v>0</v>
      </c>
      <c r="G568" s="26"/>
    </row>
    <row r="569" spans="1:7" x14ac:dyDescent="0.25">
      <c r="A569" s="26">
        <f>Raw_endusebreakdownannual!B568</f>
        <v>0</v>
      </c>
      <c r="B569" s="26">
        <f>Raw_endusebreakdownannual!C568</f>
        <v>0</v>
      </c>
      <c r="C569" s="26">
        <f>Raw_endusebreakdownannual!A568</f>
        <v>0</v>
      </c>
      <c r="D569" s="26">
        <f>Raw_endusebreakdownannual!D568</f>
        <v>0</v>
      </c>
      <c r="E569" s="72">
        <f>Raw_endusebreakdownannual!E568</f>
        <v>0</v>
      </c>
      <c r="F569" s="72">
        <f>Raw_endusebreakdownannual!F568</f>
        <v>0</v>
      </c>
      <c r="G569" s="26"/>
    </row>
    <row r="570" spans="1:7" x14ac:dyDescent="0.25">
      <c r="A570" s="26">
        <f>Raw_endusebreakdownannual!B569</f>
        <v>0</v>
      </c>
      <c r="B570" s="26">
        <f>Raw_endusebreakdownannual!C569</f>
        <v>0</v>
      </c>
      <c r="C570" s="26">
        <f>Raw_endusebreakdownannual!A569</f>
        <v>0</v>
      </c>
      <c r="D570" s="26">
        <f>Raw_endusebreakdownannual!D569</f>
        <v>0</v>
      </c>
      <c r="E570" s="72">
        <f>Raw_endusebreakdownannual!E569</f>
        <v>0</v>
      </c>
      <c r="F570" s="72">
        <f>Raw_endusebreakdownannual!F569</f>
        <v>0</v>
      </c>
      <c r="G570" s="26"/>
    </row>
    <row r="571" spans="1:7" x14ac:dyDescent="0.25">
      <c r="A571" s="26">
        <f>Raw_endusebreakdownannual!B570</f>
        <v>0</v>
      </c>
      <c r="B571" s="26">
        <f>Raw_endusebreakdownannual!C570</f>
        <v>0</v>
      </c>
      <c r="C571" s="26">
        <f>Raw_endusebreakdownannual!A570</f>
        <v>0</v>
      </c>
      <c r="D571" s="26">
        <f>Raw_endusebreakdownannual!D570</f>
        <v>0</v>
      </c>
      <c r="E571" s="72">
        <f>Raw_endusebreakdownannual!E570</f>
        <v>0</v>
      </c>
      <c r="F571" s="72">
        <f>Raw_endusebreakdownannual!F570</f>
        <v>0</v>
      </c>
      <c r="G571" s="26"/>
    </row>
    <row r="572" spans="1:7" x14ac:dyDescent="0.25">
      <c r="A572" s="26">
        <f>Raw_endusebreakdownannual!B571</f>
        <v>0</v>
      </c>
      <c r="B572" s="26">
        <f>Raw_endusebreakdownannual!C571</f>
        <v>0</v>
      </c>
      <c r="C572" s="26">
        <f>Raw_endusebreakdownannual!A571</f>
        <v>0</v>
      </c>
      <c r="D572" s="26">
        <f>Raw_endusebreakdownannual!D571</f>
        <v>0</v>
      </c>
      <c r="E572" s="72">
        <f>Raw_endusebreakdownannual!E571</f>
        <v>0</v>
      </c>
      <c r="F572" s="72">
        <f>Raw_endusebreakdownannual!F571</f>
        <v>0</v>
      </c>
      <c r="G572" s="26"/>
    </row>
    <row r="573" spans="1:7" x14ac:dyDescent="0.25">
      <c r="A573" s="26">
        <f>Raw_endusebreakdownannual!B572</f>
        <v>0</v>
      </c>
      <c r="B573" s="26">
        <f>Raw_endusebreakdownannual!C572</f>
        <v>0</v>
      </c>
      <c r="C573" s="26">
        <f>Raw_endusebreakdownannual!A572</f>
        <v>0</v>
      </c>
      <c r="D573" s="26">
        <f>Raw_endusebreakdownannual!D572</f>
        <v>0</v>
      </c>
      <c r="E573" s="72">
        <f>Raw_endusebreakdownannual!E572</f>
        <v>0</v>
      </c>
      <c r="F573" s="72">
        <f>Raw_endusebreakdownannual!F572</f>
        <v>0</v>
      </c>
      <c r="G573" s="26"/>
    </row>
    <row r="574" spans="1:7" x14ac:dyDescent="0.25">
      <c r="A574" s="26">
        <f>Raw_endusebreakdownannual!B573</f>
        <v>0</v>
      </c>
      <c r="B574" s="26">
        <f>Raw_endusebreakdownannual!C573</f>
        <v>0</v>
      </c>
      <c r="C574" s="26">
        <f>Raw_endusebreakdownannual!A573</f>
        <v>0</v>
      </c>
      <c r="D574" s="26">
        <f>Raw_endusebreakdownannual!D573</f>
        <v>0</v>
      </c>
      <c r="E574" s="72">
        <f>Raw_endusebreakdownannual!E573</f>
        <v>0</v>
      </c>
      <c r="F574" s="72">
        <f>Raw_endusebreakdownannual!F573</f>
        <v>0</v>
      </c>
      <c r="G574" s="26"/>
    </row>
    <row r="575" spans="1:7" x14ac:dyDescent="0.25">
      <c r="A575" s="26">
        <f>Raw_endusebreakdownannual!B574</f>
        <v>0</v>
      </c>
      <c r="B575" s="26">
        <f>Raw_endusebreakdownannual!C574</f>
        <v>0</v>
      </c>
      <c r="C575" s="26">
        <f>Raw_endusebreakdownannual!A574</f>
        <v>0</v>
      </c>
      <c r="D575" s="26">
        <f>Raw_endusebreakdownannual!D574</f>
        <v>0</v>
      </c>
      <c r="E575" s="72">
        <f>Raw_endusebreakdownannual!E574</f>
        <v>0</v>
      </c>
      <c r="F575" s="72">
        <f>Raw_endusebreakdownannual!F574</f>
        <v>0</v>
      </c>
      <c r="G575" s="26"/>
    </row>
    <row r="576" spans="1:7" x14ac:dyDescent="0.25">
      <c r="A576" s="26">
        <f>Raw_endusebreakdownannual!B575</f>
        <v>0</v>
      </c>
      <c r="B576" s="26">
        <f>Raw_endusebreakdownannual!C575</f>
        <v>0</v>
      </c>
      <c r="C576" s="26">
        <f>Raw_endusebreakdownannual!A575</f>
        <v>0</v>
      </c>
      <c r="D576" s="26">
        <f>Raw_endusebreakdownannual!D575</f>
        <v>0</v>
      </c>
      <c r="E576" s="72">
        <f>Raw_endusebreakdownannual!E575</f>
        <v>0</v>
      </c>
      <c r="F576" s="72">
        <f>Raw_endusebreakdownannual!F575</f>
        <v>0</v>
      </c>
      <c r="G576" s="26"/>
    </row>
    <row r="577" spans="1:7" x14ac:dyDescent="0.25">
      <c r="A577" s="26">
        <f>Raw_endusebreakdownannual!B576</f>
        <v>0</v>
      </c>
      <c r="B577" s="26">
        <f>Raw_endusebreakdownannual!C576</f>
        <v>0</v>
      </c>
      <c r="C577" s="26">
        <f>Raw_endusebreakdownannual!A576</f>
        <v>0</v>
      </c>
      <c r="D577" s="26">
        <f>Raw_endusebreakdownannual!D576</f>
        <v>0</v>
      </c>
      <c r="E577" s="72">
        <f>Raw_endusebreakdownannual!E576</f>
        <v>0</v>
      </c>
      <c r="F577" s="72">
        <f>Raw_endusebreakdownannual!F576</f>
        <v>0</v>
      </c>
      <c r="G577" s="26"/>
    </row>
    <row r="578" spans="1:7" x14ac:dyDescent="0.25">
      <c r="A578" s="26">
        <f>Raw_endusebreakdownannual!B577</f>
        <v>0</v>
      </c>
      <c r="B578" s="26">
        <f>Raw_endusebreakdownannual!C577</f>
        <v>0</v>
      </c>
      <c r="C578" s="26">
        <f>Raw_endusebreakdownannual!A577</f>
        <v>0</v>
      </c>
      <c r="D578" s="26">
        <f>Raw_endusebreakdownannual!D577</f>
        <v>0</v>
      </c>
      <c r="E578" s="72">
        <f>Raw_endusebreakdownannual!E577</f>
        <v>0</v>
      </c>
      <c r="F578" s="72">
        <f>Raw_endusebreakdownannual!F577</f>
        <v>0</v>
      </c>
      <c r="G578" s="26"/>
    </row>
    <row r="579" spans="1:7" x14ac:dyDescent="0.25">
      <c r="A579" s="26">
        <f>Raw_endusebreakdownannual!B578</f>
        <v>0</v>
      </c>
      <c r="B579" s="26">
        <f>Raw_endusebreakdownannual!C578</f>
        <v>0</v>
      </c>
      <c r="C579" s="26">
        <f>Raw_endusebreakdownannual!A578</f>
        <v>0</v>
      </c>
      <c r="D579" s="26">
        <f>Raw_endusebreakdownannual!D578</f>
        <v>0</v>
      </c>
      <c r="E579" s="72">
        <f>Raw_endusebreakdownannual!E578</f>
        <v>0</v>
      </c>
      <c r="F579" s="72">
        <f>Raw_endusebreakdownannual!F578</f>
        <v>0</v>
      </c>
      <c r="G579" s="26"/>
    </row>
    <row r="580" spans="1:7" x14ac:dyDescent="0.25">
      <c r="A580" s="26">
        <f>Raw_endusebreakdownannual!B579</f>
        <v>0</v>
      </c>
      <c r="B580" s="26">
        <f>Raw_endusebreakdownannual!C579</f>
        <v>0</v>
      </c>
      <c r="C580" s="26">
        <f>Raw_endusebreakdownannual!A579</f>
        <v>0</v>
      </c>
      <c r="D580" s="26">
        <f>Raw_endusebreakdownannual!D579</f>
        <v>0</v>
      </c>
      <c r="E580" s="72">
        <f>Raw_endusebreakdownannual!E579</f>
        <v>0</v>
      </c>
      <c r="F580" s="72">
        <f>Raw_endusebreakdownannual!F579</f>
        <v>0</v>
      </c>
      <c r="G580" s="26"/>
    </row>
    <row r="581" spans="1:7" x14ac:dyDescent="0.25">
      <c r="A581" s="26">
        <f>Raw_endusebreakdownannual!B580</f>
        <v>0</v>
      </c>
      <c r="B581" s="26">
        <f>Raw_endusebreakdownannual!C580</f>
        <v>0</v>
      </c>
      <c r="C581" s="26">
        <f>Raw_endusebreakdownannual!A580</f>
        <v>0</v>
      </c>
      <c r="D581" s="26">
        <f>Raw_endusebreakdownannual!D580</f>
        <v>0</v>
      </c>
      <c r="E581" s="72">
        <f>Raw_endusebreakdownannual!E580</f>
        <v>0</v>
      </c>
      <c r="F581" s="72">
        <f>Raw_endusebreakdownannual!F580</f>
        <v>0</v>
      </c>
      <c r="G581" s="26"/>
    </row>
    <row r="582" spans="1:7" x14ac:dyDescent="0.25">
      <c r="A582" s="26">
        <f>Raw_endusebreakdownannual!B581</f>
        <v>0</v>
      </c>
      <c r="B582" s="26">
        <f>Raw_endusebreakdownannual!C581</f>
        <v>0</v>
      </c>
      <c r="C582" s="26">
        <f>Raw_endusebreakdownannual!A581</f>
        <v>0</v>
      </c>
      <c r="D582" s="26">
        <f>Raw_endusebreakdownannual!D581</f>
        <v>0</v>
      </c>
      <c r="E582" s="72">
        <f>Raw_endusebreakdownannual!E581</f>
        <v>0</v>
      </c>
      <c r="F582" s="72">
        <f>Raw_endusebreakdownannual!F581</f>
        <v>0</v>
      </c>
      <c r="G582" s="26"/>
    </row>
    <row r="583" spans="1:7" x14ac:dyDescent="0.25">
      <c r="A583" s="26">
        <f>Raw_endusebreakdownannual!B582</f>
        <v>0</v>
      </c>
      <c r="B583" s="26">
        <f>Raw_endusebreakdownannual!C582</f>
        <v>0</v>
      </c>
      <c r="C583" s="26">
        <f>Raw_endusebreakdownannual!A582</f>
        <v>0</v>
      </c>
      <c r="D583" s="26">
        <f>Raw_endusebreakdownannual!D582</f>
        <v>0</v>
      </c>
      <c r="E583" s="72">
        <f>Raw_endusebreakdownannual!E582</f>
        <v>0</v>
      </c>
      <c r="F583" s="72">
        <f>Raw_endusebreakdownannual!F582</f>
        <v>0</v>
      </c>
      <c r="G583" s="26"/>
    </row>
    <row r="584" spans="1:7" x14ac:dyDescent="0.25">
      <c r="A584" s="26">
        <f>Raw_endusebreakdownannual!B583</f>
        <v>0</v>
      </c>
      <c r="B584" s="26">
        <f>Raw_endusebreakdownannual!C583</f>
        <v>0</v>
      </c>
      <c r="C584" s="26">
        <f>Raw_endusebreakdownannual!A583</f>
        <v>0</v>
      </c>
      <c r="D584" s="26">
        <f>Raw_endusebreakdownannual!D583</f>
        <v>0</v>
      </c>
      <c r="E584" s="72">
        <f>Raw_endusebreakdownannual!E583</f>
        <v>0</v>
      </c>
      <c r="F584" s="72">
        <f>Raw_endusebreakdownannual!F583</f>
        <v>0</v>
      </c>
      <c r="G584" s="26"/>
    </row>
    <row r="585" spans="1:7" x14ac:dyDescent="0.25">
      <c r="A585" s="26">
        <f>Raw_endusebreakdownannual!B584</f>
        <v>0</v>
      </c>
      <c r="B585" s="26">
        <f>Raw_endusebreakdownannual!C584</f>
        <v>0</v>
      </c>
      <c r="C585" s="26">
        <f>Raw_endusebreakdownannual!A584</f>
        <v>0</v>
      </c>
      <c r="D585" s="26">
        <f>Raw_endusebreakdownannual!D584</f>
        <v>0</v>
      </c>
      <c r="E585" s="72">
        <f>Raw_endusebreakdownannual!E584</f>
        <v>0</v>
      </c>
      <c r="F585" s="72">
        <f>Raw_endusebreakdownannual!F584</f>
        <v>0</v>
      </c>
      <c r="G585" s="26"/>
    </row>
    <row r="586" spans="1:7" x14ac:dyDescent="0.25">
      <c r="A586" s="26">
        <f>Raw_endusebreakdownannual!B585</f>
        <v>0</v>
      </c>
      <c r="B586" s="26">
        <f>Raw_endusebreakdownannual!C585</f>
        <v>0</v>
      </c>
      <c r="C586" s="26">
        <f>Raw_endusebreakdownannual!A585</f>
        <v>0</v>
      </c>
      <c r="D586" s="26">
        <f>Raw_endusebreakdownannual!D585</f>
        <v>0</v>
      </c>
      <c r="E586" s="72">
        <f>Raw_endusebreakdownannual!E585</f>
        <v>0</v>
      </c>
      <c r="F586" s="72">
        <f>Raw_endusebreakdownannual!F585</f>
        <v>0</v>
      </c>
      <c r="G586" s="26"/>
    </row>
    <row r="587" spans="1:7" x14ac:dyDescent="0.25">
      <c r="A587" s="26">
        <f>Raw_endusebreakdownannual!B586</f>
        <v>0</v>
      </c>
      <c r="B587" s="26">
        <f>Raw_endusebreakdownannual!C586</f>
        <v>0</v>
      </c>
      <c r="C587" s="26">
        <f>Raw_endusebreakdownannual!A586</f>
        <v>0</v>
      </c>
      <c r="D587" s="26">
        <f>Raw_endusebreakdownannual!D586</f>
        <v>0</v>
      </c>
      <c r="E587" s="72">
        <f>Raw_endusebreakdownannual!E586</f>
        <v>0</v>
      </c>
      <c r="F587" s="72">
        <f>Raw_endusebreakdownannual!F586</f>
        <v>0</v>
      </c>
      <c r="G587" s="26"/>
    </row>
    <row r="588" spans="1:7" x14ac:dyDescent="0.25">
      <c r="A588" s="26">
        <f>Raw_endusebreakdownannual!B587</f>
        <v>0</v>
      </c>
      <c r="B588" s="26">
        <f>Raw_endusebreakdownannual!C587</f>
        <v>0</v>
      </c>
      <c r="C588" s="26">
        <f>Raw_endusebreakdownannual!A587</f>
        <v>0</v>
      </c>
      <c r="D588" s="26">
        <f>Raw_endusebreakdownannual!D587</f>
        <v>0</v>
      </c>
      <c r="E588" s="72">
        <f>Raw_endusebreakdownannual!E587</f>
        <v>0</v>
      </c>
      <c r="F588" s="72">
        <f>Raw_endusebreakdownannual!F587</f>
        <v>0</v>
      </c>
      <c r="G588" s="26"/>
    </row>
    <row r="589" spans="1:7" x14ac:dyDescent="0.25">
      <c r="A589" s="26">
        <f>Raw_endusebreakdownannual!B588</f>
        <v>0</v>
      </c>
      <c r="B589" s="26">
        <f>Raw_endusebreakdownannual!C588</f>
        <v>0</v>
      </c>
      <c r="C589" s="26">
        <f>Raw_endusebreakdownannual!A588</f>
        <v>0</v>
      </c>
      <c r="D589" s="26">
        <f>Raw_endusebreakdownannual!D588</f>
        <v>0</v>
      </c>
      <c r="E589" s="72">
        <f>Raw_endusebreakdownannual!E588</f>
        <v>0</v>
      </c>
      <c r="F589" s="72">
        <f>Raw_endusebreakdownannual!F588</f>
        <v>0</v>
      </c>
      <c r="G589" s="26"/>
    </row>
    <row r="590" spans="1:7" x14ac:dyDescent="0.25">
      <c r="A590" s="26">
        <f>Raw_endusebreakdownannual!B589</f>
        <v>0</v>
      </c>
      <c r="B590" s="26">
        <f>Raw_endusebreakdownannual!C589</f>
        <v>0</v>
      </c>
      <c r="C590" s="26">
        <f>Raw_endusebreakdownannual!A589</f>
        <v>0</v>
      </c>
      <c r="D590" s="26">
        <f>Raw_endusebreakdownannual!D589</f>
        <v>0</v>
      </c>
      <c r="E590" s="72">
        <f>Raw_endusebreakdownannual!E589</f>
        <v>0</v>
      </c>
      <c r="F590" s="72">
        <f>Raw_endusebreakdownannual!F589</f>
        <v>0</v>
      </c>
      <c r="G590" s="26"/>
    </row>
    <row r="591" spans="1:7" x14ac:dyDescent="0.25">
      <c r="A591" s="26">
        <f>Raw_endusebreakdownannual!B590</f>
        <v>0</v>
      </c>
      <c r="B591" s="26">
        <f>Raw_endusebreakdownannual!C590</f>
        <v>0</v>
      </c>
      <c r="C591" s="26">
        <f>Raw_endusebreakdownannual!A590</f>
        <v>0</v>
      </c>
      <c r="D591" s="26">
        <f>Raw_endusebreakdownannual!D590</f>
        <v>0</v>
      </c>
      <c r="E591" s="72">
        <f>Raw_endusebreakdownannual!E590</f>
        <v>0</v>
      </c>
      <c r="F591" s="72">
        <f>Raw_endusebreakdownannual!F590</f>
        <v>0</v>
      </c>
      <c r="G591" s="26"/>
    </row>
    <row r="592" spans="1:7" x14ac:dyDescent="0.25">
      <c r="A592" s="26">
        <f>Raw_endusebreakdownannual!B591</f>
        <v>0</v>
      </c>
      <c r="B592" s="26">
        <f>Raw_endusebreakdownannual!C591</f>
        <v>0</v>
      </c>
      <c r="C592" s="26">
        <f>Raw_endusebreakdownannual!A591</f>
        <v>0</v>
      </c>
      <c r="D592" s="26">
        <f>Raw_endusebreakdownannual!D591</f>
        <v>0</v>
      </c>
      <c r="E592" s="72">
        <f>Raw_endusebreakdownannual!E591</f>
        <v>0</v>
      </c>
      <c r="F592" s="72">
        <f>Raw_endusebreakdownannual!F591</f>
        <v>0</v>
      </c>
      <c r="G592" s="26"/>
    </row>
    <row r="593" spans="1:7" x14ac:dyDescent="0.25">
      <c r="A593" s="26">
        <f>Raw_endusebreakdownannual!B592</f>
        <v>0</v>
      </c>
      <c r="B593" s="26">
        <f>Raw_endusebreakdownannual!C592</f>
        <v>0</v>
      </c>
      <c r="C593" s="26">
        <f>Raw_endusebreakdownannual!A592</f>
        <v>0</v>
      </c>
      <c r="D593" s="26">
        <f>Raw_endusebreakdownannual!D592</f>
        <v>0</v>
      </c>
      <c r="E593" s="72">
        <f>Raw_endusebreakdownannual!E592</f>
        <v>0</v>
      </c>
      <c r="F593" s="72">
        <f>Raw_endusebreakdownannual!F592</f>
        <v>0</v>
      </c>
      <c r="G593" s="26"/>
    </row>
    <row r="594" spans="1:7" x14ac:dyDescent="0.25">
      <c r="A594" s="26">
        <f>Raw_endusebreakdownannual!B593</f>
        <v>0</v>
      </c>
      <c r="B594" s="26">
        <f>Raw_endusebreakdownannual!C593</f>
        <v>0</v>
      </c>
      <c r="C594" s="26">
        <f>Raw_endusebreakdownannual!A593</f>
        <v>0</v>
      </c>
      <c r="D594" s="26">
        <f>Raw_endusebreakdownannual!D593</f>
        <v>0</v>
      </c>
      <c r="E594" s="72">
        <f>Raw_endusebreakdownannual!E593</f>
        <v>0</v>
      </c>
      <c r="F594" s="72">
        <f>Raw_endusebreakdownannual!F593</f>
        <v>0</v>
      </c>
      <c r="G594" s="26"/>
    </row>
    <row r="595" spans="1:7" x14ac:dyDescent="0.25">
      <c r="A595" s="26">
        <f>Raw_endusebreakdownannual!B594</f>
        <v>0</v>
      </c>
      <c r="B595" s="26">
        <f>Raw_endusebreakdownannual!C594</f>
        <v>0</v>
      </c>
      <c r="C595" s="26">
        <f>Raw_endusebreakdownannual!A594</f>
        <v>0</v>
      </c>
      <c r="D595" s="26">
        <f>Raw_endusebreakdownannual!D594</f>
        <v>0</v>
      </c>
      <c r="E595" s="72">
        <f>Raw_endusebreakdownannual!E594</f>
        <v>0</v>
      </c>
      <c r="F595" s="72">
        <f>Raw_endusebreakdownannual!F594</f>
        <v>0</v>
      </c>
      <c r="G595" s="26"/>
    </row>
    <row r="596" spans="1:7" x14ac:dyDescent="0.25">
      <c r="A596" s="26">
        <f>Raw_endusebreakdownannual!B595</f>
        <v>0</v>
      </c>
      <c r="B596" s="26">
        <f>Raw_endusebreakdownannual!C595</f>
        <v>0</v>
      </c>
      <c r="C596" s="26">
        <f>Raw_endusebreakdownannual!A595</f>
        <v>0</v>
      </c>
      <c r="D596" s="26">
        <f>Raw_endusebreakdownannual!D595</f>
        <v>0</v>
      </c>
      <c r="E596" s="72">
        <f>Raw_endusebreakdownannual!E595</f>
        <v>0</v>
      </c>
      <c r="F596" s="72">
        <f>Raw_endusebreakdownannual!F595</f>
        <v>0</v>
      </c>
      <c r="G596" s="26"/>
    </row>
    <row r="597" spans="1:7" x14ac:dyDescent="0.25">
      <c r="A597" s="26">
        <f>Raw_endusebreakdownannual!B596</f>
        <v>0</v>
      </c>
      <c r="B597" s="26">
        <f>Raw_endusebreakdownannual!C596</f>
        <v>0</v>
      </c>
      <c r="C597" s="26">
        <f>Raw_endusebreakdownannual!A596</f>
        <v>0</v>
      </c>
      <c r="D597" s="26">
        <f>Raw_endusebreakdownannual!D596</f>
        <v>0</v>
      </c>
      <c r="E597" s="72">
        <f>Raw_endusebreakdownannual!E596</f>
        <v>0</v>
      </c>
      <c r="F597" s="72">
        <f>Raw_endusebreakdownannual!F596</f>
        <v>0</v>
      </c>
      <c r="G597" s="26"/>
    </row>
    <row r="598" spans="1:7" x14ac:dyDescent="0.25">
      <c r="A598" s="26">
        <f>Raw_endusebreakdownannual!B597</f>
        <v>0</v>
      </c>
      <c r="B598" s="26">
        <f>Raw_endusebreakdownannual!C597</f>
        <v>0</v>
      </c>
      <c r="C598" s="26">
        <f>Raw_endusebreakdownannual!A597</f>
        <v>0</v>
      </c>
      <c r="D598" s="26">
        <f>Raw_endusebreakdownannual!D597</f>
        <v>0</v>
      </c>
      <c r="E598" s="72">
        <f>Raw_endusebreakdownannual!E597</f>
        <v>0</v>
      </c>
      <c r="F598" s="72">
        <f>Raw_endusebreakdownannual!F597</f>
        <v>0</v>
      </c>
      <c r="G598" s="26"/>
    </row>
    <row r="599" spans="1:7" x14ac:dyDescent="0.25">
      <c r="A599" s="26">
        <f>Raw_endusebreakdownannual!B598</f>
        <v>0</v>
      </c>
      <c r="B599" s="26">
        <f>Raw_endusebreakdownannual!C598</f>
        <v>0</v>
      </c>
      <c r="C599" s="26">
        <f>Raw_endusebreakdownannual!A598</f>
        <v>0</v>
      </c>
      <c r="D599" s="26">
        <f>Raw_endusebreakdownannual!D598</f>
        <v>0</v>
      </c>
      <c r="E599" s="72">
        <f>Raw_endusebreakdownannual!E598</f>
        <v>0</v>
      </c>
      <c r="F599" s="72">
        <f>Raw_endusebreakdownannual!F598</f>
        <v>0</v>
      </c>
      <c r="G599" s="26"/>
    </row>
    <row r="600" spans="1:7" x14ac:dyDescent="0.25">
      <c r="A600" s="26">
        <f>Raw_endusebreakdownannual!B599</f>
        <v>0</v>
      </c>
      <c r="B600" s="26">
        <f>Raw_endusebreakdownannual!C599</f>
        <v>0</v>
      </c>
      <c r="C600" s="26">
        <f>Raw_endusebreakdownannual!A599</f>
        <v>0</v>
      </c>
      <c r="D600" s="26">
        <f>Raw_endusebreakdownannual!D599</f>
        <v>0</v>
      </c>
      <c r="E600" s="72">
        <f>Raw_endusebreakdownannual!E599</f>
        <v>0</v>
      </c>
      <c r="F600" s="72">
        <f>Raw_endusebreakdownannual!F599</f>
        <v>0</v>
      </c>
      <c r="G600" s="26"/>
    </row>
    <row r="601" spans="1:7" x14ac:dyDescent="0.25">
      <c r="A601" s="26">
        <f>Raw_endusebreakdownannual!B600</f>
        <v>0</v>
      </c>
      <c r="B601" s="26">
        <f>Raw_endusebreakdownannual!C600</f>
        <v>0</v>
      </c>
      <c r="C601" s="26">
        <f>Raw_endusebreakdownannual!A600</f>
        <v>0</v>
      </c>
      <c r="D601" s="26">
        <f>Raw_endusebreakdownannual!D600</f>
        <v>0</v>
      </c>
      <c r="E601" s="72">
        <f>Raw_endusebreakdownannual!E600</f>
        <v>0</v>
      </c>
      <c r="F601" s="72">
        <f>Raw_endusebreakdownannual!F600</f>
        <v>0</v>
      </c>
      <c r="G601" s="26"/>
    </row>
    <row r="602" spans="1:7" x14ac:dyDescent="0.25">
      <c r="A602" s="26">
        <f>Raw_endusebreakdownannual!B601</f>
        <v>0</v>
      </c>
      <c r="B602" s="26">
        <f>Raw_endusebreakdownannual!C601</f>
        <v>0</v>
      </c>
      <c r="C602" s="26">
        <f>Raw_endusebreakdownannual!A601</f>
        <v>0</v>
      </c>
      <c r="D602" s="26">
        <f>Raw_endusebreakdownannual!D601</f>
        <v>0</v>
      </c>
      <c r="E602" s="72">
        <f>Raw_endusebreakdownannual!E601</f>
        <v>0</v>
      </c>
      <c r="F602" s="72">
        <f>Raw_endusebreakdownannual!F601</f>
        <v>0</v>
      </c>
      <c r="G602" s="26"/>
    </row>
    <row r="603" spans="1:7" x14ac:dyDescent="0.25">
      <c r="A603" s="26">
        <f>Raw_endusebreakdownannual!B602</f>
        <v>0</v>
      </c>
      <c r="B603" s="26">
        <f>Raw_endusebreakdownannual!C602</f>
        <v>0</v>
      </c>
      <c r="C603" s="26">
        <f>Raw_endusebreakdownannual!A602</f>
        <v>0</v>
      </c>
      <c r="D603" s="26">
        <f>Raw_endusebreakdownannual!D602</f>
        <v>0</v>
      </c>
      <c r="E603" s="72">
        <f>Raw_endusebreakdownannual!E602</f>
        <v>0</v>
      </c>
      <c r="F603" s="72">
        <f>Raw_endusebreakdownannual!F602</f>
        <v>0</v>
      </c>
      <c r="G603" s="26"/>
    </row>
    <row r="604" spans="1:7" x14ac:dyDescent="0.25">
      <c r="A604" s="26">
        <f>Raw_endusebreakdownannual!B603</f>
        <v>0</v>
      </c>
      <c r="B604" s="26">
        <f>Raw_endusebreakdownannual!C603</f>
        <v>0</v>
      </c>
      <c r="C604" s="26">
        <f>Raw_endusebreakdownannual!A603</f>
        <v>0</v>
      </c>
      <c r="D604" s="26">
        <f>Raw_endusebreakdownannual!D603</f>
        <v>0</v>
      </c>
      <c r="E604" s="72">
        <f>Raw_endusebreakdownannual!E603</f>
        <v>0</v>
      </c>
      <c r="F604" s="72">
        <f>Raw_endusebreakdownannual!F603</f>
        <v>0</v>
      </c>
      <c r="G604" s="26"/>
    </row>
    <row r="605" spans="1:7" x14ac:dyDescent="0.25">
      <c r="A605" s="26">
        <f>Raw_endusebreakdownannual!B604</f>
        <v>0</v>
      </c>
      <c r="B605" s="26">
        <f>Raw_endusebreakdownannual!C604</f>
        <v>0</v>
      </c>
      <c r="C605" s="26">
        <f>Raw_endusebreakdownannual!A604</f>
        <v>0</v>
      </c>
      <c r="D605" s="26">
        <f>Raw_endusebreakdownannual!D604</f>
        <v>0</v>
      </c>
      <c r="E605" s="72">
        <f>Raw_endusebreakdownannual!E604</f>
        <v>0</v>
      </c>
      <c r="F605" s="72">
        <f>Raw_endusebreakdownannual!F604</f>
        <v>0</v>
      </c>
      <c r="G605" s="26"/>
    </row>
    <row r="606" spans="1:7" x14ac:dyDescent="0.25">
      <c r="A606" s="26">
        <f>Raw_endusebreakdownannual!B605</f>
        <v>0</v>
      </c>
      <c r="B606" s="26">
        <f>Raw_endusebreakdownannual!C605</f>
        <v>0</v>
      </c>
      <c r="C606" s="26">
        <f>Raw_endusebreakdownannual!A605</f>
        <v>0</v>
      </c>
      <c r="D606" s="26">
        <f>Raw_endusebreakdownannual!D605</f>
        <v>0</v>
      </c>
      <c r="E606" s="72">
        <f>Raw_endusebreakdownannual!E605</f>
        <v>0</v>
      </c>
      <c r="F606" s="72">
        <f>Raw_endusebreakdownannual!F605</f>
        <v>0</v>
      </c>
      <c r="G606" s="26"/>
    </row>
    <row r="607" spans="1:7" x14ac:dyDescent="0.25">
      <c r="A607" s="26">
        <f>Raw_endusebreakdownannual!B606</f>
        <v>0</v>
      </c>
      <c r="B607" s="26">
        <f>Raw_endusebreakdownannual!C606</f>
        <v>0</v>
      </c>
      <c r="C607" s="26">
        <f>Raw_endusebreakdownannual!A606</f>
        <v>0</v>
      </c>
      <c r="D607" s="26">
        <f>Raw_endusebreakdownannual!D606</f>
        <v>0</v>
      </c>
      <c r="E607" s="72">
        <f>Raw_endusebreakdownannual!E606</f>
        <v>0</v>
      </c>
      <c r="F607" s="72">
        <f>Raw_endusebreakdownannual!F606</f>
        <v>0</v>
      </c>
      <c r="G607" s="26"/>
    </row>
    <row r="608" spans="1:7" x14ac:dyDescent="0.25">
      <c r="A608" s="26">
        <f>Raw_endusebreakdownannual!B607</f>
        <v>0</v>
      </c>
      <c r="B608" s="26">
        <f>Raw_endusebreakdownannual!C607</f>
        <v>0</v>
      </c>
      <c r="C608" s="26">
        <f>Raw_endusebreakdownannual!A607</f>
        <v>0</v>
      </c>
      <c r="D608" s="26">
        <f>Raw_endusebreakdownannual!D607</f>
        <v>0</v>
      </c>
      <c r="E608" s="72">
        <f>Raw_endusebreakdownannual!E607</f>
        <v>0</v>
      </c>
      <c r="F608" s="72">
        <f>Raw_endusebreakdownannual!F607</f>
        <v>0</v>
      </c>
      <c r="G608" s="26"/>
    </row>
    <row r="609" spans="1:7" x14ac:dyDescent="0.25">
      <c r="A609" s="26">
        <f>Raw_endusebreakdownannual!B608</f>
        <v>0</v>
      </c>
      <c r="B609" s="26">
        <f>Raw_endusebreakdownannual!C608</f>
        <v>0</v>
      </c>
      <c r="C609" s="26">
        <f>Raw_endusebreakdownannual!A608</f>
        <v>0</v>
      </c>
      <c r="D609" s="26">
        <f>Raw_endusebreakdownannual!D608</f>
        <v>0</v>
      </c>
      <c r="E609" s="72">
        <f>Raw_endusebreakdownannual!E608</f>
        <v>0</v>
      </c>
      <c r="F609" s="72">
        <f>Raw_endusebreakdownannual!F608</f>
        <v>0</v>
      </c>
      <c r="G609" s="26"/>
    </row>
    <row r="610" spans="1:7" x14ac:dyDescent="0.25">
      <c r="A610" s="26">
        <f>Raw_endusebreakdownannual!B609</f>
        <v>0</v>
      </c>
      <c r="B610" s="26">
        <f>Raw_endusebreakdownannual!C609</f>
        <v>0</v>
      </c>
      <c r="C610" s="26">
        <f>Raw_endusebreakdownannual!A609</f>
        <v>0</v>
      </c>
      <c r="D610" s="26">
        <f>Raw_endusebreakdownannual!D609</f>
        <v>0</v>
      </c>
      <c r="E610" s="72">
        <f>Raw_endusebreakdownannual!E609</f>
        <v>0</v>
      </c>
      <c r="F610" s="72">
        <f>Raw_endusebreakdownannual!F609</f>
        <v>0</v>
      </c>
      <c r="G610" s="26"/>
    </row>
    <row r="611" spans="1:7" x14ac:dyDescent="0.25">
      <c r="A611" s="26">
        <f>Raw_endusebreakdownannual!B610</f>
        <v>0</v>
      </c>
      <c r="B611" s="26">
        <f>Raw_endusebreakdownannual!C610</f>
        <v>0</v>
      </c>
      <c r="C611" s="26">
        <f>Raw_endusebreakdownannual!A610</f>
        <v>0</v>
      </c>
      <c r="D611" s="26">
        <f>Raw_endusebreakdownannual!D610</f>
        <v>0</v>
      </c>
      <c r="E611" s="72">
        <f>Raw_endusebreakdownannual!E610</f>
        <v>0</v>
      </c>
      <c r="F611" s="72">
        <f>Raw_endusebreakdownannual!F610</f>
        <v>0</v>
      </c>
      <c r="G611" s="26"/>
    </row>
    <row r="612" spans="1:7" x14ac:dyDescent="0.25">
      <c r="A612" s="26">
        <f>Raw_endusebreakdownannual!B611</f>
        <v>0</v>
      </c>
      <c r="B612" s="26">
        <f>Raw_endusebreakdownannual!C611</f>
        <v>0</v>
      </c>
      <c r="C612" s="26">
        <f>Raw_endusebreakdownannual!A611</f>
        <v>0</v>
      </c>
      <c r="D612" s="26">
        <f>Raw_endusebreakdownannual!D611</f>
        <v>0</v>
      </c>
      <c r="E612" s="72">
        <f>Raw_endusebreakdownannual!E611</f>
        <v>0</v>
      </c>
      <c r="F612" s="72">
        <f>Raw_endusebreakdownannual!F611</f>
        <v>0</v>
      </c>
      <c r="G612" s="26"/>
    </row>
    <row r="613" spans="1:7" x14ac:dyDescent="0.25">
      <c r="A613" s="26">
        <f>Raw_endusebreakdownannual!B612</f>
        <v>0</v>
      </c>
      <c r="B613" s="26">
        <f>Raw_endusebreakdownannual!C612</f>
        <v>0</v>
      </c>
      <c r="C613" s="26">
        <f>Raw_endusebreakdownannual!A612</f>
        <v>0</v>
      </c>
      <c r="D613" s="26">
        <f>Raw_endusebreakdownannual!D612</f>
        <v>0</v>
      </c>
      <c r="E613" s="72">
        <f>Raw_endusebreakdownannual!E612</f>
        <v>0</v>
      </c>
      <c r="F613" s="72">
        <f>Raw_endusebreakdownannual!F612</f>
        <v>0</v>
      </c>
      <c r="G613" s="26"/>
    </row>
    <row r="614" spans="1:7" x14ac:dyDescent="0.25">
      <c r="A614" s="26">
        <f>Raw_endusebreakdownannual!B613</f>
        <v>0</v>
      </c>
      <c r="B614" s="26">
        <f>Raw_endusebreakdownannual!C613</f>
        <v>0</v>
      </c>
      <c r="C614" s="26">
        <f>Raw_endusebreakdownannual!A613</f>
        <v>0</v>
      </c>
      <c r="D614" s="26">
        <f>Raw_endusebreakdownannual!D613</f>
        <v>0</v>
      </c>
      <c r="E614" s="72">
        <f>Raw_endusebreakdownannual!E613</f>
        <v>0</v>
      </c>
      <c r="F614" s="72">
        <f>Raw_endusebreakdownannual!F613</f>
        <v>0</v>
      </c>
      <c r="G614" s="26"/>
    </row>
    <row r="615" spans="1:7" x14ac:dyDescent="0.25">
      <c r="A615" s="26">
        <f>Raw_endusebreakdownannual!B614</f>
        <v>0</v>
      </c>
      <c r="B615" s="26">
        <f>Raw_endusebreakdownannual!C614</f>
        <v>0</v>
      </c>
      <c r="C615" s="26">
        <f>Raw_endusebreakdownannual!A614</f>
        <v>0</v>
      </c>
      <c r="D615" s="26">
        <f>Raw_endusebreakdownannual!D614</f>
        <v>0</v>
      </c>
      <c r="E615" s="72">
        <f>Raw_endusebreakdownannual!E614</f>
        <v>0</v>
      </c>
      <c r="F615" s="72">
        <f>Raw_endusebreakdownannual!F614</f>
        <v>0</v>
      </c>
      <c r="G615" s="26"/>
    </row>
    <row r="616" spans="1:7" x14ac:dyDescent="0.25">
      <c r="A616" s="26">
        <f>Raw_endusebreakdownannual!B615</f>
        <v>0</v>
      </c>
      <c r="B616" s="26">
        <f>Raw_endusebreakdownannual!C615</f>
        <v>0</v>
      </c>
      <c r="C616" s="26">
        <f>Raw_endusebreakdownannual!A615</f>
        <v>0</v>
      </c>
      <c r="D616" s="26">
        <f>Raw_endusebreakdownannual!D615</f>
        <v>0</v>
      </c>
      <c r="E616" s="72">
        <f>Raw_endusebreakdownannual!E615</f>
        <v>0</v>
      </c>
      <c r="F616" s="72">
        <f>Raw_endusebreakdownannual!F615</f>
        <v>0</v>
      </c>
      <c r="G616" s="26"/>
    </row>
    <row r="617" spans="1:7" x14ac:dyDescent="0.25">
      <c r="A617" s="26">
        <f>Raw_endusebreakdownannual!B616</f>
        <v>0</v>
      </c>
      <c r="B617" s="26">
        <f>Raw_endusebreakdownannual!C616</f>
        <v>0</v>
      </c>
      <c r="C617" s="26">
        <f>Raw_endusebreakdownannual!A616</f>
        <v>0</v>
      </c>
      <c r="D617" s="26">
        <f>Raw_endusebreakdownannual!D616</f>
        <v>0</v>
      </c>
      <c r="E617" s="72">
        <f>Raw_endusebreakdownannual!E616</f>
        <v>0</v>
      </c>
      <c r="F617" s="72">
        <f>Raw_endusebreakdownannual!F616</f>
        <v>0</v>
      </c>
      <c r="G617" s="26"/>
    </row>
    <row r="618" spans="1:7" x14ac:dyDescent="0.25">
      <c r="A618" s="26">
        <f>Raw_endusebreakdownannual!B617</f>
        <v>0</v>
      </c>
      <c r="B618" s="26">
        <f>Raw_endusebreakdownannual!C617</f>
        <v>0</v>
      </c>
      <c r="C618" s="26">
        <f>Raw_endusebreakdownannual!A617</f>
        <v>0</v>
      </c>
      <c r="D618" s="26">
        <f>Raw_endusebreakdownannual!D617</f>
        <v>0</v>
      </c>
      <c r="E618" s="72">
        <f>Raw_endusebreakdownannual!E617</f>
        <v>0</v>
      </c>
      <c r="F618" s="72">
        <f>Raw_endusebreakdownannual!F617</f>
        <v>0</v>
      </c>
      <c r="G618" s="26"/>
    </row>
    <row r="619" spans="1:7" x14ac:dyDescent="0.25">
      <c r="A619" s="26">
        <f>Raw_endusebreakdownannual!B618</f>
        <v>0</v>
      </c>
      <c r="B619" s="26">
        <f>Raw_endusebreakdownannual!C618</f>
        <v>0</v>
      </c>
      <c r="C619" s="26">
        <f>Raw_endusebreakdownannual!A618</f>
        <v>0</v>
      </c>
      <c r="D619" s="26">
        <f>Raw_endusebreakdownannual!D618</f>
        <v>0</v>
      </c>
      <c r="E619" s="72">
        <f>Raw_endusebreakdownannual!E618</f>
        <v>0</v>
      </c>
      <c r="F619" s="72">
        <f>Raw_endusebreakdownannual!F618</f>
        <v>0</v>
      </c>
      <c r="G619" s="26"/>
    </row>
    <row r="620" spans="1:7" x14ac:dyDescent="0.25">
      <c r="A620" s="26">
        <f>Raw_endusebreakdownannual!B619</f>
        <v>0</v>
      </c>
      <c r="B620" s="26">
        <f>Raw_endusebreakdownannual!C619</f>
        <v>0</v>
      </c>
      <c r="C620" s="26">
        <f>Raw_endusebreakdownannual!A619</f>
        <v>0</v>
      </c>
      <c r="D620" s="26">
        <f>Raw_endusebreakdownannual!D619</f>
        <v>0</v>
      </c>
      <c r="E620" s="72">
        <f>Raw_endusebreakdownannual!E619</f>
        <v>0</v>
      </c>
      <c r="F620" s="72">
        <f>Raw_endusebreakdownannual!F619</f>
        <v>0</v>
      </c>
      <c r="G620" s="26"/>
    </row>
    <row r="621" spans="1:7" x14ac:dyDescent="0.25">
      <c r="A621" s="26">
        <f>Raw_endusebreakdownannual!B620</f>
        <v>0</v>
      </c>
      <c r="B621" s="26">
        <f>Raw_endusebreakdownannual!C620</f>
        <v>0</v>
      </c>
      <c r="C621" s="26">
        <f>Raw_endusebreakdownannual!A620</f>
        <v>0</v>
      </c>
      <c r="D621" s="26">
        <f>Raw_endusebreakdownannual!D620</f>
        <v>0</v>
      </c>
      <c r="E621" s="72">
        <f>Raw_endusebreakdownannual!E620</f>
        <v>0</v>
      </c>
      <c r="F621" s="72">
        <f>Raw_endusebreakdownannual!F620</f>
        <v>0</v>
      </c>
      <c r="G621" s="26"/>
    </row>
    <row r="622" spans="1:7" x14ac:dyDescent="0.25">
      <c r="A622" s="26">
        <f>Raw_endusebreakdownannual!B621</f>
        <v>0</v>
      </c>
      <c r="B622" s="26">
        <f>Raw_endusebreakdownannual!C621</f>
        <v>0</v>
      </c>
      <c r="C622" s="26">
        <f>Raw_endusebreakdownannual!A621</f>
        <v>0</v>
      </c>
      <c r="D622" s="26">
        <f>Raw_endusebreakdownannual!D621</f>
        <v>0</v>
      </c>
      <c r="E622" s="72">
        <f>Raw_endusebreakdownannual!E621</f>
        <v>0</v>
      </c>
      <c r="F622" s="72">
        <f>Raw_endusebreakdownannual!F621</f>
        <v>0</v>
      </c>
      <c r="G622" s="26"/>
    </row>
    <row r="623" spans="1:7" x14ac:dyDescent="0.25">
      <c r="A623" s="26">
        <f>Raw_endusebreakdownannual!B622</f>
        <v>0</v>
      </c>
      <c r="B623" s="26">
        <f>Raw_endusebreakdownannual!C622</f>
        <v>0</v>
      </c>
      <c r="C623" s="26">
        <f>Raw_endusebreakdownannual!A622</f>
        <v>0</v>
      </c>
      <c r="D623" s="26">
        <f>Raw_endusebreakdownannual!D622</f>
        <v>0</v>
      </c>
      <c r="E623" s="72">
        <f>Raw_endusebreakdownannual!E622</f>
        <v>0</v>
      </c>
      <c r="F623" s="72">
        <f>Raw_endusebreakdownannual!F622</f>
        <v>0</v>
      </c>
      <c r="G623" s="26"/>
    </row>
    <row r="624" spans="1:7" x14ac:dyDescent="0.25">
      <c r="A624" s="26">
        <f>Raw_endusebreakdownannual!B623</f>
        <v>0</v>
      </c>
      <c r="B624" s="26">
        <f>Raw_endusebreakdownannual!C623</f>
        <v>0</v>
      </c>
      <c r="C624" s="26">
        <f>Raw_endusebreakdownannual!A623</f>
        <v>0</v>
      </c>
      <c r="D624" s="26">
        <f>Raw_endusebreakdownannual!D623</f>
        <v>0</v>
      </c>
      <c r="E624" s="72">
        <f>Raw_endusebreakdownannual!E623</f>
        <v>0</v>
      </c>
      <c r="F624" s="72">
        <f>Raw_endusebreakdownannual!F623</f>
        <v>0</v>
      </c>
      <c r="G624" s="26"/>
    </row>
    <row r="625" spans="1:7" x14ac:dyDescent="0.25">
      <c r="A625" s="26">
        <f>Raw_endusebreakdownannual!B624</f>
        <v>0</v>
      </c>
      <c r="B625" s="26">
        <f>Raw_endusebreakdownannual!C624</f>
        <v>0</v>
      </c>
      <c r="C625" s="26">
        <f>Raw_endusebreakdownannual!A624</f>
        <v>0</v>
      </c>
      <c r="D625" s="26">
        <f>Raw_endusebreakdownannual!D624</f>
        <v>0</v>
      </c>
      <c r="E625" s="72">
        <f>Raw_endusebreakdownannual!E624</f>
        <v>0</v>
      </c>
      <c r="F625" s="72">
        <f>Raw_endusebreakdownannual!F624</f>
        <v>0</v>
      </c>
      <c r="G625" s="26"/>
    </row>
    <row r="626" spans="1:7" x14ac:dyDescent="0.25">
      <c r="A626" s="26">
        <f>Raw_endusebreakdownannual!B625</f>
        <v>0</v>
      </c>
      <c r="B626" s="26">
        <f>Raw_endusebreakdownannual!C625</f>
        <v>0</v>
      </c>
      <c r="C626" s="26">
        <f>Raw_endusebreakdownannual!A625</f>
        <v>0</v>
      </c>
      <c r="D626" s="26">
        <f>Raw_endusebreakdownannual!D625</f>
        <v>0</v>
      </c>
      <c r="E626" s="72">
        <f>Raw_endusebreakdownannual!E625</f>
        <v>0</v>
      </c>
      <c r="F626" s="72">
        <f>Raw_endusebreakdownannual!F625</f>
        <v>0</v>
      </c>
      <c r="G626" s="26"/>
    </row>
    <row r="627" spans="1:7" x14ac:dyDescent="0.25">
      <c r="A627" s="26">
        <f>Raw_endusebreakdownannual!B626</f>
        <v>0</v>
      </c>
      <c r="B627" s="26">
        <f>Raw_endusebreakdownannual!C626</f>
        <v>0</v>
      </c>
      <c r="C627" s="26">
        <f>Raw_endusebreakdownannual!A626</f>
        <v>0</v>
      </c>
      <c r="D627" s="26">
        <f>Raw_endusebreakdownannual!D626</f>
        <v>0</v>
      </c>
      <c r="E627" s="72">
        <f>Raw_endusebreakdownannual!E626</f>
        <v>0</v>
      </c>
      <c r="F627" s="72">
        <f>Raw_endusebreakdownannual!F626</f>
        <v>0</v>
      </c>
      <c r="G627" s="26"/>
    </row>
    <row r="628" spans="1:7" x14ac:dyDescent="0.25">
      <c r="A628" s="26">
        <f>Raw_endusebreakdownannual!B627</f>
        <v>0</v>
      </c>
      <c r="B628" s="26">
        <f>Raw_endusebreakdownannual!C627</f>
        <v>0</v>
      </c>
      <c r="C628" s="26">
        <f>Raw_endusebreakdownannual!A627</f>
        <v>0</v>
      </c>
      <c r="D628" s="26">
        <f>Raw_endusebreakdownannual!D627</f>
        <v>0</v>
      </c>
      <c r="E628" s="72">
        <f>Raw_endusebreakdownannual!E627</f>
        <v>0</v>
      </c>
      <c r="F628" s="72">
        <f>Raw_endusebreakdownannual!F627</f>
        <v>0</v>
      </c>
      <c r="G628" s="26"/>
    </row>
    <row r="629" spans="1:7" x14ac:dyDescent="0.25">
      <c r="A629" s="26">
        <f>Raw_endusebreakdownannual!B628</f>
        <v>0</v>
      </c>
      <c r="B629" s="26">
        <f>Raw_endusebreakdownannual!C628</f>
        <v>0</v>
      </c>
      <c r="C629" s="26">
        <f>Raw_endusebreakdownannual!A628</f>
        <v>0</v>
      </c>
      <c r="D629" s="26">
        <f>Raw_endusebreakdownannual!D628</f>
        <v>0</v>
      </c>
      <c r="E629" s="72">
        <f>Raw_endusebreakdownannual!E628</f>
        <v>0</v>
      </c>
      <c r="F629" s="72">
        <f>Raw_endusebreakdownannual!F628</f>
        <v>0</v>
      </c>
      <c r="G629" s="26"/>
    </row>
    <row r="630" spans="1:7" x14ac:dyDescent="0.25">
      <c r="A630" s="26">
        <f>Raw_endusebreakdownannual!B629</f>
        <v>0</v>
      </c>
      <c r="B630" s="26">
        <f>Raw_endusebreakdownannual!C629</f>
        <v>0</v>
      </c>
      <c r="C630" s="26">
        <f>Raw_endusebreakdownannual!A629</f>
        <v>0</v>
      </c>
      <c r="D630" s="26">
        <f>Raw_endusebreakdownannual!D629</f>
        <v>0</v>
      </c>
      <c r="E630" s="72">
        <f>Raw_endusebreakdownannual!E629</f>
        <v>0</v>
      </c>
      <c r="F630" s="72">
        <f>Raw_endusebreakdownannual!F629</f>
        <v>0</v>
      </c>
      <c r="G630" s="26"/>
    </row>
    <row r="631" spans="1:7" x14ac:dyDescent="0.25">
      <c r="A631" s="26">
        <f>Raw_endusebreakdownannual!B630</f>
        <v>0</v>
      </c>
      <c r="B631" s="26">
        <f>Raw_endusebreakdownannual!C630</f>
        <v>0</v>
      </c>
      <c r="C631" s="26">
        <f>Raw_endusebreakdownannual!A630</f>
        <v>0</v>
      </c>
      <c r="D631" s="26">
        <f>Raw_endusebreakdownannual!D630</f>
        <v>0</v>
      </c>
      <c r="E631" s="72">
        <f>Raw_endusebreakdownannual!E630</f>
        <v>0</v>
      </c>
      <c r="F631" s="72">
        <f>Raw_endusebreakdownannual!F630</f>
        <v>0</v>
      </c>
      <c r="G631" s="26"/>
    </row>
    <row r="632" spans="1:7" x14ac:dyDescent="0.25">
      <c r="A632" s="26">
        <f>Raw_endusebreakdownannual!B631</f>
        <v>0</v>
      </c>
      <c r="B632" s="26">
        <f>Raw_endusebreakdownannual!C631</f>
        <v>0</v>
      </c>
      <c r="C632" s="26">
        <f>Raw_endusebreakdownannual!A631</f>
        <v>0</v>
      </c>
      <c r="D632" s="26">
        <f>Raw_endusebreakdownannual!D631</f>
        <v>0</v>
      </c>
      <c r="E632" s="72">
        <f>Raw_endusebreakdownannual!E631</f>
        <v>0</v>
      </c>
      <c r="F632" s="72">
        <f>Raw_endusebreakdownannual!F631</f>
        <v>0</v>
      </c>
      <c r="G632" s="26"/>
    </row>
    <row r="633" spans="1:7" x14ac:dyDescent="0.25">
      <c r="A633" s="26">
        <f>Raw_endusebreakdownannual!B632</f>
        <v>0</v>
      </c>
      <c r="B633" s="26">
        <f>Raw_endusebreakdownannual!C632</f>
        <v>0</v>
      </c>
      <c r="C633" s="26">
        <f>Raw_endusebreakdownannual!A632</f>
        <v>0</v>
      </c>
      <c r="D633" s="26">
        <f>Raw_endusebreakdownannual!D632</f>
        <v>0</v>
      </c>
      <c r="E633" s="72">
        <f>Raw_endusebreakdownannual!E632</f>
        <v>0</v>
      </c>
      <c r="F633" s="72">
        <f>Raw_endusebreakdownannual!F632</f>
        <v>0</v>
      </c>
      <c r="G633" s="26"/>
    </row>
    <row r="634" spans="1:7" x14ac:dyDescent="0.25">
      <c r="A634" s="26">
        <f>Raw_endusebreakdownannual!B633</f>
        <v>0</v>
      </c>
      <c r="B634" s="26">
        <f>Raw_endusebreakdownannual!C633</f>
        <v>0</v>
      </c>
      <c r="C634" s="26">
        <f>Raw_endusebreakdownannual!A633</f>
        <v>0</v>
      </c>
      <c r="D634" s="26">
        <f>Raw_endusebreakdownannual!D633</f>
        <v>0</v>
      </c>
      <c r="E634" s="72">
        <f>Raw_endusebreakdownannual!E633</f>
        <v>0</v>
      </c>
      <c r="F634" s="72">
        <f>Raw_endusebreakdownannual!F633</f>
        <v>0</v>
      </c>
      <c r="G634" s="26"/>
    </row>
    <row r="635" spans="1:7" x14ac:dyDescent="0.25">
      <c r="A635" s="26">
        <f>Raw_endusebreakdownannual!B634</f>
        <v>0</v>
      </c>
      <c r="B635" s="26">
        <f>Raw_endusebreakdownannual!C634</f>
        <v>0</v>
      </c>
      <c r="C635" s="26">
        <f>Raw_endusebreakdownannual!A634</f>
        <v>0</v>
      </c>
      <c r="D635" s="26">
        <f>Raw_endusebreakdownannual!D634</f>
        <v>0</v>
      </c>
      <c r="E635" s="72">
        <f>Raw_endusebreakdownannual!E634</f>
        <v>0</v>
      </c>
      <c r="F635" s="72">
        <f>Raw_endusebreakdownannual!F634</f>
        <v>0</v>
      </c>
      <c r="G635" s="26"/>
    </row>
    <row r="636" spans="1:7" x14ac:dyDescent="0.25">
      <c r="A636" s="26">
        <f>Raw_endusebreakdownannual!B635</f>
        <v>0</v>
      </c>
      <c r="B636" s="26">
        <f>Raw_endusebreakdownannual!C635</f>
        <v>0</v>
      </c>
      <c r="C636" s="26">
        <f>Raw_endusebreakdownannual!A635</f>
        <v>0</v>
      </c>
      <c r="D636" s="26">
        <f>Raw_endusebreakdownannual!D635</f>
        <v>0</v>
      </c>
      <c r="E636" s="72">
        <f>Raw_endusebreakdownannual!E635</f>
        <v>0</v>
      </c>
      <c r="F636" s="72">
        <f>Raw_endusebreakdownannual!F635</f>
        <v>0</v>
      </c>
      <c r="G636" s="26"/>
    </row>
    <row r="637" spans="1:7" x14ac:dyDescent="0.25">
      <c r="A637" s="26">
        <f>Raw_endusebreakdownannual!B636</f>
        <v>0</v>
      </c>
      <c r="B637" s="26">
        <f>Raw_endusebreakdownannual!C636</f>
        <v>0</v>
      </c>
      <c r="C637" s="26">
        <f>Raw_endusebreakdownannual!A636</f>
        <v>0</v>
      </c>
      <c r="D637" s="26">
        <f>Raw_endusebreakdownannual!D636</f>
        <v>0</v>
      </c>
      <c r="E637" s="72">
        <f>Raw_endusebreakdownannual!E636</f>
        <v>0</v>
      </c>
      <c r="F637" s="72">
        <f>Raw_endusebreakdownannual!F636</f>
        <v>0</v>
      </c>
      <c r="G637" s="26"/>
    </row>
    <row r="638" spans="1:7" x14ac:dyDescent="0.25">
      <c r="A638" s="26">
        <f>Raw_endusebreakdownannual!B637</f>
        <v>0</v>
      </c>
      <c r="B638" s="26">
        <f>Raw_endusebreakdownannual!C637</f>
        <v>0</v>
      </c>
      <c r="C638" s="26">
        <f>Raw_endusebreakdownannual!A637</f>
        <v>0</v>
      </c>
      <c r="D638" s="26">
        <f>Raw_endusebreakdownannual!D637</f>
        <v>0</v>
      </c>
      <c r="E638" s="72">
        <f>Raw_endusebreakdownannual!E637</f>
        <v>0</v>
      </c>
      <c r="F638" s="72">
        <f>Raw_endusebreakdownannual!F637</f>
        <v>0</v>
      </c>
      <c r="G638" s="26"/>
    </row>
    <row r="639" spans="1:7" x14ac:dyDescent="0.25">
      <c r="A639" s="26">
        <f>Raw_endusebreakdownannual!B638</f>
        <v>0</v>
      </c>
      <c r="B639" s="26">
        <f>Raw_endusebreakdownannual!C638</f>
        <v>0</v>
      </c>
      <c r="C639" s="26">
        <f>Raw_endusebreakdownannual!A638</f>
        <v>0</v>
      </c>
      <c r="D639" s="26">
        <f>Raw_endusebreakdownannual!D638</f>
        <v>0</v>
      </c>
      <c r="E639" s="72">
        <f>Raw_endusebreakdownannual!E638</f>
        <v>0</v>
      </c>
      <c r="F639" s="72">
        <f>Raw_endusebreakdownannual!F638</f>
        <v>0</v>
      </c>
      <c r="G639" s="26"/>
    </row>
    <row r="640" spans="1:7" x14ac:dyDescent="0.25">
      <c r="A640" s="26">
        <f>Raw_endusebreakdownannual!B639</f>
        <v>0</v>
      </c>
      <c r="B640" s="26">
        <f>Raw_endusebreakdownannual!C639</f>
        <v>0</v>
      </c>
      <c r="C640" s="26">
        <f>Raw_endusebreakdownannual!A639</f>
        <v>0</v>
      </c>
      <c r="D640" s="26">
        <f>Raw_endusebreakdownannual!D639</f>
        <v>0</v>
      </c>
      <c r="E640" s="72">
        <f>Raw_endusebreakdownannual!E639</f>
        <v>0</v>
      </c>
      <c r="F640" s="72">
        <f>Raw_endusebreakdownannual!F639</f>
        <v>0</v>
      </c>
      <c r="G640" s="26"/>
    </row>
    <row r="641" spans="1:7" x14ac:dyDescent="0.25">
      <c r="A641" s="26">
        <f>Raw_endusebreakdownannual!B640</f>
        <v>0</v>
      </c>
      <c r="B641" s="26">
        <f>Raw_endusebreakdownannual!C640</f>
        <v>0</v>
      </c>
      <c r="C641" s="26">
        <f>Raw_endusebreakdownannual!A640</f>
        <v>0</v>
      </c>
      <c r="D641" s="26">
        <f>Raw_endusebreakdownannual!D640</f>
        <v>0</v>
      </c>
      <c r="E641" s="72">
        <f>Raw_endusebreakdownannual!E640</f>
        <v>0</v>
      </c>
      <c r="F641" s="72">
        <f>Raw_endusebreakdownannual!F640</f>
        <v>0</v>
      </c>
      <c r="G641" s="26"/>
    </row>
    <row r="642" spans="1:7" x14ac:dyDescent="0.25">
      <c r="A642" s="26">
        <f>Raw_endusebreakdownannual!B641</f>
        <v>0</v>
      </c>
      <c r="B642" s="26">
        <f>Raw_endusebreakdownannual!C641</f>
        <v>0</v>
      </c>
      <c r="C642" s="26">
        <f>Raw_endusebreakdownannual!A641</f>
        <v>0</v>
      </c>
      <c r="D642" s="26">
        <f>Raw_endusebreakdownannual!D641</f>
        <v>0</v>
      </c>
      <c r="E642" s="72">
        <f>Raw_endusebreakdownannual!E641</f>
        <v>0</v>
      </c>
      <c r="F642" s="72">
        <f>Raw_endusebreakdownannual!F641</f>
        <v>0</v>
      </c>
      <c r="G642" s="26"/>
    </row>
    <row r="643" spans="1:7" x14ac:dyDescent="0.25">
      <c r="A643" s="26">
        <f>Raw_endusebreakdownannual!B642</f>
        <v>0</v>
      </c>
      <c r="B643" s="26">
        <f>Raw_endusebreakdownannual!C642</f>
        <v>0</v>
      </c>
      <c r="C643" s="26">
        <f>Raw_endusebreakdownannual!A642</f>
        <v>0</v>
      </c>
      <c r="D643" s="26">
        <f>Raw_endusebreakdownannual!D642</f>
        <v>0</v>
      </c>
      <c r="E643" s="72">
        <f>Raw_endusebreakdownannual!E642</f>
        <v>0</v>
      </c>
      <c r="F643" s="72">
        <f>Raw_endusebreakdownannual!F642</f>
        <v>0</v>
      </c>
      <c r="G643" s="26"/>
    </row>
    <row r="644" spans="1:7" x14ac:dyDescent="0.25">
      <c r="A644" s="26">
        <f>Raw_endusebreakdownannual!B643</f>
        <v>0</v>
      </c>
      <c r="B644" s="26">
        <f>Raw_endusebreakdownannual!C643</f>
        <v>0</v>
      </c>
      <c r="C644" s="26">
        <f>Raw_endusebreakdownannual!A643</f>
        <v>0</v>
      </c>
      <c r="D644" s="26">
        <f>Raw_endusebreakdownannual!D643</f>
        <v>0</v>
      </c>
      <c r="E644" s="72">
        <f>Raw_endusebreakdownannual!E643</f>
        <v>0</v>
      </c>
      <c r="F644" s="72">
        <f>Raw_endusebreakdownannual!F643</f>
        <v>0</v>
      </c>
      <c r="G644" s="26"/>
    </row>
    <row r="645" spans="1:7" x14ac:dyDescent="0.25">
      <c r="A645" s="26">
        <f>Raw_endusebreakdownannual!B644</f>
        <v>0</v>
      </c>
      <c r="B645" s="26">
        <f>Raw_endusebreakdownannual!C644</f>
        <v>0</v>
      </c>
      <c r="C645" s="26">
        <f>Raw_endusebreakdownannual!A644</f>
        <v>0</v>
      </c>
      <c r="D645" s="26">
        <f>Raw_endusebreakdownannual!D644</f>
        <v>0</v>
      </c>
      <c r="E645" s="72">
        <f>Raw_endusebreakdownannual!E644</f>
        <v>0</v>
      </c>
      <c r="F645" s="72">
        <f>Raw_endusebreakdownannual!F644</f>
        <v>0</v>
      </c>
      <c r="G645" s="26"/>
    </row>
    <row r="646" spans="1:7" x14ac:dyDescent="0.25">
      <c r="A646" s="26">
        <f>Raw_endusebreakdownannual!B645</f>
        <v>0</v>
      </c>
      <c r="B646" s="26">
        <f>Raw_endusebreakdownannual!C645</f>
        <v>0</v>
      </c>
      <c r="C646" s="26">
        <f>Raw_endusebreakdownannual!A645</f>
        <v>0</v>
      </c>
      <c r="D646" s="26">
        <f>Raw_endusebreakdownannual!D645</f>
        <v>0</v>
      </c>
      <c r="E646" s="72">
        <f>Raw_endusebreakdownannual!E645</f>
        <v>0</v>
      </c>
      <c r="F646" s="72">
        <f>Raw_endusebreakdownannual!F645</f>
        <v>0</v>
      </c>
      <c r="G646" s="26"/>
    </row>
    <row r="647" spans="1:7" x14ac:dyDescent="0.25">
      <c r="A647" s="26">
        <f>Raw_endusebreakdownannual!B646</f>
        <v>0</v>
      </c>
      <c r="B647" s="26">
        <f>Raw_endusebreakdownannual!C646</f>
        <v>0</v>
      </c>
      <c r="C647" s="26">
        <f>Raw_endusebreakdownannual!A646</f>
        <v>0</v>
      </c>
      <c r="D647" s="26">
        <f>Raw_endusebreakdownannual!D646</f>
        <v>0</v>
      </c>
      <c r="E647" s="72">
        <f>Raw_endusebreakdownannual!E646</f>
        <v>0</v>
      </c>
      <c r="F647" s="72">
        <f>Raw_endusebreakdownannual!F646</f>
        <v>0</v>
      </c>
      <c r="G647" s="26"/>
    </row>
    <row r="648" spans="1:7" x14ac:dyDescent="0.25">
      <c r="A648" s="26">
        <f>Raw_endusebreakdownannual!B647</f>
        <v>0</v>
      </c>
      <c r="B648" s="26">
        <f>Raw_endusebreakdownannual!C647</f>
        <v>0</v>
      </c>
      <c r="C648" s="26">
        <f>Raw_endusebreakdownannual!A647</f>
        <v>0</v>
      </c>
      <c r="D648" s="26">
        <f>Raw_endusebreakdownannual!D647</f>
        <v>0</v>
      </c>
      <c r="E648" s="72">
        <f>Raw_endusebreakdownannual!E647</f>
        <v>0</v>
      </c>
      <c r="F648" s="72">
        <f>Raw_endusebreakdownannual!F647</f>
        <v>0</v>
      </c>
      <c r="G648" s="26"/>
    </row>
    <row r="649" spans="1:7" x14ac:dyDescent="0.25">
      <c r="A649" s="26">
        <f>Raw_endusebreakdownannual!B648</f>
        <v>0</v>
      </c>
      <c r="B649" s="26">
        <f>Raw_endusebreakdownannual!C648</f>
        <v>0</v>
      </c>
      <c r="C649" s="26">
        <f>Raw_endusebreakdownannual!A648</f>
        <v>0</v>
      </c>
      <c r="D649" s="26">
        <f>Raw_endusebreakdownannual!D648</f>
        <v>0</v>
      </c>
      <c r="E649" s="72">
        <f>Raw_endusebreakdownannual!E648</f>
        <v>0</v>
      </c>
      <c r="F649" s="72">
        <f>Raw_endusebreakdownannual!F648</f>
        <v>0</v>
      </c>
      <c r="G649" s="26"/>
    </row>
    <row r="650" spans="1:7" x14ac:dyDescent="0.25">
      <c r="A650" s="26">
        <f>Raw_endusebreakdownannual!B649</f>
        <v>0</v>
      </c>
      <c r="B650" s="26">
        <f>Raw_endusebreakdownannual!C649</f>
        <v>0</v>
      </c>
      <c r="C650" s="26">
        <f>Raw_endusebreakdownannual!A649</f>
        <v>0</v>
      </c>
      <c r="D650" s="26">
        <f>Raw_endusebreakdownannual!D649</f>
        <v>0</v>
      </c>
      <c r="E650" s="72">
        <f>Raw_endusebreakdownannual!E649</f>
        <v>0</v>
      </c>
      <c r="F650" s="72">
        <f>Raw_endusebreakdownannual!F649</f>
        <v>0</v>
      </c>
      <c r="G650" s="26"/>
    </row>
    <row r="651" spans="1:7" x14ac:dyDescent="0.25">
      <c r="A651" s="26">
        <f>Raw_endusebreakdownannual!B650</f>
        <v>0</v>
      </c>
      <c r="B651" s="26">
        <f>Raw_endusebreakdownannual!C650</f>
        <v>0</v>
      </c>
      <c r="C651" s="26">
        <f>Raw_endusebreakdownannual!A650</f>
        <v>0</v>
      </c>
      <c r="D651" s="26">
        <f>Raw_endusebreakdownannual!D650</f>
        <v>0</v>
      </c>
      <c r="E651" s="72">
        <f>Raw_endusebreakdownannual!E650</f>
        <v>0</v>
      </c>
      <c r="F651" s="72">
        <f>Raw_endusebreakdownannual!F650</f>
        <v>0</v>
      </c>
      <c r="G651" s="26"/>
    </row>
    <row r="652" spans="1:7" x14ac:dyDescent="0.25">
      <c r="A652" s="26">
        <f>Raw_endusebreakdownannual!B651</f>
        <v>0</v>
      </c>
      <c r="B652" s="26">
        <f>Raw_endusebreakdownannual!C651</f>
        <v>0</v>
      </c>
      <c r="C652" s="26">
        <f>Raw_endusebreakdownannual!A651</f>
        <v>0</v>
      </c>
      <c r="D652" s="26">
        <f>Raw_endusebreakdownannual!D651</f>
        <v>0</v>
      </c>
      <c r="E652" s="72">
        <f>Raw_endusebreakdownannual!E651</f>
        <v>0</v>
      </c>
      <c r="F652" s="72">
        <f>Raw_endusebreakdownannual!F651</f>
        <v>0</v>
      </c>
      <c r="G652" s="26"/>
    </row>
    <row r="653" spans="1:7" x14ac:dyDescent="0.25">
      <c r="A653" s="26">
        <f>Raw_endusebreakdownannual!B652</f>
        <v>0</v>
      </c>
      <c r="B653" s="26">
        <f>Raw_endusebreakdownannual!C652</f>
        <v>0</v>
      </c>
      <c r="C653" s="26">
        <f>Raw_endusebreakdownannual!A652</f>
        <v>0</v>
      </c>
      <c r="D653" s="26">
        <f>Raw_endusebreakdownannual!D652</f>
        <v>0</v>
      </c>
      <c r="E653" s="72">
        <f>Raw_endusebreakdownannual!E652</f>
        <v>0</v>
      </c>
      <c r="F653" s="72">
        <f>Raw_endusebreakdownannual!F652</f>
        <v>0</v>
      </c>
      <c r="G653" s="26"/>
    </row>
    <row r="654" spans="1:7" x14ac:dyDescent="0.25">
      <c r="A654" s="26">
        <f>Raw_endusebreakdownannual!B653</f>
        <v>0</v>
      </c>
      <c r="B654" s="26">
        <f>Raw_endusebreakdownannual!C653</f>
        <v>0</v>
      </c>
      <c r="C654" s="26">
        <f>Raw_endusebreakdownannual!A653</f>
        <v>0</v>
      </c>
      <c r="D654" s="26">
        <f>Raw_endusebreakdownannual!D653</f>
        <v>0</v>
      </c>
      <c r="E654" s="72">
        <f>Raw_endusebreakdownannual!E653</f>
        <v>0</v>
      </c>
      <c r="F654" s="72">
        <f>Raw_endusebreakdownannual!F653</f>
        <v>0</v>
      </c>
      <c r="G654" s="26"/>
    </row>
    <row r="655" spans="1:7" x14ac:dyDescent="0.25">
      <c r="A655" s="26">
        <f>Raw_endusebreakdownannual!B654</f>
        <v>0</v>
      </c>
      <c r="B655" s="26">
        <f>Raw_endusebreakdownannual!C654</f>
        <v>0</v>
      </c>
      <c r="C655" s="26">
        <f>Raw_endusebreakdownannual!A654</f>
        <v>0</v>
      </c>
      <c r="D655" s="26">
        <f>Raw_endusebreakdownannual!D654</f>
        <v>0</v>
      </c>
      <c r="E655" s="72">
        <f>Raw_endusebreakdownannual!E654</f>
        <v>0</v>
      </c>
      <c r="F655" s="72">
        <f>Raw_endusebreakdownannual!F654</f>
        <v>0</v>
      </c>
      <c r="G655" s="26"/>
    </row>
    <row r="656" spans="1:7" x14ac:dyDescent="0.25">
      <c r="A656" s="26">
        <f>Raw_endusebreakdownannual!B655</f>
        <v>0</v>
      </c>
      <c r="B656" s="26">
        <f>Raw_endusebreakdownannual!C655</f>
        <v>0</v>
      </c>
      <c r="C656" s="26">
        <f>Raw_endusebreakdownannual!A655</f>
        <v>0</v>
      </c>
      <c r="D656" s="26">
        <f>Raw_endusebreakdownannual!D655</f>
        <v>0</v>
      </c>
      <c r="E656" s="72">
        <f>Raw_endusebreakdownannual!E655</f>
        <v>0</v>
      </c>
      <c r="F656" s="72">
        <f>Raw_endusebreakdownannual!F655</f>
        <v>0</v>
      </c>
      <c r="G656" s="26"/>
    </row>
    <row r="657" spans="1:7" x14ac:dyDescent="0.25">
      <c r="A657" s="26">
        <f>Raw_endusebreakdownannual!B656</f>
        <v>0</v>
      </c>
      <c r="B657" s="26">
        <f>Raw_endusebreakdownannual!C656</f>
        <v>0</v>
      </c>
      <c r="C657" s="26">
        <f>Raw_endusebreakdownannual!A656</f>
        <v>0</v>
      </c>
      <c r="D657" s="26">
        <f>Raw_endusebreakdownannual!D656</f>
        <v>0</v>
      </c>
      <c r="E657" s="72">
        <f>Raw_endusebreakdownannual!E656</f>
        <v>0</v>
      </c>
      <c r="F657" s="72">
        <f>Raw_endusebreakdownannual!F656</f>
        <v>0</v>
      </c>
      <c r="G657" s="26"/>
    </row>
    <row r="658" spans="1:7" x14ac:dyDescent="0.25">
      <c r="A658" s="26">
        <f>Raw_endusebreakdownannual!B657</f>
        <v>0</v>
      </c>
      <c r="B658" s="26">
        <f>Raw_endusebreakdownannual!C657</f>
        <v>0</v>
      </c>
      <c r="C658" s="26">
        <f>Raw_endusebreakdownannual!A657</f>
        <v>0</v>
      </c>
      <c r="D658" s="26">
        <f>Raw_endusebreakdownannual!D657</f>
        <v>0</v>
      </c>
      <c r="E658" s="72">
        <f>Raw_endusebreakdownannual!E657</f>
        <v>0</v>
      </c>
      <c r="F658" s="72">
        <f>Raw_endusebreakdownannual!F657</f>
        <v>0</v>
      </c>
      <c r="G658" s="26"/>
    </row>
    <row r="659" spans="1:7" x14ac:dyDescent="0.25">
      <c r="A659" s="26">
        <f>Raw_endusebreakdownannual!B658</f>
        <v>0</v>
      </c>
      <c r="B659" s="26">
        <f>Raw_endusebreakdownannual!C658</f>
        <v>0</v>
      </c>
      <c r="C659" s="26">
        <f>Raw_endusebreakdownannual!A658</f>
        <v>0</v>
      </c>
      <c r="D659" s="26">
        <f>Raw_endusebreakdownannual!D658</f>
        <v>0</v>
      </c>
      <c r="E659" s="72">
        <f>Raw_endusebreakdownannual!E658</f>
        <v>0</v>
      </c>
      <c r="F659" s="72">
        <f>Raw_endusebreakdownannual!F658</f>
        <v>0</v>
      </c>
      <c r="G659" s="26"/>
    </row>
    <row r="660" spans="1:7" x14ac:dyDescent="0.25">
      <c r="A660" s="26">
        <f>Raw_endusebreakdownannual!B659</f>
        <v>0</v>
      </c>
      <c r="B660" s="26">
        <f>Raw_endusebreakdownannual!C659</f>
        <v>0</v>
      </c>
      <c r="C660" s="26">
        <f>Raw_endusebreakdownannual!A659</f>
        <v>0</v>
      </c>
      <c r="D660" s="26">
        <f>Raw_endusebreakdownannual!D659</f>
        <v>0</v>
      </c>
      <c r="E660" s="72">
        <f>Raw_endusebreakdownannual!E659</f>
        <v>0</v>
      </c>
      <c r="F660" s="72">
        <f>Raw_endusebreakdownannual!F659</f>
        <v>0</v>
      </c>
      <c r="G660" s="26"/>
    </row>
    <row r="661" spans="1:7" x14ac:dyDescent="0.25">
      <c r="A661" s="26">
        <f>Raw_endusebreakdownannual!B660</f>
        <v>0</v>
      </c>
      <c r="B661" s="26">
        <f>Raw_endusebreakdownannual!C660</f>
        <v>0</v>
      </c>
      <c r="C661" s="26">
        <f>Raw_endusebreakdownannual!A660</f>
        <v>0</v>
      </c>
      <c r="D661" s="26">
        <f>Raw_endusebreakdownannual!D660</f>
        <v>0</v>
      </c>
      <c r="E661" s="72">
        <f>Raw_endusebreakdownannual!E660</f>
        <v>0</v>
      </c>
      <c r="F661" s="72">
        <f>Raw_endusebreakdownannual!F660</f>
        <v>0</v>
      </c>
      <c r="G661" s="26"/>
    </row>
    <row r="662" spans="1:7" x14ac:dyDescent="0.25">
      <c r="A662" s="26">
        <f>Raw_endusebreakdownannual!B661</f>
        <v>0</v>
      </c>
      <c r="B662" s="26">
        <f>Raw_endusebreakdownannual!C661</f>
        <v>0</v>
      </c>
      <c r="C662" s="26">
        <f>Raw_endusebreakdownannual!A661</f>
        <v>0</v>
      </c>
      <c r="D662" s="26">
        <f>Raw_endusebreakdownannual!D661</f>
        <v>0</v>
      </c>
      <c r="E662" s="72">
        <f>Raw_endusebreakdownannual!E661</f>
        <v>0</v>
      </c>
      <c r="F662" s="72">
        <f>Raw_endusebreakdownannual!F661</f>
        <v>0</v>
      </c>
      <c r="G662" s="26"/>
    </row>
    <row r="663" spans="1:7" x14ac:dyDescent="0.25">
      <c r="A663" s="26">
        <f>Raw_endusebreakdownannual!B662</f>
        <v>0</v>
      </c>
      <c r="B663" s="26">
        <f>Raw_endusebreakdownannual!C662</f>
        <v>0</v>
      </c>
      <c r="C663" s="26">
        <f>Raw_endusebreakdownannual!A662</f>
        <v>0</v>
      </c>
      <c r="D663" s="26">
        <f>Raw_endusebreakdownannual!D662</f>
        <v>0</v>
      </c>
      <c r="E663" s="72">
        <f>Raw_endusebreakdownannual!E662</f>
        <v>0</v>
      </c>
      <c r="F663" s="72">
        <f>Raw_endusebreakdownannual!F662</f>
        <v>0</v>
      </c>
      <c r="G663" s="26"/>
    </row>
    <row r="664" spans="1:7" x14ac:dyDescent="0.25">
      <c r="A664" s="26">
        <f>Raw_endusebreakdownannual!B663</f>
        <v>0</v>
      </c>
      <c r="B664" s="26">
        <f>Raw_endusebreakdownannual!C663</f>
        <v>0</v>
      </c>
      <c r="C664" s="26">
        <f>Raw_endusebreakdownannual!A663</f>
        <v>0</v>
      </c>
      <c r="D664" s="26">
        <f>Raw_endusebreakdownannual!D663</f>
        <v>0</v>
      </c>
      <c r="E664" s="72">
        <f>Raw_endusebreakdownannual!E663</f>
        <v>0</v>
      </c>
      <c r="F664" s="72">
        <f>Raw_endusebreakdownannual!F663</f>
        <v>0</v>
      </c>
      <c r="G664" s="26"/>
    </row>
    <row r="665" spans="1:7" x14ac:dyDescent="0.25">
      <c r="A665" s="26">
        <f>Raw_endusebreakdownannual!B664</f>
        <v>0</v>
      </c>
      <c r="B665" s="26">
        <f>Raw_endusebreakdownannual!C664</f>
        <v>0</v>
      </c>
      <c r="C665" s="26">
        <f>Raw_endusebreakdownannual!A664</f>
        <v>0</v>
      </c>
      <c r="D665" s="26">
        <f>Raw_endusebreakdownannual!D664</f>
        <v>0</v>
      </c>
      <c r="E665" s="72">
        <f>Raw_endusebreakdownannual!E664</f>
        <v>0</v>
      </c>
      <c r="F665" s="72">
        <f>Raw_endusebreakdownannual!F664</f>
        <v>0</v>
      </c>
      <c r="G665" s="26"/>
    </row>
    <row r="666" spans="1:7" x14ac:dyDescent="0.25">
      <c r="A666" s="26">
        <f>Raw_endusebreakdownannual!B665</f>
        <v>0</v>
      </c>
      <c r="B666" s="26">
        <f>Raw_endusebreakdownannual!C665</f>
        <v>0</v>
      </c>
      <c r="C666" s="26">
        <f>Raw_endusebreakdownannual!A665</f>
        <v>0</v>
      </c>
      <c r="D666" s="26">
        <f>Raw_endusebreakdownannual!D665</f>
        <v>0</v>
      </c>
      <c r="E666" s="72">
        <f>Raw_endusebreakdownannual!E665</f>
        <v>0</v>
      </c>
      <c r="F666" s="72">
        <f>Raw_endusebreakdownannual!F665</f>
        <v>0</v>
      </c>
      <c r="G666" s="26"/>
    </row>
    <row r="667" spans="1:7" x14ac:dyDescent="0.25">
      <c r="A667" s="26">
        <f>Raw_endusebreakdownannual!B666</f>
        <v>0</v>
      </c>
      <c r="B667" s="26">
        <f>Raw_endusebreakdownannual!C666</f>
        <v>0</v>
      </c>
      <c r="C667" s="26">
        <f>Raw_endusebreakdownannual!A666</f>
        <v>0</v>
      </c>
      <c r="D667" s="26">
        <f>Raw_endusebreakdownannual!D666</f>
        <v>0</v>
      </c>
      <c r="E667" s="72">
        <f>Raw_endusebreakdownannual!E666</f>
        <v>0</v>
      </c>
      <c r="F667" s="72">
        <f>Raw_endusebreakdownannual!F666</f>
        <v>0</v>
      </c>
      <c r="G667" s="26"/>
    </row>
    <row r="668" spans="1:7" x14ac:dyDescent="0.25">
      <c r="A668" s="26">
        <f>Raw_endusebreakdownannual!B667</f>
        <v>0</v>
      </c>
      <c r="B668" s="26">
        <f>Raw_endusebreakdownannual!C667</f>
        <v>0</v>
      </c>
      <c r="C668" s="26">
        <f>Raw_endusebreakdownannual!A667</f>
        <v>0</v>
      </c>
      <c r="D668" s="26">
        <f>Raw_endusebreakdownannual!D667</f>
        <v>0</v>
      </c>
      <c r="E668" s="72">
        <f>Raw_endusebreakdownannual!E667</f>
        <v>0</v>
      </c>
      <c r="F668" s="72">
        <f>Raw_endusebreakdownannual!F667</f>
        <v>0</v>
      </c>
      <c r="G668" s="26"/>
    </row>
    <row r="669" spans="1:7" x14ac:dyDescent="0.25">
      <c r="A669" s="26">
        <f>Raw_endusebreakdownannual!B668</f>
        <v>0</v>
      </c>
      <c r="B669" s="26">
        <f>Raw_endusebreakdownannual!C668</f>
        <v>0</v>
      </c>
      <c r="C669" s="26">
        <f>Raw_endusebreakdownannual!A668</f>
        <v>0</v>
      </c>
      <c r="D669" s="26">
        <f>Raw_endusebreakdownannual!D668</f>
        <v>0</v>
      </c>
      <c r="E669" s="72">
        <f>Raw_endusebreakdownannual!E668</f>
        <v>0</v>
      </c>
      <c r="F669" s="72">
        <f>Raw_endusebreakdownannual!F668</f>
        <v>0</v>
      </c>
      <c r="G669" s="26"/>
    </row>
    <row r="670" spans="1:7" x14ac:dyDescent="0.25">
      <c r="A670" s="26">
        <f>Raw_endusebreakdownannual!B669</f>
        <v>0</v>
      </c>
      <c r="B670" s="26">
        <f>Raw_endusebreakdownannual!C669</f>
        <v>0</v>
      </c>
      <c r="C670" s="26">
        <f>Raw_endusebreakdownannual!A669</f>
        <v>0</v>
      </c>
      <c r="D670" s="26">
        <f>Raw_endusebreakdownannual!D669</f>
        <v>0</v>
      </c>
      <c r="E670" s="72">
        <f>Raw_endusebreakdownannual!E669</f>
        <v>0</v>
      </c>
      <c r="F670" s="72">
        <f>Raw_endusebreakdownannual!F669</f>
        <v>0</v>
      </c>
      <c r="G670" s="26"/>
    </row>
    <row r="671" spans="1:7" x14ac:dyDescent="0.25">
      <c r="A671" s="26">
        <f>Raw_endusebreakdownannual!B670</f>
        <v>0</v>
      </c>
      <c r="B671" s="26">
        <f>Raw_endusebreakdownannual!C670</f>
        <v>0</v>
      </c>
      <c r="C671" s="26">
        <f>Raw_endusebreakdownannual!A670</f>
        <v>0</v>
      </c>
      <c r="D671" s="26">
        <f>Raw_endusebreakdownannual!D670</f>
        <v>0</v>
      </c>
      <c r="E671" s="72">
        <f>Raw_endusebreakdownannual!E670</f>
        <v>0</v>
      </c>
      <c r="F671" s="72">
        <f>Raw_endusebreakdownannual!F670</f>
        <v>0</v>
      </c>
      <c r="G671" s="26"/>
    </row>
    <row r="672" spans="1:7" x14ac:dyDescent="0.25">
      <c r="A672" s="26">
        <f>Raw_endusebreakdownannual!B671</f>
        <v>0</v>
      </c>
      <c r="B672" s="26">
        <f>Raw_endusebreakdownannual!C671</f>
        <v>0</v>
      </c>
      <c r="C672" s="26">
        <f>Raw_endusebreakdownannual!A671</f>
        <v>0</v>
      </c>
      <c r="D672" s="26">
        <f>Raw_endusebreakdownannual!D671</f>
        <v>0</v>
      </c>
      <c r="E672" s="72">
        <f>Raw_endusebreakdownannual!E671</f>
        <v>0</v>
      </c>
      <c r="F672" s="72">
        <f>Raw_endusebreakdownannual!F671</f>
        <v>0</v>
      </c>
      <c r="G672" s="26"/>
    </row>
    <row r="673" spans="1:7" x14ac:dyDescent="0.25">
      <c r="A673" s="26">
        <f>Raw_endusebreakdownannual!B672</f>
        <v>0</v>
      </c>
      <c r="B673" s="26">
        <f>Raw_endusebreakdownannual!C672</f>
        <v>0</v>
      </c>
      <c r="C673" s="26">
        <f>Raw_endusebreakdownannual!A672</f>
        <v>0</v>
      </c>
      <c r="D673" s="26">
        <f>Raw_endusebreakdownannual!D672</f>
        <v>0</v>
      </c>
      <c r="E673" s="72">
        <f>Raw_endusebreakdownannual!E672</f>
        <v>0</v>
      </c>
      <c r="F673" s="72">
        <f>Raw_endusebreakdownannual!F672</f>
        <v>0</v>
      </c>
      <c r="G673" s="26"/>
    </row>
    <row r="674" spans="1:7" x14ac:dyDescent="0.25">
      <c r="A674" s="26">
        <f>Raw_endusebreakdownannual!B673</f>
        <v>0</v>
      </c>
      <c r="B674" s="26">
        <f>Raw_endusebreakdownannual!C673</f>
        <v>0</v>
      </c>
      <c r="C674" s="26">
        <f>Raw_endusebreakdownannual!A673</f>
        <v>0</v>
      </c>
      <c r="D674" s="26">
        <f>Raw_endusebreakdownannual!D673</f>
        <v>0</v>
      </c>
      <c r="E674" s="72">
        <f>Raw_endusebreakdownannual!E673</f>
        <v>0</v>
      </c>
      <c r="F674" s="72">
        <f>Raw_endusebreakdownannual!F673</f>
        <v>0</v>
      </c>
      <c r="G674" s="26"/>
    </row>
    <row r="675" spans="1:7" x14ac:dyDescent="0.25">
      <c r="A675" s="26">
        <f>Raw_endusebreakdownannual!B674</f>
        <v>0</v>
      </c>
      <c r="B675" s="26">
        <f>Raw_endusebreakdownannual!C674</f>
        <v>0</v>
      </c>
      <c r="C675" s="26">
        <f>Raw_endusebreakdownannual!A674</f>
        <v>0</v>
      </c>
      <c r="D675" s="26">
        <f>Raw_endusebreakdownannual!D674</f>
        <v>0</v>
      </c>
      <c r="E675" s="72">
        <f>Raw_endusebreakdownannual!E674</f>
        <v>0</v>
      </c>
      <c r="F675" s="72">
        <f>Raw_endusebreakdownannual!F674</f>
        <v>0</v>
      </c>
      <c r="G675" s="26"/>
    </row>
    <row r="676" spans="1:7" x14ac:dyDescent="0.25">
      <c r="A676" s="26">
        <f>Raw_endusebreakdownannual!B675</f>
        <v>0</v>
      </c>
      <c r="B676" s="26">
        <f>Raw_endusebreakdownannual!C675</f>
        <v>0</v>
      </c>
      <c r="C676" s="26">
        <f>Raw_endusebreakdownannual!A675</f>
        <v>0</v>
      </c>
      <c r="D676" s="26">
        <f>Raw_endusebreakdownannual!D675</f>
        <v>0</v>
      </c>
      <c r="E676" s="72">
        <f>Raw_endusebreakdownannual!E675</f>
        <v>0</v>
      </c>
      <c r="F676" s="72">
        <f>Raw_endusebreakdownannual!F675</f>
        <v>0</v>
      </c>
      <c r="G676" s="26"/>
    </row>
    <row r="677" spans="1:7" x14ac:dyDescent="0.25">
      <c r="A677" s="26">
        <f>Raw_endusebreakdownannual!B676</f>
        <v>0</v>
      </c>
      <c r="B677" s="26">
        <f>Raw_endusebreakdownannual!C676</f>
        <v>0</v>
      </c>
      <c r="C677" s="26">
        <f>Raw_endusebreakdownannual!A676</f>
        <v>0</v>
      </c>
      <c r="D677" s="26">
        <f>Raw_endusebreakdownannual!D676</f>
        <v>0</v>
      </c>
      <c r="E677" s="72">
        <f>Raw_endusebreakdownannual!E676</f>
        <v>0</v>
      </c>
      <c r="F677" s="72">
        <f>Raw_endusebreakdownannual!F676</f>
        <v>0</v>
      </c>
      <c r="G677" s="26"/>
    </row>
    <row r="678" spans="1:7" x14ac:dyDescent="0.25">
      <c r="A678" s="26">
        <f>Raw_endusebreakdownannual!B677</f>
        <v>0</v>
      </c>
      <c r="B678" s="26">
        <f>Raw_endusebreakdownannual!C677</f>
        <v>0</v>
      </c>
      <c r="C678" s="26">
        <f>Raw_endusebreakdownannual!A677</f>
        <v>0</v>
      </c>
      <c r="D678" s="26">
        <f>Raw_endusebreakdownannual!D677</f>
        <v>0</v>
      </c>
      <c r="E678" s="72">
        <f>Raw_endusebreakdownannual!E677</f>
        <v>0</v>
      </c>
      <c r="F678" s="72">
        <f>Raw_endusebreakdownannual!F677</f>
        <v>0</v>
      </c>
      <c r="G678" s="26"/>
    </row>
    <row r="679" spans="1:7" x14ac:dyDescent="0.25">
      <c r="A679" s="26">
        <f>Raw_endusebreakdownannual!B678</f>
        <v>0</v>
      </c>
      <c r="B679" s="26">
        <f>Raw_endusebreakdownannual!C678</f>
        <v>0</v>
      </c>
      <c r="C679" s="26">
        <f>Raw_endusebreakdownannual!A678</f>
        <v>0</v>
      </c>
      <c r="D679" s="26">
        <f>Raw_endusebreakdownannual!D678</f>
        <v>0</v>
      </c>
      <c r="E679" s="72">
        <f>Raw_endusebreakdownannual!E678</f>
        <v>0</v>
      </c>
      <c r="F679" s="72">
        <f>Raw_endusebreakdownannual!F678</f>
        <v>0</v>
      </c>
      <c r="G679" s="26"/>
    </row>
    <row r="680" spans="1:7" x14ac:dyDescent="0.25">
      <c r="A680" s="26">
        <f>Raw_endusebreakdownannual!B679</f>
        <v>0</v>
      </c>
      <c r="B680" s="26">
        <f>Raw_endusebreakdownannual!C679</f>
        <v>0</v>
      </c>
      <c r="C680" s="26">
        <f>Raw_endusebreakdownannual!A679</f>
        <v>0</v>
      </c>
      <c r="D680" s="26">
        <f>Raw_endusebreakdownannual!D679</f>
        <v>0</v>
      </c>
      <c r="E680" s="72">
        <f>Raw_endusebreakdownannual!E679</f>
        <v>0</v>
      </c>
      <c r="F680" s="72">
        <f>Raw_endusebreakdownannual!F679</f>
        <v>0</v>
      </c>
      <c r="G680" s="26"/>
    </row>
    <row r="681" spans="1:7" x14ac:dyDescent="0.25">
      <c r="A681" s="26">
        <f>Raw_endusebreakdownannual!B680</f>
        <v>0</v>
      </c>
      <c r="B681" s="26">
        <f>Raw_endusebreakdownannual!C680</f>
        <v>0</v>
      </c>
      <c r="C681" s="26">
        <f>Raw_endusebreakdownannual!A680</f>
        <v>0</v>
      </c>
      <c r="D681" s="26">
        <f>Raw_endusebreakdownannual!D680</f>
        <v>0</v>
      </c>
      <c r="E681" s="72">
        <f>Raw_endusebreakdownannual!E680</f>
        <v>0</v>
      </c>
      <c r="F681" s="72">
        <f>Raw_endusebreakdownannual!F680</f>
        <v>0</v>
      </c>
      <c r="G681" s="26"/>
    </row>
    <row r="682" spans="1:7" x14ac:dyDescent="0.25">
      <c r="A682" s="26">
        <f>Raw_endusebreakdownannual!B681</f>
        <v>0</v>
      </c>
      <c r="B682" s="26">
        <f>Raw_endusebreakdownannual!C681</f>
        <v>0</v>
      </c>
      <c r="C682" s="26">
        <f>Raw_endusebreakdownannual!A681</f>
        <v>0</v>
      </c>
      <c r="D682" s="26">
        <f>Raw_endusebreakdownannual!D681</f>
        <v>0</v>
      </c>
      <c r="E682" s="72">
        <f>Raw_endusebreakdownannual!E681</f>
        <v>0</v>
      </c>
      <c r="F682" s="72">
        <f>Raw_endusebreakdownannual!F681</f>
        <v>0</v>
      </c>
      <c r="G682" s="26"/>
    </row>
    <row r="683" spans="1:7" x14ac:dyDescent="0.25">
      <c r="A683" s="26">
        <f>Raw_endusebreakdownannual!B682</f>
        <v>0</v>
      </c>
      <c r="B683" s="26">
        <f>Raw_endusebreakdownannual!C682</f>
        <v>0</v>
      </c>
      <c r="C683" s="26">
        <f>Raw_endusebreakdownannual!A682</f>
        <v>0</v>
      </c>
      <c r="D683" s="26">
        <f>Raw_endusebreakdownannual!D682</f>
        <v>0</v>
      </c>
      <c r="E683" s="72">
        <f>Raw_endusebreakdownannual!E682</f>
        <v>0</v>
      </c>
      <c r="F683" s="72">
        <f>Raw_endusebreakdownannual!F682</f>
        <v>0</v>
      </c>
      <c r="G683" s="26"/>
    </row>
    <row r="684" spans="1:7" x14ac:dyDescent="0.25">
      <c r="A684" s="26">
        <f>Raw_endusebreakdownannual!B683</f>
        <v>0</v>
      </c>
      <c r="B684" s="26">
        <f>Raw_endusebreakdownannual!C683</f>
        <v>0</v>
      </c>
      <c r="C684" s="26">
        <f>Raw_endusebreakdownannual!A683</f>
        <v>0</v>
      </c>
      <c r="D684" s="26">
        <f>Raw_endusebreakdownannual!D683</f>
        <v>0</v>
      </c>
      <c r="E684" s="72">
        <f>Raw_endusebreakdownannual!E683</f>
        <v>0</v>
      </c>
      <c r="F684" s="72">
        <f>Raw_endusebreakdownannual!F683</f>
        <v>0</v>
      </c>
      <c r="G684" s="26"/>
    </row>
    <row r="685" spans="1:7" x14ac:dyDescent="0.25">
      <c r="A685" s="26">
        <f>Raw_endusebreakdownannual!B684</f>
        <v>0</v>
      </c>
      <c r="B685" s="26">
        <f>Raw_endusebreakdownannual!C684</f>
        <v>0</v>
      </c>
      <c r="C685" s="26">
        <f>Raw_endusebreakdownannual!A684</f>
        <v>0</v>
      </c>
      <c r="D685" s="26">
        <f>Raw_endusebreakdownannual!D684</f>
        <v>0</v>
      </c>
      <c r="E685" s="72">
        <f>Raw_endusebreakdownannual!E684</f>
        <v>0</v>
      </c>
      <c r="F685" s="72">
        <f>Raw_endusebreakdownannual!F684</f>
        <v>0</v>
      </c>
      <c r="G685" s="26"/>
    </row>
    <row r="686" spans="1:7" x14ac:dyDescent="0.25">
      <c r="A686" s="26">
        <f>Raw_endusebreakdownannual!B685</f>
        <v>0</v>
      </c>
      <c r="B686" s="26">
        <f>Raw_endusebreakdownannual!C685</f>
        <v>0</v>
      </c>
      <c r="C686" s="26">
        <f>Raw_endusebreakdownannual!A685</f>
        <v>0</v>
      </c>
      <c r="D686" s="26">
        <f>Raw_endusebreakdownannual!D685</f>
        <v>0</v>
      </c>
      <c r="E686" s="72">
        <f>Raw_endusebreakdownannual!E685</f>
        <v>0</v>
      </c>
      <c r="F686" s="72">
        <f>Raw_endusebreakdownannual!F685</f>
        <v>0</v>
      </c>
      <c r="G686" s="26"/>
    </row>
    <row r="687" spans="1:7" x14ac:dyDescent="0.25">
      <c r="A687" s="26">
        <f>Raw_endusebreakdownannual!B686</f>
        <v>0</v>
      </c>
      <c r="B687" s="26">
        <f>Raw_endusebreakdownannual!C686</f>
        <v>0</v>
      </c>
      <c r="C687" s="26">
        <f>Raw_endusebreakdownannual!A686</f>
        <v>0</v>
      </c>
      <c r="D687" s="26">
        <f>Raw_endusebreakdownannual!D686</f>
        <v>0</v>
      </c>
      <c r="E687" s="72">
        <f>Raw_endusebreakdownannual!E686</f>
        <v>0</v>
      </c>
      <c r="F687" s="72">
        <f>Raw_endusebreakdownannual!F686</f>
        <v>0</v>
      </c>
      <c r="G687" s="26"/>
    </row>
    <row r="688" spans="1:7" x14ac:dyDescent="0.25">
      <c r="A688" s="26">
        <f>Raw_endusebreakdownannual!B687</f>
        <v>0</v>
      </c>
      <c r="B688" s="26">
        <f>Raw_endusebreakdownannual!C687</f>
        <v>0</v>
      </c>
      <c r="C688" s="26">
        <f>Raw_endusebreakdownannual!A687</f>
        <v>0</v>
      </c>
      <c r="D688" s="26">
        <f>Raw_endusebreakdownannual!D687</f>
        <v>0</v>
      </c>
      <c r="E688" s="72">
        <f>Raw_endusebreakdownannual!E687</f>
        <v>0</v>
      </c>
      <c r="F688" s="72">
        <f>Raw_endusebreakdownannual!F687</f>
        <v>0</v>
      </c>
      <c r="G688" s="26"/>
    </row>
    <row r="689" spans="1:7" x14ac:dyDescent="0.25">
      <c r="A689" s="26">
        <f>Raw_endusebreakdownannual!B688</f>
        <v>0</v>
      </c>
      <c r="B689" s="26">
        <f>Raw_endusebreakdownannual!C688</f>
        <v>0</v>
      </c>
      <c r="C689" s="26">
        <f>Raw_endusebreakdownannual!A688</f>
        <v>0</v>
      </c>
      <c r="D689" s="26">
        <f>Raw_endusebreakdownannual!D688</f>
        <v>0</v>
      </c>
      <c r="E689" s="72">
        <f>Raw_endusebreakdownannual!E688</f>
        <v>0</v>
      </c>
      <c r="F689" s="72">
        <f>Raw_endusebreakdownannual!F688</f>
        <v>0</v>
      </c>
      <c r="G689" s="26"/>
    </row>
    <row r="690" spans="1:7" x14ac:dyDescent="0.25">
      <c r="A690" s="26">
        <f>Raw_endusebreakdownannual!B689</f>
        <v>0</v>
      </c>
      <c r="B690" s="26">
        <f>Raw_endusebreakdownannual!C689</f>
        <v>0</v>
      </c>
      <c r="C690" s="26">
        <f>Raw_endusebreakdownannual!A689</f>
        <v>0</v>
      </c>
      <c r="D690" s="26">
        <f>Raw_endusebreakdownannual!D689</f>
        <v>0</v>
      </c>
      <c r="E690" s="72">
        <f>Raw_endusebreakdownannual!E689</f>
        <v>0</v>
      </c>
      <c r="F690" s="72">
        <f>Raw_endusebreakdownannual!F689</f>
        <v>0</v>
      </c>
      <c r="G690" s="26"/>
    </row>
    <row r="691" spans="1:7" x14ac:dyDescent="0.25">
      <c r="A691" s="26">
        <f>Raw_endusebreakdownannual!B690</f>
        <v>0</v>
      </c>
      <c r="B691" s="26">
        <f>Raw_endusebreakdownannual!C690</f>
        <v>0</v>
      </c>
      <c r="C691" s="26">
        <f>Raw_endusebreakdownannual!A690</f>
        <v>0</v>
      </c>
      <c r="D691" s="26">
        <f>Raw_endusebreakdownannual!D690</f>
        <v>0</v>
      </c>
      <c r="E691" s="72">
        <f>Raw_endusebreakdownannual!E690</f>
        <v>0</v>
      </c>
      <c r="F691" s="72">
        <f>Raw_endusebreakdownannual!F690</f>
        <v>0</v>
      </c>
      <c r="G691" s="26"/>
    </row>
    <row r="692" spans="1:7" x14ac:dyDescent="0.25">
      <c r="A692" s="26">
        <f>Raw_endusebreakdownannual!B691</f>
        <v>0</v>
      </c>
      <c r="B692" s="26">
        <f>Raw_endusebreakdownannual!C691</f>
        <v>0</v>
      </c>
      <c r="C692" s="26">
        <f>Raw_endusebreakdownannual!A691</f>
        <v>0</v>
      </c>
      <c r="D692" s="26">
        <f>Raw_endusebreakdownannual!D691</f>
        <v>0</v>
      </c>
      <c r="E692" s="72">
        <f>Raw_endusebreakdownannual!E691</f>
        <v>0</v>
      </c>
      <c r="F692" s="72">
        <f>Raw_endusebreakdownannual!F691</f>
        <v>0</v>
      </c>
      <c r="G692" s="26"/>
    </row>
    <row r="693" spans="1:7" x14ac:dyDescent="0.25">
      <c r="A693" s="26">
        <f>Raw_endusebreakdownannual!B692</f>
        <v>0</v>
      </c>
      <c r="B693" s="26">
        <f>Raw_endusebreakdownannual!C692</f>
        <v>0</v>
      </c>
      <c r="C693" s="26">
        <f>Raw_endusebreakdownannual!A692</f>
        <v>0</v>
      </c>
      <c r="D693" s="26">
        <f>Raw_endusebreakdownannual!D692</f>
        <v>0</v>
      </c>
      <c r="E693" s="72">
        <f>Raw_endusebreakdownannual!E692</f>
        <v>0</v>
      </c>
      <c r="F693" s="72">
        <f>Raw_endusebreakdownannual!F692</f>
        <v>0</v>
      </c>
      <c r="G693" s="26"/>
    </row>
    <row r="694" spans="1:7" x14ac:dyDescent="0.25">
      <c r="A694" s="26">
        <f>Raw_endusebreakdownannual!B693</f>
        <v>0</v>
      </c>
      <c r="B694" s="26">
        <f>Raw_endusebreakdownannual!C693</f>
        <v>0</v>
      </c>
      <c r="C694" s="26">
        <f>Raw_endusebreakdownannual!A693</f>
        <v>0</v>
      </c>
      <c r="D694" s="26">
        <f>Raw_endusebreakdownannual!D693</f>
        <v>0</v>
      </c>
      <c r="E694" s="72">
        <f>Raw_endusebreakdownannual!E693</f>
        <v>0</v>
      </c>
      <c r="F694" s="72">
        <f>Raw_endusebreakdownannual!F693</f>
        <v>0</v>
      </c>
      <c r="G694" s="26"/>
    </row>
    <row r="695" spans="1:7" x14ac:dyDescent="0.25">
      <c r="A695" s="26">
        <f>Raw_endusebreakdownannual!B694</f>
        <v>0</v>
      </c>
      <c r="B695" s="26">
        <f>Raw_endusebreakdownannual!C694</f>
        <v>0</v>
      </c>
      <c r="C695" s="26">
        <f>Raw_endusebreakdownannual!A694</f>
        <v>0</v>
      </c>
      <c r="D695" s="26">
        <f>Raw_endusebreakdownannual!D694</f>
        <v>0</v>
      </c>
      <c r="E695" s="72">
        <f>Raw_endusebreakdownannual!E694</f>
        <v>0</v>
      </c>
      <c r="F695" s="72">
        <f>Raw_endusebreakdownannual!F694</f>
        <v>0</v>
      </c>
      <c r="G695" s="26"/>
    </row>
    <row r="696" spans="1:7" x14ac:dyDescent="0.25">
      <c r="A696" s="26">
        <f>Raw_endusebreakdownannual!B695</f>
        <v>0</v>
      </c>
      <c r="B696" s="26">
        <f>Raw_endusebreakdownannual!C695</f>
        <v>0</v>
      </c>
      <c r="C696" s="26">
        <f>Raw_endusebreakdownannual!A695</f>
        <v>0</v>
      </c>
      <c r="D696" s="26">
        <f>Raw_endusebreakdownannual!D695</f>
        <v>0</v>
      </c>
      <c r="E696" s="72">
        <f>Raw_endusebreakdownannual!E695</f>
        <v>0</v>
      </c>
      <c r="F696" s="72">
        <f>Raw_endusebreakdownannual!F695</f>
        <v>0</v>
      </c>
      <c r="G696" s="26"/>
    </row>
    <row r="697" spans="1:7" x14ac:dyDescent="0.25">
      <c r="A697" s="26">
        <f>Raw_endusebreakdownannual!B696</f>
        <v>0</v>
      </c>
      <c r="B697" s="26">
        <f>Raw_endusebreakdownannual!C696</f>
        <v>0</v>
      </c>
      <c r="C697" s="26">
        <f>Raw_endusebreakdownannual!A696</f>
        <v>0</v>
      </c>
      <c r="D697" s="26">
        <f>Raw_endusebreakdownannual!D696</f>
        <v>0</v>
      </c>
      <c r="E697" s="72">
        <f>Raw_endusebreakdownannual!E696</f>
        <v>0</v>
      </c>
      <c r="F697" s="72">
        <f>Raw_endusebreakdownannual!F696</f>
        <v>0</v>
      </c>
      <c r="G697" s="26"/>
    </row>
    <row r="698" spans="1:7" x14ac:dyDescent="0.25">
      <c r="A698" s="26">
        <f>Raw_endusebreakdownannual!B697</f>
        <v>0</v>
      </c>
      <c r="B698" s="26">
        <f>Raw_endusebreakdownannual!C697</f>
        <v>0</v>
      </c>
      <c r="C698" s="26">
        <f>Raw_endusebreakdownannual!A697</f>
        <v>0</v>
      </c>
      <c r="D698" s="26">
        <f>Raw_endusebreakdownannual!D697</f>
        <v>0</v>
      </c>
      <c r="E698" s="72">
        <f>Raw_endusebreakdownannual!E697</f>
        <v>0</v>
      </c>
      <c r="F698" s="72">
        <f>Raw_endusebreakdownannual!F697</f>
        <v>0</v>
      </c>
      <c r="G698" s="26"/>
    </row>
    <row r="699" spans="1:7" x14ac:dyDescent="0.25">
      <c r="A699" s="26">
        <f>Raw_endusebreakdownannual!B698</f>
        <v>0</v>
      </c>
      <c r="B699" s="26">
        <f>Raw_endusebreakdownannual!C698</f>
        <v>0</v>
      </c>
      <c r="C699" s="26">
        <f>Raw_endusebreakdownannual!A698</f>
        <v>0</v>
      </c>
      <c r="D699" s="26">
        <f>Raw_endusebreakdownannual!D698</f>
        <v>0</v>
      </c>
      <c r="E699" s="72">
        <f>Raw_endusebreakdownannual!E698</f>
        <v>0</v>
      </c>
      <c r="F699" s="72">
        <f>Raw_endusebreakdownannual!F698</f>
        <v>0</v>
      </c>
      <c r="G699" s="26"/>
    </row>
    <row r="700" spans="1:7" x14ac:dyDescent="0.25">
      <c r="A700" s="26">
        <f>Raw_endusebreakdownannual!B699</f>
        <v>0</v>
      </c>
      <c r="B700" s="26">
        <f>Raw_endusebreakdownannual!C699</f>
        <v>0</v>
      </c>
      <c r="C700" s="26">
        <f>Raw_endusebreakdownannual!A699</f>
        <v>0</v>
      </c>
      <c r="D700" s="26">
        <f>Raw_endusebreakdownannual!D699</f>
        <v>0</v>
      </c>
      <c r="E700" s="72">
        <f>Raw_endusebreakdownannual!E699</f>
        <v>0</v>
      </c>
      <c r="F700" s="72">
        <f>Raw_endusebreakdownannual!F699</f>
        <v>0</v>
      </c>
      <c r="G700" s="26"/>
    </row>
    <row r="701" spans="1:7" x14ac:dyDescent="0.25">
      <c r="A701" s="26">
        <f>Raw_endusebreakdownannual!B700</f>
        <v>0</v>
      </c>
      <c r="B701" s="26">
        <f>Raw_endusebreakdownannual!C700</f>
        <v>0</v>
      </c>
      <c r="C701" s="26">
        <f>Raw_endusebreakdownannual!A700</f>
        <v>0</v>
      </c>
      <c r="D701" s="26">
        <f>Raw_endusebreakdownannual!D700</f>
        <v>0</v>
      </c>
      <c r="E701" s="72">
        <f>Raw_endusebreakdownannual!E700</f>
        <v>0</v>
      </c>
      <c r="F701" s="72">
        <f>Raw_endusebreakdownannual!F700</f>
        <v>0</v>
      </c>
      <c r="G701" s="26"/>
    </row>
    <row r="702" spans="1:7" x14ac:dyDescent="0.25">
      <c r="A702" s="26">
        <f>Raw_endusebreakdownannual!B701</f>
        <v>0</v>
      </c>
      <c r="B702" s="26">
        <f>Raw_endusebreakdownannual!C701</f>
        <v>0</v>
      </c>
      <c r="C702" s="26">
        <f>Raw_endusebreakdownannual!A701</f>
        <v>0</v>
      </c>
      <c r="D702" s="26">
        <f>Raw_endusebreakdownannual!D701</f>
        <v>0</v>
      </c>
      <c r="E702" s="72">
        <f>Raw_endusebreakdownannual!E701</f>
        <v>0</v>
      </c>
      <c r="F702" s="72">
        <f>Raw_endusebreakdownannual!F701</f>
        <v>0</v>
      </c>
      <c r="G702" s="26"/>
    </row>
    <row r="703" spans="1:7" x14ac:dyDescent="0.25">
      <c r="A703" s="26">
        <f>Raw_endusebreakdownannual!B702</f>
        <v>0</v>
      </c>
      <c r="B703" s="26">
        <f>Raw_endusebreakdownannual!C702</f>
        <v>0</v>
      </c>
      <c r="C703" s="26">
        <f>Raw_endusebreakdownannual!A702</f>
        <v>0</v>
      </c>
      <c r="D703" s="26">
        <f>Raw_endusebreakdownannual!D702</f>
        <v>0</v>
      </c>
      <c r="E703" s="72">
        <f>Raw_endusebreakdownannual!E702</f>
        <v>0</v>
      </c>
      <c r="F703" s="72">
        <f>Raw_endusebreakdownannual!F702</f>
        <v>0</v>
      </c>
      <c r="G703" s="26"/>
    </row>
    <row r="704" spans="1:7" x14ac:dyDescent="0.25">
      <c r="A704" s="26">
        <f>Raw_endusebreakdownannual!B703</f>
        <v>0</v>
      </c>
      <c r="B704" s="26">
        <f>Raw_endusebreakdownannual!C703</f>
        <v>0</v>
      </c>
      <c r="C704" s="26">
        <f>Raw_endusebreakdownannual!A703</f>
        <v>0</v>
      </c>
      <c r="D704" s="26">
        <f>Raw_endusebreakdownannual!D703</f>
        <v>0</v>
      </c>
      <c r="E704" s="72">
        <f>Raw_endusebreakdownannual!E703</f>
        <v>0</v>
      </c>
      <c r="F704" s="72">
        <f>Raw_endusebreakdownannual!F703</f>
        <v>0</v>
      </c>
      <c r="G704" s="26"/>
    </row>
    <row r="705" spans="1:7" x14ac:dyDescent="0.25">
      <c r="A705" s="26">
        <f>Raw_endusebreakdownannual!B704</f>
        <v>0</v>
      </c>
      <c r="B705" s="26">
        <f>Raw_endusebreakdownannual!C704</f>
        <v>0</v>
      </c>
      <c r="C705" s="26">
        <f>Raw_endusebreakdownannual!A704</f>
        <v>0</v>
      </c>
      <c r="D705" s="26">
        <f>Raw_endusebreakdownannual!D704</f>
        <v>0</v>
      </c>
      <c r="E705" s="72">
        <f>Raw_endusebreakdownannual!E704</f>
        <v>0</v>
      </c>
      <c r="F705" s="72">
        <f>Raw_endusebreakdownannual!F704</f>
        <v>0</v>
      </c>
      <c r="G705" s="26"/>
    </row>
    <row r="706" spans="1:7" x14ac:dyDescent="0.25">
      <c r="A706" s="26">
        <f>Raw_endusebreakdownannual!B705</f>
        <v>0</v>
      </c>
      <c r="B706" s="26">
        <f>Raw_endusebreakdownannual!C705</f>
        <v>0</v>
      </c>
      <c r="C706" s="26">
        <f>Raw_endusebreakdownannual!A705</f>
        <v>0</v>
      </c>
      <c r="D706" s="26">
        <f>Raw_endusebreakdownannual!D705</f>
        <v>0</v>
      </c>
      <c r="E706" s="72">
        <f>Raw_endusebreakdownannual!E705</f>
        <v>0</v>
      </c>
      <c r="F706" s="72">
        <f>Raw_endusebreakdownannual!F705</f>
        <v>0</v>
      </c>
      <c r="G706" s="26"/>
    </row>
    <row r="707" spans="1:7" x14ac:dyDescent="0.25">
      <c r="A707" s="26">
        <f>Raw_endusebreakdownannual!B706</f>
        <v>0</v>
      </c>
      <c r="B707" s="26">
        <f>Raw_endusebreakdownannual!C706</f>
        <v>0</v>
      </c>
      <c r="C707" s="26">
        <f>Raw_endusebreakdownannual!A706</f>
        <v>0</v>
      </c>
      <c r="D707" s="26">
        <f>Raw_endusebreakdownannual!D706</f>
        <v>0</v>
      </c>
      <c r="E707" s="72">
        <f>Raw_endusebreakdownannual!E706</f>
        <v>0</v>
      </c>
      <c r="F707" s="72">
        <f>Raw_endusebreakdownannual!F706</f>
        <v>0</v>
      </c>
      <c r="G707" s="26"/>
    </row>
    <row r="708" spans="1:7" x14ac:dyDescent="0.25">
      <c r="A708" s="26">
        <f>Raw_endusebreakdownannual!B707</f>
        <v>0</v>
      </c>
      <c r="B708" s="26">
        <f>Raw_endusebreakdownannual!C707</f>
        <v>0</v>
      </c>
      <c r="C708" s="26">
        <f>Raw_endusebreakdownannual!A707</f>
        <v>0</v>
      </c>
      <c r="D708" s="26">
        <f>Raw_endusebreakdownannual!D707</f>
        <v>0</v>
      </c>
      <c r="E708" s="72">
        <f>Raw_endusebreakdownannual!E707</f>
        <v>0</v>
      </c>
      <c r="F708" s="72">
        <f>Raw_endusebreakdownannual!F707</f>
        <v>0</v>
      </c>
      <c r="G708" s="26"/>
    </row>
    <row r="709" spans="1:7" x14ac:dyDescent="0.25">
      <c r="A709" s="26">
        <f>Raw_endusebreakdownannual!B708</f>
        <v>0</v>
      </c>
      <c r="B709" s="26">
        <f>Raw_endusebreakdownannual!C708</f>
        <v>0</v>
      </c>
      <c r="C709" s="26">
        <f>Raw_endusebreakdownannual!A708</f>
        <v>0</v>
      </c>
      <c r="D709" s="26">
        <f>Raw_endusebreakdownannual!D708</f>
        <v>0</v>
      </c>
      <c r="E709" s="72">
        <f>Raw_endusebreakdownannual!E708</f>
        <v>0</v>
      </c>
      <c r="F709" s="72">
        <f>Raw_endusebreakdownannual!F708</f>
        <v>0</v>
      </c>
      <c r="G709" s="26"/>
    </row>
    <row r="710" spans="1:7" x14ac:dyDescent="0.25">
      <c r="A710" s="26">
        <f>Raw_endusebreakdownannual!B709</f>
        <v>0</v>
      </c>
      <c r="B710" s="26">
        <f>Raw_endusebreakdownannual!C709</f>
        <v>0</v>
      </c>
      <c r="C710" s="26">
        <f>Raw_endusebreakdownannual!A709</f>
        <v>0</v>
      </c>
      <c r="D710" s="26">
        <f>Raw_endusebreakdownannual!D709</f>
        <v>0</v>
      </c>
      <c r="E710" s="72">
        <f>Raw_endusebreakdownannual!E709</f>
        <v>0</v>
      </c>
      <c r="F710" s="72">
        <f>Raw_endusebreakdownannual!F709</f>
        <v>0</v>
      </c>
      <c r="G710" s="26"/>
    </row>
    <row r="711" spans="1:7" x14ac:dyDescent="0.25">
      <c r="A711" s="26">
        <f>Raw_endusebreakdownannual!B710</f>
        <v>0</v>
      </c>
      <c r="B711" s="26">
        <f>Raw_endusebreakdownannual!C710</f>
        <v>0</v>
      </c>
      <c r="C711" s="26">
        <f>Raw_endusebreakdownannual!A710</f>
        <v>0</v>
      </c>
      <c r="D711" s="26">
        <f>Raw_endusebreakdownannual!D710</f>
        <v>0</v>
      </c>
      <c r="E711" s="72">
        <f>Raw_endusebreakdownannual!E710</f>
        <v>0</v>
      </c>
      <c r="F711" s="72">
        <f>Raw_endusebreakdownannual!F710</f>
        <v>0</v>
      </c>
      <c r="G711" s="26"/>
    </row>
    <row r="712" spans="1:7" x14ac:dyDescent="0.25">
      <c r="A712" s="26">
        <f>Raw_endusebreakdownannual!B711</f>
        <v>0</v>
      </c>
      <c r="B712" s="26">
        <f>Raw_endusebreakdownannual!C711</f>
        <v>0</v>
      </c>
      <c r="C712" s="26">
        <f>Raw_endusebreakdownannual!A711</f>
        <v>0</v>
      </c>
      <c r="D712" s="26">
        <f>Raw_endusebreakdownannual!D711</f>
        <v>0</v>
      </c>
      <c r="E712" s="72">
        <f>Raw_endusebreakdownannual!E711</f>
        <v>0</v>
      </c>
      <c r="F712" s="72">
        <f>Raw_endusebreakdownannual!F711</f>
        <v>0</v>
      </c>
      <c r="G712" s="26"/>
    </row>
    <row r="713" spans="1:7" x14ac:dyDescent="0.25">
      <c r="A713" s="26">
        <f>Raw_endusebreakdownannual!B712</f>
        <v>0</v>
      </c>
      <c r="B713" s="26">
        <f>Raw_endusebreakdownannual!C712</f>
        <v>0</v>
      </c>
      <c r="C713" s="26">
        <f>Raw_endusebreakdownannual!A712</f>
        <v>0</v>
      </c>
      <c r="D713" s="26">
        <f>Raw_endusebreakdownannual!D712</f>
        <v>0</v>
      </c>
      <c r="E713" s="72">
        <f>Raw_endusebreakdownannual!E712</f>
        <v>0</v>
      </c>
      <c r="F713" s="72">
        <f>Raw_endusebreakdownannual!F712</f>
        <v>0</v>
      </c>
      <c r="G713" s="26"/>
    </row>
    <row r="714" spans="1:7" x14ac:dyDescent="0.25">
      <c r="A714" s="26">
        <f>Raw_endusebreakdownannual!B713</f>
        <v>0</v>
      </c>
      <c r="B714" s="26">
        <f>Raw_endusebreakdownannual!C713</f>
        <v>0</v>
      </c>
      <c r="C714" s="26">
        <f>Raw_endusebreakdownannual!A713</f>
        <v>0</v>
      </c>
      <c r="D714" s="26">
        <f>Raw_endusebreakdownannual!D713</f>
        <v>0</v>
      </c>
      <c r="E714" s="72">
        <f>Raw_endusebreakdownannual!E713</f>
        <v>0</v>
      </c>
      <c r="F714" s="72">
        <f>Raw_endusebreakdownannual!F713</f>
        <v>0</v>
      </c>
      <c r="G714" s="26"/>
    </row>
    <row r="715" spans="1:7" x14ac:dyDescent="0.25">
      <c r="A715" s="26">
        <f>Raw_endusebreakdownannual!B714</f>
        <v>0</v>
      </c>
      <c r="B715" s="26">
        <f>Raw_endusebreakdownannual!C714</f>
        <v>0</v>
      </c>
      <c r="C715" s="26">
        <f>Raw_endusebreakdownannual!A714</f>
        <v>0</v>
      </c>
      <c r="D715" s="26">
        <f>Raw_endusebreakdownannual!D714</f>
        <v>0</v>
      </c>
      <c r="E715" s="72">
        <f>Raw_endusebreakdownannual!E714</f>
        <v>0</v>
      </c>
      <c r="F715" s="72">
        <f>Raw_endusebreakdownannual!F714</f>
        <v>0</v>
      </c>
      <c r="G715" s="26"/>
    </row>
    <row r="716" spans="1:7" x14ac:dyDescent="0.25">
      <c r="A716" s="26">
        <f>Raw_endusebreakdownannual!B715</f>
        <v>0</v>
      </c>
      <c r="B716" s="26">
        <f>Raw_endusebreakdownannual!C715</f>
        <v>0</v>
      </c>
      <c r="C716" s="26">
        <f>Raw_endusebreakdownannual!A715</f>
        <v>0</v>
      </c>
      <c r="D716" s="26">
        <f>Raw_endusebreakdownannual!D715</f>
        <v>0</v>
      </c>
      <c r="E716" s="72">
        <f>Raw_endusebreakdownannual!E715</f>
        <v>0</v>
      </c>
      <c r="F716" s="72">
        <f>Raw_endusebreakdownannual!F715</f>
        <v>0</v>
      </c>
      <c r="G716" s="26"/>
    </row>
    <row r="717" spans="1:7" x14ac:dyDescent="0.25">
      <c r="A717" s="26">
        <f>Raw_endusebreakdownannual!B716</f>
        <v>0</v>
      </c>
      <c r="B717" s="26">
        <f>Raw_endusebreakdownannual!C716</f>
        <v>0</v>
      </c>
      <c r="C717" s="26">
        <f>Raw_endusebreakdownannual!A716</f>
        <v>0</v>
      </c>
      <c r="D717" s="26">
        <f>Raw_endusebreakdownannual!D716</f>
        <v>0</v>
      </c>
      <c r="E717" s="72">
        <f>Raw_endusebreakdownannual!E716</f>
        <v>0</v>
      </c>
      <c r="F717" s="72">
        <f>Raw_endusebreakdownannual!F716</f>
        <v>0</v>
      </c>
      <c r="G717" s="26"/>
    </row>
    <row r="718" spans="1:7" x14ac:dyDescent="0.25">
      <c r="A718" s="26">
        <f>Raw_endusebreakdownannual!B717</f>
        <v>0</v>
      </c>
      <c r="B718" s="26">
        <f>Raw_endusebreakdownannual!C717</f>
        <v>0</v>
      </c>
      <c r="C718" s="26">
        <f>Raw_endusebreakdownannual!A717</f>
        <v>0</v>
      </c>
      <c r="D718" s="26">
        <f>Raw_endusebreakdownannual!D717</f>
        <v>0</v>
      </c>
      <c r="E718" s="72">
        <f>Raw_endusebreakdownannual!E717</f>
        <v>0</v>
      </c>
      <c r="F718" s="72">
        <f>Raw_endusebreakdownannual!F717</f>
        <v>0</v>
      </c>
      <c r="G718" s="26"/>
    </row>
    <row r="719" spans="1:7" x14ac:dyDescent="0.25">
      <c r="A719" s="26">
        <f>Raw_endusebreakdownannual!B718</f>
        <v>0</v>
      </c>
      <c r="B719" s="26">
        <f>Raw_endusebreakdownannual!C718</f>
        <v>0</v>
      </c>
      <c r="C719" s="26">
        <f>Raw_endusebreakdownannual!A718</f>
        <v>0</v>
      </c>
      <c r="D719" s="26">
        <f>Raw_endusebreakdownannual!D718</f>
        <v>0</v>
      </c>
      <c r="E719" s="72">
        <f>Raw_endusebreakdownannual!E718</f>
        <v>0</v>
      </c>
      <c r="F719" s="72">
        <f>Raw_endusebreakdownannual!F718</f>
        <v>0</v>
      </c>
      <c r="G719" s="26"/>
    </row>
    <row r="720" spans="1:7" x14ac:dyDescent="0.25">
      <c r="A720" s="26">
        <f>Raw_endusebreakdownannual!B719</f>
        <v>0</v>
      </c>
      <c r="B720" s="26">
        <f>Raw_endusebreakdownannual!C719</f>
        <v>0</v>
      </c>
      <c r="C720" s="26">
        <f>Raw_endusebreakdownannual!A719</f>
        <v>0</v>
      </c>
      <c r="D720" s="26">
        <f>Raw_endusebreakdownannual!D719</f>
        <v>0</v>
      </c>
      <c r="E720" s="72">
        <f>Raw_endusebreakdownannual!E719</f>
        <v>0</v>
      </c>
      <c r="F720" s="72">
        <f>Raw_endusebreakdownannual!F719</f>
        <v>0</v>
      </c>
      <c r="G720" s="26"/>
    </row>
    <row r="721" spans="1:7" x14ac:dyDescent="0.25">
      <c r="A721" s="26">
        <f>Raw_endusebreakdownannual!B720</f>
        <v>0</v>
      </c>
      <c r="B721" s="26">
        <f>Raw_endusebreakdownannual!C720</f>
        <v>0</v>
      </c>
      <c r="C721" s="26">
        <f>Raw_endusebreakdownannual!A720</f>
        <v>0</v>
      </c>
      <c r="D721" s="26">
        <f>Raw_endusebreakdownannual!D720</f>
        <v>0</v>
      </c>
      <c r="E721" s="72">
        <f>Raw_endusebreakdownannual!E720</f>
        <v>0</v>
      </c>
      <c r="F721" s="72">
        <f>Raw_endusebreakdownannual!F720</f>
        <v>0</v>
      </c>
      <c r="G721" s="26"/>
    </row>
    <row r="722" spans="1:7" x14ac:dyDescent="0.25">
      <c r="A722" s="26">
        <f>Raw_endusebreakdownannual!B721</f>
        <v>0</v>
      </c>
      <c r="B722" s="26">
        <f>Raw_endusebreakdownannual!C721</f>
        <v>0</v>
      </c>
      <c r="C722" s="26">
        <f>Raw_endusebreakdownannual!A721</f>
        <v>0</v>
      </c>
      <c r="D722" s="26">
        <f>Raw_endusebreakdownannual!D721</f>
        <v>0</v>
      </c>
      <c r="E722" s="72">
        <f>Raw_endusebreakdownannual!E721</f>
        <v>0</v>
      </c>
      <c r="F722" s="72">
        <f>Raw_endusebreakdownannual!F721</f>
        <v>0</v>
      </c>
      <c r="G722" s="26"/>
    </row>
    <row r="723" spans="1:7" x14ac:dyDescent="0.25">
      <c r="A723" s="26">
        <f>Raw_endusebreakdownannual!B722</f>
        <v>0</v>
      </c>
      <c r="B723" s="26">
        <f>Raw_endusebreakdownannual!C722</f>
        <v>0</v>
      </c>
      <c r="C723" s="26">
        <f>Raw_endusebreakdownannual!A722</f>
        <v>0</v>
      </c>
      <c r="D723" s="26">
        <f>Raw_endusebreakdownannual!D722</f>
        <v>0</v>
      </c>
      <c r="E723" s="72">
        <f>Raw_endusebreakdownannual!E722</f>
        <v>0</v>
      </c>
      <c r="F723" s="72">
        <f>Raw_endusebreakdownannual!F722</f>
        <v>0</v>
      </c>
      <c r="G723" s="26"/>
    </row>
    <row r="724" spans="1:7" x14ac:dyDescent="0.25">
      <c r="A724" s="26">
        <f>Raw_endusebreakdownannual!B723</f>
        <v>0</v>
      </c>
      <c r="B724" s="26">
        <f>Raw_endusebreakdownannual!C723</f>
        <v>0</v>
      </c>
      <c r="C724" s="26">
        <f>Raw_endusebreakdownannual!A723</f>
        <v>0</v>
      </c>
      <c r="D724" s="26">
        <f>Raw_endusebreakdownannual!D723</f>
        <v>0</v>
      </c>
      <c r="E724" s="72">
        <f>Raw_endusebreakdownannual!E723</f>
        <v>0</v>
      </c>
      <c r="F724" s="72">
        <f>Raw_endusebreakdownannual!F723</f>
        <v>0</v>
      </c>
      <c r="G724" s="26"/>
    </row>
    <row r="725" spans="1:7" x14ac:dyDescent="0.25">
      <c r="A725" s="26">
        <f>Raw_endusebreakdownannual!B724</f>
        <v>0</v>
      </c>
      <c r="B725" s="26">
        <f>Raw_endusebreakdownannual!C724</f>
        <v>0</v>
      </c>
      <c r="C725" s="26">
        <f>Raw_endusebreakdownannual!A724</f>
        <v>0</v>
      </c>
      <c r="D725" s="26">
        <f>Raw_endusebreakdownannual!D724</f>
        <v>0</v>
      </c>
      <c r="E725" s="72">
        <f>Raw_endusebreakdownannual!E724</f>
        <v>0</v>
      </c>
      <c r="F725" s="72">
        <f>Raw_endusebreakdownannual!F724</f>
        <v>0</v>
      </c>
      <c r="G725" s="26"/>
    </row>
    <row r="726" spans="1:7" x14ac:dyDescent="0.25">
      <c r="A726" s="26">
        <f>Raw_endusebreakdownannual!B725</f>
        <v>0</v>
      </c>
      <c r="B726" s="26">
        <f>Raw_endusebreakdownannual!C725</f>
        <v>0</v>
      </c>
      <c r="C726" s="26">
        <f>Raw_endusebreakdownannual!A725</f>
        <v>0</v>
      </c>
      <c r="D726" s="26">
        <f>Raw_endusebreakdownannual!D725</f>
        <v>0</v>
      </c>
      <c r="E726" s="72">
        <f>Raw_endusebreakdownannual!E725</f>
        <v>0</v>
      </c>
      <c r="F726" s="72">
        <f>Raw_endusebreakdownannual!F725</f>
        <v>0</v>
      </c>
      <c r="G726" s="26"/>
    </row>
    <row r="727" spans="1:7" x14ac:dyDescent="0.25">
      <c r="A727" s="26">
        <f>Raw_endusebreakdownannual!B726</f>
        <v>0</v>
      </c>
      <c r="B727" s="26">
        <f>Raw_endusebreakdownannual!C726</f>
        <v>0</v>
      </c>
      <c r="C727" s="26">
        <f>Raw_endusebreakdownannual!A726</f>
        <v>0</v>
      </c>
      <c r="D727" s="26">
        <f>Raw_endusebreakdownannual!D726</f>
        <v>0</v>
      </c>
      <c r="E727" s="72">
        <f>Raw_endusebreakdownannual!E726</f>
        <v>0</v>
      </c>
      <c r="F727" s="72">
        <f>Raw_endusebreakdownannual!F726</f>
        <v>0</v>
      </c>
      <c r="G727" s="26"/>
    </row>
    <row r="728" spans="1:7" x14ac:dyDescent="0.25">
      <c r="A728" s="26">
        <f>Raw_endusebreakdownannual!B727</f>
        <v>0</v>
      </c>
      <c r="B728" s="26">
        <f>Raw_endusebreakdownannual!C727</f>
        <v>0</v>
      </c>
      <c r="C728" s="26">
        <f>Raw_endusebreakdownannual!A727</f>
        <v>0</v>
      </c>
      <c r="D728" s="26">
        <f>Raw_endusebreakdownannual!D727</f>
        <v>0</v>
      </c>
      <c r="E728" s="72">
        <f>Raw_endusebreakdownannual!E727</f>
        <v>0</v>
      </c>
      <c r="F728" s="72">
        <f>Raw_endusebreakdownannual!F727</f>
        <v>0</v>
      </c>
      <c r="G728" s="26"/>
    </row>
    <row r="729" spans="1:7" x14ac:dyDescent="0.25">
      <c r="A729" s="26">
        <f>Raw_endusebreakdownannual!B728</f>
        <v>0</v>
      </c>
      <c r="B729" s="26">
        <f>Raw_endusebreakdownannual!C728</f>
        <v>0</v>
      </c>
      <c r="C729" s="26">
        <f>Raw_endusebreakdownannual!A728</f>
        <v>0</v>
      </c>
      <c r="D729" s="26">
        <f>Raw_endusebreakdownannual!D728</f>
        <v>0</v>
      </c>
      <c r="E729" s="72">
        <f>Raw_endusebreakdownannual!E728</f>
        <v>0</v>
      </c>
      <c r="F729" s="72">
        <f>Raw_endusebreakdownannual!F728</f>
        <v>0</v>
      </c>
      <c r="G729" s="26"/>
    </row>
    <row r="730" spans="1:7" x14ac:dyDescent="0.25">
      <c r="A730" s="26">
        <f>Raw_endusebreakdownannual!B729</f>
        <v>0</v>
      </c>
      <c r="B730" s="26">
        <f>Raw_endusebreakdownannual!C729</f>
        <v>0</v>
      </c>
      <c r="C730" s="26">
        <f>Raw_endusebreakdownannual!A729</f>
        <v>0</v>
      </c>
      <c r="D730" s="26">
        <f>Raw_endusebreakdownannual!D729</f>
        <v>0</v>
      </c>
      <c r="E730" s="72">
        <f>Raw_endusebreakdownannual!E729</f>
        <v>0</v>
      </c>
      <c r="F730" s="72">
        <f>Raw_endusebreakdownannual!F729</f>
        <v>0</v>
      </c>
      <c r="G730" s="26"/>
    </row>
    <row r="731" spans="1:7" x14ac:dyDescent="0.25">
      <c r="A731" s="26">
        <f>Raw_endusebreakdownannual!B730</f>
        <v>0</v>
      </c>
      <c r="B731" s="26">
        <f>Raw_endusebreakdownannual!C730</f>
        <v>0</v>
      </c>
      <c r="C731" s="26">
        <f>Raw_endusebreakdownannual!A730</f>
        <v>0</v>
      </c>
      <c r="D731" s="26">
        <f>Raw_endusebreakdownannual!D730</f>
        <v>0</v>
      </c>
      <c r="E731" s="72">
        <f>Raw_endusebreakdownannual!E730</f>
        <v>0</v>
      </c>
      <c r="F731" s="72">
        <f>Raw_endusebreakdownannual!F730</f>
        <v>0</v>
      </c>
      <c r="G731" s="26"/>
    </row>
    <row r="732" spans="1:7" x14ac:dyDescent="0.25">
      <c r="A732" s="26">
        <f>Raw_endusebreakdownannual!B731</f>
        <v>0</v>
      </c>
      <c r="B732" s="26">
        <f>Raw_endusebreakdownannual!C731</f>
        <v>0</v>
      </c>
      <c r="C732" s="26">
        <f>Raw_endusebreakdownannual!A731</f>
        <v>0</v>
      </c>
      <c r="D732" s="26">
        <f>Raw_endusebreakdownannual!D731</f>
        <v>0</v>
      </c>
      <c r="E732" s="72">
        <f>Raw_endusebreakdownannual!E731</f>
        <v>0</v>
      </c>
      <c r="F732" s="72">
        <f>Raw_endusebreakdownannual!F731</f>
        <v>0</v>
      </c>
      <c r="G732" s="26"/>
    </row>
    <row r="733" spans="1:7" x14ac:dyDescent="0.25">
      <c r="A733" s="26">
        <f>Raw_endusebreakdownannual!B732</f>
        <v>0</v>
      </c>
      <c r="B733" s="26">
        <f>Raw_endusebreakdownannual!C732</f>
        <v>0</v>
      </c>
      <c r="C733" s="26">
        <f>Raw_endusebreakdownannual!A732</f>
        <v>0</v>
      </c>
      <c r="D733" s="26">
        <f>Raw_endusebreakdownannual!D732</f>
        <v>0</v>
      </c>
      <c r="E733" s="72">
        <f>Raw_endusebreakdownannual!E732</f>
        <v>0</v>
      </c>
      <c r="F733" s="72">
        <f>Raw_endusebreakdownannual!F732</f>
        <v>0</v>
      </c>
      <c r="G733" s="26"/>
    </row>
    <row r="734" spans="1:7" x14ac:dyDescent="0.25">
      <c r="A734" s="26">
        <f>Raw_endusebreakdownannual!B733</f>
        <v>0</v>
      </c>
      <c r="B734" s="26">
        <f>Raw_endusebreakdownannual!C733</f>
        <v>0</v>
      </c>
      <c r="C734" s="26">
        <f>Raw_endusebreakdownannual!A733</f>
        <v>0</v>
      </c>
      <c r="D734" s="26">
        <f>Raw_endusebreakdownannual!D733</f>
        <v>0</v>
      </c>
      <c r="E734" s="72">
        <f>Raw_endusebreakdownannual!E733</f>
        <v>0</v>
      </c>
      <c r="F734" s="72">
        <f>Raw_endusebreakdownannual!F733</f>
        <v>0</v>
      </c>
      <c r="G734" s="26"/>
    </row>
    <row r="735" spans="1:7" x14ac:dyDescent="0.25">
      <c r="A735" s="26">
        <f>Raw_endusebreakdownannual!B734</f>
        <v>0</v>
      </c>
      <c r="B735" s="26">
        <f>Raw_endusebreakdownannual!C734</f>
        <v>0</v>
      </c>
      <c r="C735" s="26">
        <f>Raw_endusebreakdownannual!A734</f>
        <v>0</v>
      </c>
      <c r="D735" s="26">
        <f>Raw_endusebreakdownannual!D734</f>
        <v>0</v>
      </c>
      <c r="E735" s="72">
        <f>Raw_endusebreakdownannual!E734</f>
        <v>0</v>
      </c>
      <c r="F735" s="72">
        <f>Raw_endusebreakdownannual!F734</f>
        <v>0</v>
      </c>
      <c r="G735" s="26"/>
    </row>
    <row r="736" spans="1:7" x14ac:dyDescent="0.25">
      <c r="A736" s="26">
        <f>Raw_endusebreakdownannual!B735</f>
        <v>0</v>
      </c>
      <c r="B736" s="26">
        <f>Raw_endusebreakdownannual!C735</f>
        <v>0</v>
      </c>
      <c r="C736" s="26">
        <f>Raw_endusebreakdownannual!A735</f>
        <v>0</v>
      </c>
      <c r="D736" s="26">
        <f>Raw_endusebreakdownannual!D735</f>
        <v>0</v>
      </c>
      <c r="E736" s="72">
        <f>Raw_endusebreakdownannual!E735</f>
        <v>0</v>
      </c>
      <c r="F736" s="72">
        <f>Raw_endusebreakdownannual!F735</f>
        <v>0</v>
      </c>
      <c r="G736" s="26"/>
    </row>
    <row r="737" spans="1:7" x14ac:dyDescent="0.25">
      <c r="A737" s="26">
        <f>Raw_endusebreakdownannual!B736</f>
        <v>0</v>
      </c>
      <c r="B737" s="26">
        <f>Raw_endusebreakdownannual!C736</f>
        <v>0</v>
      </c>
      <c r="C737" s="26">
        <f>Raw_endusebreakdownannual!A736</f>
        <v>0</v>
      </c>
      <c r="D737" s="26">
        <f>Raw_endusebreakdownannual!D736</f>
        <v>0</v>
      </c>
      <c r="E737" s="72">
        <f>Raw_endusebreakdownannual!E736</f>
        <v>0</v>
      </c>
      <c r="F737" s="72">
        <f>Raw_endusebreakdownannual!F736</f>
        <v>0</v>
      </c>
      <c r="G737" s="26"/>
    </row>
    <row r="738" spans="1:7" x14ac:dyDescent="0.25">
      <c r="A738" s="26">
        <f>Raw_endusebreakdownannual!B737</f>
        <v>0</v>
      </c>
      <c r="B738" s="26">
        <f>Raw_endusebreakdownannual!C737</f>
        <v>0</v>
      </c>
      <c r="C738" s="26">
        <f>Raw_endusebreakdownannual!A737</f>
        <v>0</v>
      </c>
      <c r="D738" s="26">
        <f>Raw_endusebreakdownannual!D737</f>
        <v>0</v>
      </c>
      <c r="E738" s="72">
        <f>Raw_endusebreakdownannual!E737</f>
        <v>0</v>
      </c>
      <c r="F738" s="72">
        <f>Raw_endusebreakdownannual!F737</f>
        <v>0</v>
      </c>
      <c r="G738" s="26"/>
    </row>
    <row r="739" spans="1:7" x14ac:dyDescent="0.25">
      <c r="A739" s="26">
        <f>Raw_endusebreakdownannual!B738</f>
        <v>0</v>
      </c>
      <c r="B739" s="26">
        <f>Raw_endusebreakdownannual!C738</f>
        <v>0</v>
      </c>
      <c r="C739" s="26">
        <f>Raw_endusebreakdownannual!A738</f>
        <v>0</v>
      </c>
      <c r="D739" s="26">
        <f>Raw_endusebreakdownannual!D738</f>
        <v>0</v>
      </c>
      <c r="E739" s="72">
        <f>Raw_endusebreakdownannual!E738</f>
        <v>0</v>
      </c>
      <c r="F739" s="72">
        <f>Raw_endusebreakdownannual!F738</f>
        <v>0</v>
      </c>
      <c r="G739" s="26"/>
    </row>
    <row r="740" spans="1:7" x14ac:dyDescent="0.25">
      <c r="A740" s="26">
        <f>Raw_endusebreakdownannual!B739</f>
        <v>0</v>
      </c>
      <c r="B740" s="26">
        <f>Raw_endusebreakdownannual!C739</f>
        <v>0</v>
      </c>
      <c r="C740" s="26">
        <f>Raw_endusebreakdownannual!A739</f>
        <v>0</v>
      </c>
      <c r="D740" s="26">
        <f>Raw_endusebreakdownannual!D739</f>
        <v>0</v>
      </c>
      <c r="E740" s="72">
        <f>Raw_endusebreakdownannual!E739</f>
        <v>0</v>
      </c>
      <c r="F740" s="72">
        <f>Raw_endusebreakdownannual!F739</f>
        <v>0</v>
      </c>
      <c r="G740" s="26"/>
    </row>
    <row r="741" spans="1:7" x14ac:dyDescent="0.25">
      <c r="A741" s="26">
        <f>Raw_endusebreakdownannual!B740</f>
        <v>0</v>
      </c>
      <c r="B741" s="26">
        <f>Raw_endusebreakdownannual!C740</f>
        <v>0</v>
      </c>
      <c r="C741" s="26">
        <f>Raw_endusebreakdownannual!A740</f>
        <v>0</v>
      </c>
      <c r="D741" s="26">
        <f>Raw_endusebreakdownannual!D740</f>
        <v>0</v>
      </c>
      <c r="E741" s="72">
        <f>Raw_endusebreakdownannual!E740</f>
        <v>0</v>
      </c>
      <c r="F741" s="72">
        <f>Raw_endusebreakdownannual!F740</f>
        <v>0</v>
      </c>
      <c r="G741" s="26"/>
    </row>
    <row r="742" spans="1:7" x14ac:dyDescent="0.25">
      <c r="A742" s="26">
        <f>Raw_endusebreakdownannual!B741</f>
        <v>0</v>
      </c>
      <c r="B742" s="26">
        <f>Raw_endusebreakdownannual!C741</f>
        <v>0</v>
      </c>
      <c r="C742" s="26">
        <f>Raw_endusebreakdownannual!A741</f>
        <v>0</v>
      </c>
      <c r="D742" s="26">
        <f>Raw_endusebreakdownannual!D741</f>
        <v>0</v>
      </c>
      <c r="E742" s="72">
        <f>Raw_endusebreakdownannual!E741</f>
        <v>0</v>
      </c>
      <c r="F742" s="72">
        <f>Raw_endusebreakdownannual!F741</f>
        <v>0</v>
      </c>
      <c r="G742" s="26"/>
    </row>
    <row r="743" spans="1:7" x14ac:dyDescent="0.25">
      <c r="A743" s="26">
        <f>Raw_endusebreakdownannual!B742</f>
        <v>0</v>
      </c>
      <c r="B743" s="26">
        <f>Raw_endusebreakdownannual!C742</f>
        <v>0</v>
      </c>
      <c r="C743" s="26">
        <f>Raw_endusebreakdownannual!A742</f>
        <v>0</v>
      </c>
      <c r="D743" s="26">
        <f>Raw_endusebreakdownannual!D742</f>
        <v>0</v>
      </c>
      <c r="E743" s="72">
        <f>Raw_endusebreakdownannual!E742</f>
        <v>0</v>
      </c>
      <c r="F743" s="72">
        <f>Raw_endusebreakdownannual!F742</f>
        <v>0</v>
      </c>
      <c r="G743" s="26"/>
    </row>
    <row r="744" spans="1:7" x14ac:dyDescent="0.25">
      <c r="A744" s="26">
        <f>Raw_endusebreakdownannual!B743</f>
        <v>0</v>
      </c>
      <c r="B744" s="26">
        <f>Raw_endusebreakdownannual!C743</f>
        <v>0</v>
      </c>
      <c r="C744" s="26">
        <f>Raw_endusebreakdownannual!A743</f>
        <v>0</v>
      </c>
      <c r="D744" s="26">
        <f>Raw_endusebreakdownannual!D743</f>
        <v>0</v>
      </c>
      <c r="E744" s="72">
        <f>Raw_endusebreakdownannual!E743</f>
        <v>0</v>
      </c>
      <c r="F744" s="72">
        <f>Raw_endusebreakdownannual!F743</f>
        <v>0</v>
      </c>
      <c r="G744" s="26"/>
    </row>
    <row r="745" spans="1:7" x14ac:dyDescent="0.25">
      <c r="A745" s="26">
        <f>Raw_endusebreakdownannual!B744</f>
        <v>0</v>
      </c>
      <c r="B745" s="26">
        <f>Raw_endusebreakdownannual!C744</f>
        <v>0</v>
      </c>
      <c r="C745" s="26">
        <f>Raw_endusebreakdownannual!A744</f>
        <v>0</v>
      </c>
      <c r="D745" s="26">
        <f>Raw_endusebreakdownannual!D744</f>
        <v>0</v>
      </c>
      <c r="E745" s="72">
        <f>Raw_endusebreakdownannual!E744</f>
        <v>0</v>
      </c>
      <c r="F745" s="72">
        <f>Raw_endusebreakdownannual!F744</f>
        <v>0</v>
      </c>
      <c r="G745" s="26"/>
    </row>
    <row r="746" spans="1:7" x14ac:dyDescent="0.25">
      <c r="A746" s="26">
        <f>Raw_endusebreakdownannual!B745</f>
        <v>0</v>
      </c>
      <c r="B746" s="26">
        <f>Raw_endusebreakdownannual!C745</f>
        <v>0</v>
      </c>
      <c r="C746" s="26">
        <f>Raw_endusebreakdownannual!A745</f>
        <v>0</v>
      </c>
      <c r="D746" s="26">
        <f>Raw_endusebreakdownannual!D745</f>
        <v>0</v>
      </c>
      <c r="E746" s="72">
        <f>Raw_endusebreakdownannual!E745</f>
        <v>0</v>
      </c>
      <c r="F746" s="72">
        <f>Raw_endusebreakdownannual!F745</f>
        <v>0</v>
      </c>
      <c r="G746" s="26"/>
    </row>
    <row r="747" spans="1:7" x14ac:dyDescent="0.25">
      <c r="A747" s="26">
        <f>Raw_endusebreakdownannual!B746</f>
        <v>0</v>
      </c>
      <c r="B747" s="26">
        <f>Raw_endusebreakdownannual!C746</f>
        <v>0</v>
      </c>
      <c r="C747" s="26">
        <f>Raw_endusebreakdownannual!A746</f>
        <v>0</v>
      </c>
      <c r="D747" s="26">
        <f>Raw_endusebreakdownannual!D746</f>
        <v>0</v>
      </c>
      <c r="E747" s="72">
        <f>Raw_endusebreakdownannual!E746</f>
        <v>0</v>
      </c>
      <c r="F747" s="72">
        <f>Raw_endusebreakdownannual!F746</f>
        <v>0</v>
      </c>
      <c r="G747" s="26"/>
    </row>
    <row r="748" spans="1:7" x14ac:dyDescent="0.25">
      <c r="A748" s="26">
        <f>Raw_endusebreakdownannual!B747</f>
        <v>0</v>
      </c>
      <c r="B748" s="26">
        <f>Raw_endusebreakdownannual!C747</f>
        <v>0</v>
      </c>
      <c r="C748" s="26">
        <f>Raw_endusebreakdownannual!A747</f>
        <v>0</v>
      </c>
      <c r="D748" s="26">
        <f>Raw_endusebreakdownannual!D747</f>
        <v>0</v>
      </c>
      <c r="E748" s="72">
        <f>Raw_endusebreakdownannual!E747</f>
        <v>0</v>
      </c>
      <c r="F748" s="72">
        <f>Raw_endusebreakdownannual!F747</f>
        <v>0</v>
      </c>
      <c r="G748" s="26"/>
    </row>
    <row r="749" spans="1:7" x14ac:dyDescent="0.25">
      <c r="A749" s="26">
        <f>Raw_endusebreakdownannual!B748</f>
        <v>0</v>
      </c>
      <c r="B749" s="26">
        <f>Raw_endusebreakdownannual!C748</f>
        <v>0</v>
      </c>
      <c r="C749" s="26">
        <f>Raw_endusebreakdownannual!A748</f>
        <v>0</v>
      </c>
      <c r="D749" s="26">
        <f>Raw_endusebreakdownannual!D748</f>
        <v>0</v>
      </c>
      <c r="E749" s="72">
        <f>Raw_endusebreakdownannual!E748</f>
        <v>0</v>
      </c>
      <c r="F749" s="72">
        <f>Raw_endusebreakdownannual!F748</f>
        <v>0</v>
      </c>
      <c r="G749" s="26"/>
    </row>
    <row r="750" spans="1:7" x14ac:dyDescent="0.25">
      <c r="A750" s="26">
        <f>Raw_endusebreakdownannual!B749</f>
        <v>0</v>
      </c>
      <c r="B750" s="26">
        <f>Raw_endusebreakdownannual!C749</f>
        <v>0</v>
      </c>
      <c r="C750" s="26">
        <f>Raw_endusebreakdownannual!A749</f>
        <v>0</v>
      </c>
      <c r="D750" s="26">
        <f>Raw_endusebreakdownannual!D749</f>
        <v>0</v>
      </c>
      <c r="E750" s="72">
        <f>Raw_endusebreakdownannual!E749</f>
        <v>0</v>
      </c>
      <c r="F750" s="72">
        <f>Raw_endusebreakdownannual!F749</f>
        <v>0</v>
      </c>
      <c r="G750" s="26"/>
    </row>
    <row r="751" spans="1:7" x14ac:dyDescent="0.25">
      <c r="A751" s="26">
        <f>Raw_endusebreakdownannual!B750</f>
        <v>0</v>
      </c>
      <c r="B751" s="26">
        <f>Raw_endusebreakdownannual!C750</f>
        <v>0</v>
      </c>
      <c r="C751" s="26">
        <f>Raw_endusebreakdownannual!A750</f>
        <v>0</v>
      </c>
      <c r="D751" s="26">
        <f>Raw_endusebreakdownannual!D750</f>
        <v>0</v>
      </c>
      <c r="E751" s="72">
        <f>Raw_endusebreakdownannual!E750</f>
        <v>0</v>
      </c>
      <c r="F751" s="72">
        <f>Raw_endusebreakdownannual!F750</f>
        <v>0</v>
      </c>
      <c r="G751" s="26"/>
    </row>
    <row r="752" spans="1:7" x14ac:dyDescent="0.25">
      <c r="A752" s="26">
        <f>Raw_endusebreakdownannual!B751</f>
        <v>0</v>
      </c>
      <c r="B752" s="26">
        <f>Raw_endusebreakdownannual!C751</f>
        <v>0</v>
      </c>
      <c r="C752" s="26">
        <f>Raw_endusebreakdownannual!A751</f>
        <v>0</v>
      </c>
      <c r="D752" s="26">
        <f>Raw_endusebreakdownannual!D751</f>
        <v>0</v>
      </c>
      <c r="E752" s="72">
        <f>Raw_endusebreakdownannual!E751</f>
        <v>0</v>
      </c>
      <c r="F752" s="72">
        <f>Raw_endusebreakdownannual!F751</f>
        <v>0</v>
      </c>
      <c r="G752" s="26"/>
    </row>
    <row r="753" spans="1:7" x14ac:dyDescent="0.25">
      <c r="A753" s="26">
        <f>Raw_endusebreakdownannual!B752</f>
        <v>0</v>
      </c>
      <c r="B753" s="26">
        <f>Raw_endusebreakdownannual!C752</f>
        <v>0</v>
      </c>
      <c r="C753" s="26">
        <f>Raw_endusebreakdownannual!A752</f>
        <v>0</v>
      </c>
      <c r="D753" s="26">
        <f>Raw_endusebreakdownannual!D752</f>
        <v>0</v>
      </c>
      <c r="E753" s="72">
        <f>Raw_endusebreakdownannual!E752</f>
        <v>0</v>
      </c>
      <c r="F753" s="72">
        <f>Raw_endusebreakdownannual!F752</f>
        <v>0</v>
      </c>
      <c r="G753" s="26"/>
    </row>
    <row r="754" spans="1:7" x14ac:dyDescent="0.25">
      <c r="A754" s="26">
        <f>Raw_endusebreakdownannual!B753</f>
        <v>0</v>
      </c>
      <c r="B754" s="26">
        <f>Raw_endusebreakdownannual!C753</f>
        <v>0</v>
      </c>
      <c r="C754" s="26">
        <f>Raw_endusebreakdownannual!A753</f>
        <v>0</v>
      </c>
      <c r="D754" s="26">
        <f>Raw_endusebreakdownannual!D753</f>
        <v>0</v>
      </c>
      <c r="E754" s="72">
        <f>Raw_endusebreakdownannual!E753</f>
        <v>0</v>
      </c>
      <c r="F754" s="72">
        <f>Raw_endusebreakdownannual!F753</f>
        <v>0</v>
      </c>
      <c r="G754" s="26"/>
    </row>
    <row r="755" spans="1:7" x14ac:dyDescent="0.25">
      <c r="A755" s="26">
        <f>Raw_endusebreakdownannual!B754</f>
        <v>0</v>
      </c>
      <c r="B755" s="26">
        <f>Raw_endusebreakdownannual!C754</f>
        <v>0</v>
      </c>
      <c r="C755" s="26">
        <f>Raw_endusebreakdownannual!A754</f>
        <v>0</v>
      </c>
      <c r="D755" s="26">
        <f>Raw_endusebreakdownannual!D754</f>
        <v>0</v>
      </c>
      <c r="E755" s="72">
        <f>Raw_endusebreakdownannual!E754</f>
        <v>0</v>
      </c>
      <c r="F755" s="72">
        <f>Raw_endusebreakdownannual!F754</f>
        <v>0</v>
      </c>
      <c r="G755" s="26"/>
    </row>
    <row r="756" spans="1:7" x14ac:dyDescent="0.25">
      <c r="A756" s="26">
        <f>Raw_endusebreakdownannual!B755</f>
        <v>0</v>
      </c>
      <c r="B756" s="26">
        <f>Raw_endusebreakdownannual!C755</f>
        <v>0</v>
      </c>
      <c r="C756" s="26">
        <f>Raw_endusebreakdownannual!A755</f>
        <v>0</v>
      </c>
      <c r="D756" s="26">
        <f>Raw_endusebreakdownannual!D755</f>
        <v>0</v>
      </c>
      <c r="E756" s="72">
        <f>Raw_endusebreakdownannual!E755</f>
        <v>0</v>
      </c>
      <c r="F756" s="72">
        <f>Raw_endusebreakdownannual!F755</f>
        <v>0</v>
      </c>
      <c r="G756" s="26"/>
    </row>
    <row r="757" spans="1:7" x14ac:dyDescent="0.25">
      <c r="A757" s="26">
        <f>Raw_endusebreakdownannual!B756</f>
        <v>0</v>
      </c>
      <c r="B757" s="26">
        <f>Raw_endusebreakdownannual!C756</f>
        <v>0</v>
      </c>
      <c r="C757" s="26">
        <f>Raw_endusebreakdownannual!A756</f>
        <v>0</v>
      </c>
      <c r="D757" s="26">
        <f>Raw_endusebreakdownannual!D756</f>
        <v>0</v>
      </c>
      <c r="E757" s="72">
        <f>Raw_endusebreakdownannual!E756</f>
        <v>0</v>
      </c>
      <c r="F757" s="72">
        <f>Raw_endusebreakdownannual!F756</f>
        <v>0</v>
      </c>
      <c r="G757" s="26"/>
    </row>
    <row r="758" spans="1:7" x14ac:dyDescent="0.25">
      <c r="A758" s="26">
        <f>Raw_endusebreakdownannual!B757</f>
        <v>0</v>
      </c>
      <c r="B758" s="26">
        <f>Raw_endusebreakdownannual!C757</f>
        <v>0</v>
      </c>
      <c r="C758" s="26">
        <f>Raw_endusebreakdownannual!A757</f>
        <v>0</v>
      </c>
      <c r="D758" s="26">
        <f>Raw_endusebreakdownannual!D757</f>
        <v>0</v>
      </c>
      <c r="E758" s="72">
        <f>Raw_endusebreakdownannual!E757</f>
        <v>0</v>
      </c>
      <c r="F758" s="72">
        <f>Raw_endusebreakdownannual!F757</f>
        <v>0</v>
      </c>
      <c r="G758" s="26"/>
    </row>
    <row r="759" spans="1:7" x14ac:dyDescent="0.25">
      <c r="A759" s="26">
        <f>Raw_endusebreakdownannual!B758</f>
        <v>0</v>
      </c>
      <c r="B759" s="26">
        <f>Raw_endusebreakdownannual!C758</f>
        <v>0</v>
      </c>
      <c r="C759" s="26">
        <f>Raw_endusebreakdownannual!A758</f>
        <v>0</v>
      </c>
      <c r="D759" s="26">
        <f>Raw_endusebreakdownannual!D758</f>
        <v>0</v>
      </c>
      <c r="E759" s="72">
        <f>Raw_endusebreakdownannual!E758</f>
        <v>0</v>
      </c>
      <c r="F759" s="72">
        <f>Raw_endusebreakdownannual!F758</f>
        <v>0</v>
      </c>
      <c r="G759" s="26"/>
    </row>
    <row r="760" spans="1:7" x14ac:dyDescent="0.25">
      <c r="A760" s="26">
        <f>Raw_endusebreakdownannual!B759</f>
        <v>0</v>
      </c>
      <c r="B760" s="26">
        <f>Raw_endusebreakdownannual!C759</f>
        <v>0</v>
      </c>
      <c r="C760" s="26">
        <f>Raw_endusebreakdownannual!A759</f>
        <v>0</v>
      </c>
      <c r="D760" s="26">
        <f>Raw_endusebreakdownannual!D759</f>
        <v>0</v>
      </c>
      <c r="E760" s="72">
        <f>Raw_endusebreakdownannual!E759</f>
        <v>0</v>
      </c>
      <c r="F760" s="72">
        <f>Raw_endusebreakdownannual!F759</f>
        <v>0</v>
      </c>
      <c r="G760" s="26"/>
    </row>
    <row r="761" spans="1:7" x14ac:dyDescent="0.25">
      <c r="A761" s="26">
        <f>Raw_endusebreakdownannual!B760</f>
        <v>0</v>
      </c>
      <c r="B761" s="26">
        <f>Raw_endusebreakdownannual!C760</f>
        <v>0</v>
      </c>
      <c r="C761" s="26">
        <f>Raw_endusebreakdownannual!A760</f>
        <v>0</v>
      </c>
      <c r="D761" s="26">
        <f>Raw_endusebreakdownannual!D760</f>
        <v>0</v>
      </c>
      <c r="E761" s="72">
        <f>Raw_endusebreakdownannual!E760</f>
        <v>0</v>
      </c>
      <c r="F761" s="72">
        <f>Raw_endusebreakdownannual!F760</f>
        <v>0</v>
      </c>
      <c r="G761" s="26"/>
    </row>
    <row r="762" spans="1:7" x14ac:dyDescent="0.25">
      <c r="A762" s="26">
        <f>Raw_endusebreakdownannual!B761</f>
        <v>0</v>
      </c>
      <c r="B762" s="26">
        <f>Raw_endusebreakdownannual!C761</f>
        <v>0</v>
      </c>
      <c r="C762" s="26">
        <f>Raw_endusebreakdownannual!A761</f>
        <v>0</v>
      </c>
      <c r="D762" s="26">
        <f>Raw_endusebreakdownannual!D761</f>
        <v>0</v>
      </c>
      <c r="E762" s="72">
        <f>Raw_endusebreakdownannual!E761</f>
        <v>0</v>
      </c>
      <c r="F762" s="72">
        <f>Raw_endusebreakdownannual!F761</f>
        <v>0</v>
      </c>
      <c r="G762" s="26"/>
    </row>
    <row r="763" spans="1:7" x14ac:dyDescent="0.25">
      <c r="A763" s="26">
        <f>Raw_endusebreakdownannual!B762</f>
        <v>0</v>
      </c>
      <c r="B763" s="26">
        <f>Raw_endusebreakdownannual!C762</f>
        <v>0</v>
      </c>
      <c r="C763" s="26">
        <f>Raw_endusebreakdownannual!A762</f>
        <v>0</v>
      </c>
      <c r="D763" s="26">
        <f>Raw_endusebreakdownannual!D762</f>
        <v>0</v>
      </c>
      <c r="E763" s="72">
        <f>Raw_endusebreakdownannual!E762</f>
        <v>0</v>
      </c>
      <c r="F763" s="72">
        <f>Raw_endusebreakdownannual!F762</f>
        <v>0</v>
      </c>
      <c r="G763" s="26"/>
    </row>
    <row r="764" spans="1:7" x14ac:dyDescent="0.25">
      <c r="A764" s="26">
        <f>Raw_endusebreakdownannual!B763</f>
        <v>0</v>
      </c>
      <c r="B764" s="26">
        <f>Raw_endusebreakdownannual!C763</f>
        <v>0</v>
      </c>
      <c r="C764" s="26">
        <f>Raw_endusebreakdownannual!A763</f>
        <v>0</v>
      </c>
      <c r="D764" s="26">
        <f>Raw_endusebreakdownannual!D763</f>
        <v>0</v>
      </c>
      <c r="E764" s="72">
        <f>Raw_endusebreakdownannual!E763</f>
        <v>0</v>
      </c>
      <c r="F764" s="72">
        <f>Raw_endusebreakdownannual!F763</f>
        <v>0</v>
      </c>
      <c r="G764" s="26"/>
    </row>
    <row r="765" spans="1:7" x14ac:dyDescent="0.25">
      <c r="A765" s="26">
        <f>Raw_endusebreakdownannual!B764</f>
        <v>0</v>
      </c>
      <c r="B765" s="26">
        <f>Raw_endusebreakdownannual!C764</f>
        <v>0</v>
      </c>
      <c r="C765" s="26">
        <f>Raw_endusebreakdownannual!A764</f>
        <v>0</v>
      </c>
      <c r="D765" s="26">
        <f>Raw_endusebreakdownannual!D764</f>
        <v>0</v>
      </c>
      <c r="E765" s="72">
        <f>Raw_endusebreakdownannual!E764</f>
        <v>0</v>
      </c>
      <c r="F765" s="72">
        <f>Raw_endusebreakdownannual!F764</f>
        <v>0</v>
      </c>
      <c r="G765" s="26"/>
    </row>
    <row r="766" spans="1:7" x14ac:dyDescent="0.25">
      <c r="A766" s="26">
        <f>Raw_endusebreakdownannual!B765</f>
        <v>0</v>
      </c>
      <c r="B766" s="26">
        <f>Raw_endusebreakdownannual!C765</f>
        <v>0</v>
      </c>
      <c r="C766" s="26">
        <f>Raw_endusebreakdownannual!A765</f>
        <v>0</v>
      </c>
      <c r="D766" s="26">
        <f>Raw_endusebreakdownannual!D765</f>
        <v>0</v>
      </c>
      <c r="E766" s="72">
        <f>Raw_endusebreakdownannual!E765</f>
        <v>0</v>
      </c>
      <c r="F766" s="72">
        <f>Raw_endusebreakdownannual!F765</f>
        <v>0</v>
      </c>
      <c r="G766" s="26"/>
    </row>
    <row r="767" spans="1:7" x14ac:dyDescent="0.25">
      <c r="A767" s="26">
        <f>Raw_endusebreakdownannual!B766</f>
        <v>0</v>
      </c>
      <c r="B767" s="26">
        <f>Raw_endusebreakdownannual!C766</f>
        <v>0</v>
      </c>
      <c r="C767" s="26">
        <f>Raw_endusebreakdownannual!A766</f>
        <v>0</v>
      </c>
      <c r="D767" s="26">
        <f>Raw_endusebreakdownannual!D766</f>
        <v>0</v>
      </c>
      <c r="E767" s="72">
        <f>Raw_endusebreakdownannual!E766</f>
        <v>0</v>
      </c>
      <c r="F767" s="72">
        <f>Raw_endusebreakdownannual!F766</f>
        <v>0</v>
      </c>
      <c r="G767" s="26"/>
    </row>
    <row r="768" spans="1:7" x14ac:dyDescent="0.25">
      <c r="A768" s="26">
        <f>Raw_endusebreakdownannual!B767</f>
        <v>0</v>
      </c>
      <c r="B768" s="26">
        <f>Raw_endusebreakdownannual!C767</f>
        <v>0</v>
      </c>
      <c r="C768" s="26">
        <f>Raw_endusebreakdownannual!A767</f>
        <v>0</v>
      </c>
      <c r="D768" s="26">
        <f>Raw_endusebreakdownannual!D767</f>
        <v>0</v>
      </c>
      <c r="E768" s="72">
        <f>Raw_endusebreakdownannual!E767</f>
        <v>0</v>
      </c>
      <c r="F768" s="72">
        <f>Raw_endusebreakdownannual!F767</f>
        <v>0</v>
      </c>
      <c r="G768" s="26"/>
    </row>
    <row r="769" spans="1:7" x14ac:dyDescent="0.25">
      <c r="A769" s="26">
        <f>Raw_endusebreakdownannual!B768</f>
        <v>0</v>
      </c>
      <c r="B769" s="26">
        <f>Raw_endusebreakdownannual!C768</f>
        <v>0</v>
      </c>
      <c r="C769" s="26">
        <f>Raw_endusebreakdownannual!A768</f>
        <v>0</v>
      </c>
      <c r="D769" s="26">
        <f>Raw_endusebreakdownannual!D768</f>
        <v>0</v>
      </c>
      <c r="E769" s="72">
        <f>Raw_endusebreakdownannual!E768</f>
        <v>0</v>
      </c>
      <c r="F769" s="72">
        <f>Raw_endusebreakdownannual!F768</f>
        <v>0</v>
      </c>
      <c r="G769" s="26"/>
    </row>
    <row r="770" spans="1:7" x14ac:dyDescent="0.25">
      <c r="A770" s="26">
        <f>Raw_endusebreakdownannual!B769</f>
        <v>0</v>
      </c>
      <c r="B770" s="26">
        <f>Raw_endusebreakdownannual!C769</f>
        <v>0</v>
      </c>
      <c r="C770" s="26">
        <f>Raw_endusebreakdownannual!A769</f>
        <v>0</v>
      </c>
      <c r="D770" s="26">
        <f>Raw_endusebreakdownannual!D769</f>
        <v>0</v>
      </c>
      <c r="E770" s="72">
        <f>Raw_endusebreakdownannual!E769</f>
        <v>0</v>
      </c>
      <c r="F770" s="72">
        <f>Raw_endusebreakdownannual!F769</f>
        <v>0</v>
      </c>
      <c r="G770" s="26"/>
    </row>
    <row r="771" spans="1:7" x14ac:dyDescent="0.25">
      <c r="A771" s="26">
        <f>Raw_endusebreakdownannual!B770</f>
        <v>0</v>
      </c>
      <c r="B771" s="26">
        <f>Raw_endusebreakdownannual!C770</f>
        <v>0</v>
      </c>
      <c r="C771" s="26">
        <f>Raw_endusebreakdownannual!A770</f>
        <v>0</v>
      </c>
      <c r="D771" s="26">
        <f>Raw_endusebreakdownannual!D770</f>
        <v>0</v>
      </c>
      <c r="E771" s="72">
        <f>Raw_endusebreakdownannual!E770</f>
        <v>0</v>
      </c>
      <c r="F771" s="72">
        <f>Raw_endusebreakdownannual!F770</f>
        <v>0</v>
      </c>
      <c r="G771" s="26"/>
    </row>
    <row r="772" spans="1:7" x14ac:dyDescent="0.25">
      <c r="A772" s="26">
        <f>Raw_endusebreakdownannual!B771</f>
        <v>0</v>
      </c>
      <c r="B772" s="26">
        <f>Raw_endusebreakdownannual!C771</f>
        <v>0</v>
      </c>
      <c r="C772" s="26">
        <f>Raw_endusebreakdownannual!A771</f>
        <v>0</v>
      </c>
      <c r="D772" s="26">
        <f>Raw_endusebreakdownannual!D771</f>
        <v>0</v>
      </c>
      <c r="E772" s="72">
        <f>Raw_endusebreakdownannual!E771</f>
        <v>0</v>
      </c>
      <c r="F772" s="72">
        <f>Raw_endusebreakdownannual!F771</f>
        <v>0</v>
      </c>
      <c r="G772" s="26"/>
    </row>
    <row r="773" spans="1:7" x14ac:dyDescent="0.25">
      <c r="A773" s="26">
        <f>Raw_endusebreakdownannual!B772</f>
        <v>0</v>
      </c>
      <c r="B773" s="26">
        <f>Raw_endusebreakdownannual!C772</f>
        <v>0</v>
      </c>
      <c r="C773" s="26">
        <f>Raw_endusebreakdownannual!A772</f>
        <v>0</v>
      </c>
      <c r="D773" s="26">
        <f>Raw_endusebreakdownannual!D772</f>
        <v>0</v>
      </c>
      <c r="E773" s="72">
        <f>Raw_endusebreakdownannual!E772</f>
        <v>0</v>
      </c>
      <c r="F773" s="72">
        <f>Raw_endusebreakdownannual!F772</f>
        <v>0</v>
      </c>
      <c r="G773" s="26"/>
    </row>
    <row r="774" spans="1:7" x14ac:dyDescent="0.25">
      <c r="A774" s="26">
        <f>Raw_endusebreakdownannual!B773</f>
        <v>0</v>
      </c>
      <c r="B774" s="26">
        <f>Raw_endusebreakdownannual!C773</f>
        <v>0</v>
      </c>
      <c r="C774" s="26">
        <f>Raw_endusebreakdownannual!A773</f>
        <v>0</v>
      </c>
      <c r="D774" s="26">
        <f>Raw_endusebreakdownannual!D773</f>
        <v>0</v>
      </c>
      <c r="E774" s="72">
        <f>Raw_endusebreakdownannual!E773</f>
        <v>0</v>
      </c>
      <c r="F774" s="72">
        <f>Raw_endusebreakdownannual!F773</f>
        <v>0</v>
      </c>
      <c r="G774" s="26"/>
    </row>
    <row r="775" spans="1:7" x14ac:dyDescent="0.25">
      <c r="A775" s="26">
        <f>Raw_endusebreakdownannual!B774</f>
        <v>0</v>
      </c>
      <c r="B775" s="26">
        <f>Raw_endusebreakdownannual!C774</f>
        <v>0</v>
      </c>
      <c r="C775" s="26">
        <f>Raw_endusebreakdownannual!A774</f>
        <v>0</v>
      </c>
      <c r="D775" s="26">
        <f>Raw_endusebreakdownannual!D774</f>
        <v>0</v>
      </c>
      <c r="E775" s="72">
        <f>Raw_endusebreakdownannual!E774</f>
        <v>0</v>
      </c>
      <c r="F775" s="72">
        <f>Raw_endusebreakdownannual!F774</f>
        <v>0</v>
      </c>
      <c r="G775" s="26"/>
    </row>
    <row r="776" spans="1:7" x14ac:dyDescent="0.25">
      <c r="A776" s="26">
        <f>Raw_endusebreakdownannual!B775</f>
        <v>0</v>
      </c>
      <c r="B776" s="26">
        <f>Raw_endusebreakdownannual!C775</f>
        <v>0</v>
      </c>
      <c r="C776" s="26">
        <f>Raw_endusebreakdownannual!A775</f>
        <v>0</v>
      </c>
      <c r="D776" s="26">
        <f>Raw_endusebreakdownannual!D775</f>
        <v>0</v>
      </c>
      <c r="E776" s="72">
        <f>Raw_endusebreakdownannual!E775</f>
        <v>0</v>
      </c>
      <c r="F776" s="72">
        <f>Raw_endusebreakdownannual!F775</f>
        <v>0</v>
      </c>
      <c r="G776" s="26"/>
    </row>
    <row r="777" spans="1:7" x14ac:dyDescent="0.25">
      <c r="A777" s="26">
        <f>Raw_endusebreakdownannual!B776</f>
        <v>0</v>
      </c>
      <c r="B777" s="26">
        <f>Raw_endusebreakdownannual!C776</f>
        <v>0</v>
      </c>
      <c r="C777" s="26">
        <f>Raw_endusebreakdownannual!A776</f>
        <v>0</v>
      </c>
      <c r="D777" s="26">
        <f>Raw_endusebreakdownannual!D776</f>
        <v>0</v>
      </c>
      <c r="E777" s="72">
        <f>Raw_endusebreakdownannual!E776</f>
        <v>0</v>
      </c>
      <c r="F777" s="72">
        <f>Raw_endusebreakdownannual!F776</f>
        <v>0</v>
      </c>
      <c r="G777" s="26"/>
    </row>
    <row r="778" spans="1:7" x14ac:dyDescent="0.25">
      <c r="A778" s="26">
        <f>Raw_endusebreakdownannual!B777</f>
        <v>0</v>
      </c>
      <c r="B778" s="26">
        <f>Raw_endusebreakdownannual!C777</f>
        <v>0</v>
      </c>
      <c r="C778" s="26">
        <f>Raw_endusebreakdownannual!A777</f>
        <v>0</v>
      </c>
      <c r="D778" s="26">
        <f>Raw_endusebreakdownannual!D777</f>
        <v>0</v>
      </c>
      <c r="E778" s="72">
        <f>Raw_endusebreakdownannual!E777</f>
        <v>0</v>
      </c>
      <c r="F778" s="72">
        <f>Raw_endusebreakdownannual!F777</f>
        <v>0</v>
      </c>
      <c r="G778" s="26"/>
    </row>
    <row r="779" spans="1:7" x14ac:dyDescent="0.25">
      <c r="A779" s="26">
        <f>Raw_endusebreakdownannual!B778</f>
        <v>0</v>
      </c>
      <c r="B779" s="26">
        <f>Raw_endusebreakdownannual!C778</f>
        <v>0</v>
      </c>
      <c r="C779" s="26">
        <f>Raw_endusebreakdownannual!A778</f>
        <v>0</v>
      </c>
      <c r="D779" s="26">
        <f>Raw_endusebreakdownannual!D778</f>
        <v>0</v>
      </c>
      <c r="E779" s="72">
        <f>Raw_endusebreakdownannual!E778</f>
        <v>0</v>
      </c>
      <c r="F779" s="72">
        <f>Raw_endusebreakdownannual!F778</f>
        <v>0</v>
      </c>
      <c r="G779" s="26"/>
    </row>
    <row r="780" spans="1:7" x14ac:dyDescent="0.25">
      <c r="A780" s="26">
        <f>Raw_endusebreakdownannual!B779</f>
        <v>0</v>
      </c>
      <c r="B780" s="26">
        <f>Raw_endusebreakdownannual!C779</f>
        <v>0</v>
      </c>
      <c r="C780" s="26">
        <f>Raw_endusebreakdownannual!A779</f>
        <v>0</v>
      </c>
      <c r="D780" s="26">
        <f>Raw_endusebreakdownannual!D779</f>
        <v>0</v>
      </c>
      <c r="E780" s="72">
        <f>Raw_endusebreakdownannual!E779</f>
        <v>0</v>
      </c>
      <c r="F780" s="72">
        <f>Raw_endusebreakdownannual!F779</f>
        <v>0</v>
      </c>
      <c r="G780" s="26"/>
    </row>
    <row r="781" spans="1:7" x14ac:dyDescent="0.25">
      <c r="A781" s="26">
        <f>Raw_endusebreakdownannual!B780</f>
        <v>0</v>
      </c>
      <c r="B781" s="26">
        <f>Raw_endusebreakdownannual!C780</f>
        <v>0</v>
      </c>
      <c r="C781" s="26">
        <f>Raw_endusebreakdownannual!A780</f>
        <v>0</v>
      </c>
      <c r="D781" s="26">
        <f>Raw_endusebreakdownannual!D780</f>
        <v>0</v>
      </c>
      <c r="E781" s="72">
        <f>Raw_endusebreakdownannual!E780</f>
        <v>0</v>
      </c>
      <c r="F781" s="72">
        <f>Raw_endusebreakdownannual!F780</f>
        <v>0</v>
      </c>
      <c r="G781" s="26"/>
    </row>
    <row r="782" spans="1:7" x14ac:dyDescent="0.25">
      <c r="A782" s="26">
        <f>Raw_endusebreakdownannual!B781</f>
        <v>0</v>
      </c>
      <c r="B782" s="26">
        <f>Raw_endusebreakdownannual!C781</f>
        <v>0</v>
      </c>
      <c r="C782" s="26">
        <f>Raw_endusebreakdownannual!A781</f>
        <v>0</v>
      </c>
      <c r="D782" s="26">
        <f>Raw_endusebreakdownannual!D781</f>
        <v>0</v>
      </c>
      <c r="E782" s="72">
        <f>Raw_endusebreakdownannual!E781</f>
        <v>0</v>
      </c>
      <c r="F782" s="72">
        <f>Raw_endusebreakdownannual!F781</f>
        <v>0</v>
      </c>
      <c r="G782" s="26"/>
    </row>
    <row r="783" spans="1:7" x14ac:dyDescent="0.25">
      <c r="A783" s="26">
        <f>Raw_endusebreakdownannual!B782</f>
        <v>0</v>
      </c>
      <c r="B783" s="26">
        <f>Raw_endusebreakdownannual!C782</f>
        <v>0</v>
      </c>
      <c r="C783" s="26">
        <f>Raw_endusebreakdownannual!A782</f>
        <v>0</v>
      </c>
      <c r="D783" s="26">
        <f>Raw_endusebreakdownannual!D782</f>
        <v>0</v>
      </c>
      <c r="E783" s="72">
        <f>Raw_endusebreakdownannual!E782</f>
        <v>0</v>
      </c>
      <c r="F783" s="72">
        <f>Raw_endusebreakdownannual!F782</f>
        <v>0</v>
      </c>
      <c r="G783" s="26"/>
    </row>
    <row r="784" spans="1:7" x14ac:dyDescent="0.25">
      <c r="A784" s="26">
        <f>Raw_endusebreakdownannual!B783</f>
        <v>0</v>
      </c>
      <c r="B784" s="26">
        <f>Raw_endusebreakdownannual!C783</f>
        <v>0</v>
      </c>
      <c r="C784" s="26">
        <f>Raw_endusebreakdownannual!A783</f>
        <v>0</v>
      </c>
      <c r="D784" s="26">
        <f>Raw_endusebreakdownannual!D783</f>
        <v>0</v>
      </c>
      <c r="E784" s="72">
        <f>Raw_endusebreakdownannual!E783</f>
        <v>0</v>
      </c>
      <c r="F784" s="72">
        <f>Raw_endusebreakdownannual!F783</f>
        <v>0</v>
      </c>
      <c r="G784" s="26"/>
    </row>
    <row r="785" spans="1:7" x14ac:dyDescent="0.25">
      <c r="A785" s="26">
        <f>Raw_endusebreakdownannual!B784</f>
        <v>0</v>
      </c>
      <c r="B785" s="26">
        <f>Raw_endusebreakdownannual!C784</f>
        <v>0</v>
      </c>
      <c r="C785" s="26">
        <f>Raw_endusebreakdownannual!A784</f>
        <v>0</v>
      </c>
      <c r="D785" s="26">
        <f>Raw_endusebreakdownannual!D784</f>
        <v>0</v>
      </c>
      <c r="E785" s="72">
        <f>Raw_endusebreakdownannual!E784</f>
        <v>0</v>
      </c>
      <c r="F785" s="72">
        <f>Raw_endusebreakdownannual!F784</f>
        <v>0</v>
      </c>
      <c r="G785" s="26"/>
    </row>
    <row r="786" spans="1:7" x14ac:dyDescent="0.25">
      <c r="A786" s="26">
        <f>Raw_endusebreakdownannual!B785</f>
        <v>0</v>
      </c>
      <c r="B786" s="26">
        <f>Raw_endusebreakdownannual!C785</f>
        <v>0</v>
      </c>
      <c r="C786" s="26">
        <f>Raw_endusebreakdownannual!A785</f>
        <v>0</v>
      </c>
      <c r="D786" s="26">
        <f>Raw_endusebreakdownannual!D785</f>
        <v>0</v>
      </c>
      <c r="E786" s="72">
        <f>Raw_endusebreakdownannual!E785</f>
        <v>0</v>
      </c>
      <c r="F786" s="72">
        <f>Raw_endusebreakdownannual!F785</f>
        <v>0</v>
      </c>
      <c r="G786" s="26"/>
    </row>
    <row r="787" spans="1:7" x14ac:dyDescent="0.25">
      <c r="A787" s="26">
        <f>Raw_endusebreakdownannual!B786</f>
        <v>0</v>
      </c>
      <c r="B787" s="26">
        <f>Raw_endusebreakdownannual!C786</f>
        <v>0</v>
      </c>
      <c r="C787" s="26">
        <f>Raw_endusebreakdownannual!A786</f>
        <v>0</v>
      </c>
      <c r="D787" s="26">
        <f>Raw_endusebreakdownannual!D786</f>
        <v>0</v>
      </c>
      <c r="E787" s="72">
        <f>Raw_endusebreakdownannual!E786</f>
        <v>0</v>
      </c>
      <c r="F787" s="72">
        <f>Raw_endusebreakdownannual!F786</f>
        <v>0</v>
      </c>
      <c r="G787" s="26"/>
    </row>
    <row r="788" spans="1:7" x14ac:dyDescent="0.25">
      <c r="A788" s="26">
        <f>Raw_endusebreakdownannual!B787</f>
        <v>0</v>
      </c>
      <c r="B788" s="26">
        <f>Raw_endusebreakdownannual!C787</f>
        <v>0</v>
      </c>
      <c r="C788" s="26">
        <f>Raw_endusebreakdownannual!A787</f>
        <v>0</v>
      </c>
      <c r="D788" s="26">
        <f>Raw_endusebreakdownannual!D787</f>
        <v>0</v>
      </c>
      <c r="E788" s="72">
        <f>Raw_endusebreakdownannual!E787</f>
        <v>0</v>
      </c>
      <c r="F788" s="72">
        <f>Raw_endusebreakdownannual!F787</f>
        <v>0</v>
      </c>
      <c r="G788" s="26"/>
    </row>
    <row r="789" spans="1:7" x14ac:dyDescent="0.25">
      <c r="A789" s="26">
        <f>Raw_endusebreakdownannual!B788</f>
        <v>0</v>
      </c>
      <c r="B789" s="26">
        <f>Raw_endusebreakdownannual!C788</f>
        <v>0</v>
      </c>
      <c r="C789" s="26">
        <f>Raw_endusebreakdownannual!A788</f>
        <v>0</v>
      </c>
      <c r="D789" s="26">
        <f>Raw_endusebreakdownannual!D788</f>
        <v>0</v>
      </c>
      <c r="E789" s="72">
        <f>Raw_endusebreakdownannual!E788</f>
        <v>0</v>
      </c>
      <c r="F789" s="72">
        <f>Raw_endusebreakdownannual!F788</f>
        <v>0</v>
      </c>
      <c r="G789" s="26"/>
    </row>
    <row r="790" spans="1:7" x14ac:dyDescent="0.25">
      <c r="A790" s="26">
        <f>Raw_endusebreakdownannual!B789</f>
        <v>0</v>
      </c>
      <c r="B790" s="26">
        <f>Raw_endusebreakdownannual!C789</f>
        <v>0</v>
      </c>
      <c r="C790" s="26">
        <f>Raw_endusebreakdownannual!A789</f>
        <v>0</v>
      </c>
      <c r="D790" s="26">
        <f>Raw_endusebreakdownannual!D789</f>
        <v>0</v>
      </c>
      <c r="E790" s="72">
        <f>Raw_endusebreakdownannual!E789</f>
        <v>0</v>
      </c>
      <c r="F790" s="72">
        <f>Raw_endusebreakdownannual!F789</f>
        <v>0</v>
      </c>
      <c r="G790" s="26"/>
    </row>
    <row r="791" spans="1:7" x14ac:dyDescent="0.25">
      <c r="A791" s="26">
        <f>Raw_endusebreakdownannual!B790</f>
        <v>0</v>
      </c>
      <c r="B791" s="26">
        <f>Raw_endusebreakdownannual!C790</f>
        <v>0</v>
      </c>
      <c r="C791" s="26">
        <f>Raw_endusebreakdownannual!A790</f>
        <v>0</v>
      </c>
      <c r="D791" s="26">
        <f>Raw_endusebreakdownannual!D790</f>
        <v>0</v>
      </c>
      <c r="E791" s="72">
        <f>Raw_endusebreakdownannual!E790</f>
        <v>0</v>
      </c>
      <c r="F791" s="72">
        <f>Raw_endusebreakdownannual!F790</f>
        <v>0</v>
      </c>
      <c r="G791" s="26"/>
    </row>
    <row r="792" spans="1:7" x14ac:dyDescent="0.25">
      <c r="A792" s="26">
        <f>Raw_endusebreakdownannual!B791</f>
        <v>0</v>
      </c>
      <c r="B792" s="26">
        <f>Raw_endusebreakdownannual!C791</f>
        <v>0</v>
      </c>
      <c r="C792" s="26">
        <f>Raw_endusebreakdownannual!A791</f>
        <v>0</v>
      </c>
      <c r="D792" s="26">
        <f>Raw_endusebreakdownannual!D791</f>
        <v>0</v>
      </c>
      <c r="E792" s="72">
        <f>Raw_endusebreakdownannual!E791</f>
        <v>0</v>
      </c>
      <c r="F792" s="72">
        <f>Raw_endusebreakdownannual!F791</f>
        <v>0</v>
      </c>
      <c r="G792" s="26"/>
    </row>
    <row r="793" spans="1:7" x14ac:dyDescent="0.25">
      <c r="A793" s="26">
        <f>Raw_endusebreakdownannual!B792</f>
        <v>0</v>
      </c>
      <c r="B793" s="26">
        <f>Raw_endusebreakdownannual!C792</f>
        <v>0</v>
      </c>
      <c r="C793" s="26">
        <f>Raw_endusebreakdownannual!A792</f>
        <v>0</v>
      </c>
      <c r="D793" s="26">
        <f>Raw_endusebreakdownannual!D792</f>
        <v>0</v>
      </c>
      <c r="E793" s="72">
        <f>Raw_endusebreakdownannual!E792</f>
        <v>0</v>
      </c>
      <c r="F793" s="72">
        <f>Raw_endusebreakdownannual!F792</f>
        <v>0</v>
      </c>
      <c r="G793" s="26"/>
    </row>
    <row r="794" spans="1:7" x14ac:dyDescent="0.25">
      <c r="A794" s="26">
        <f>Raw_endusebreakdownannual!B793</f>
        <v>0</v>
      </c>
      <c r="B794" s="26">
        <f>Raw_endusebreakdownannual!C793</f>
        <v>0</v>
      </c>
      <c r="C794" s="26">
        <f>Raw_endusebreakdownannual!A793</f>
        <v>0</v>
      </c>
      <c r="D794" s="26">
        <f>Raw_endusebreakdownannual!D793</f>
        <v>0</v>
      </c>
      <c r="E794" s="72">
        <f>Raw_endusebreakdownannual!E793</f>
        <v>0</v>
      </c>
      <c r="F794" s="72">
        <f>Raw_endusebreakdownannual!F793</f>
        <v>0</v>
      </c>
      <c r="G794" s="26"/>
    </row>
    <row r="795" spans="1:7" x14ac:dyDescent="0.25">
      <c r="A795" s="26">
        <f>Raw_endusebreakdownannual!B794</f>
        <v>0</v>
      </c>
      <c r="B795" s="26">
        <f>Raw_endusebreakdownannual!C794</f>
        <v>0</v>
      </c>
      <c r="C795" s="26">
        <f>Raw_endusebreakdownannual!A794</f>
        <v>0</v>
      </c>
      <c r="D795" s="26">
        <f>Raw_endusebreakdownannual!D794</f>
        <v>0</v>
      </c>
      <c r="E795" s="72">
        <f>Raw_endusebreakdownannual!E794</f>
        <v>0</v>
      </c>
      <c r="F795" s="72">
        <f>Raw_endusebreakdownannual!F794</f>
        <v>0</v>
      </c>
      <c r="G795" s="26"/>
    </row>
    <row r="796" spans="1:7" x14ac:dyDescent="0.25">
      <c r="A796" s="26">
        <f>Raw_endusebreakdownannual!B795</f>
        <v>0</v>
      </c>
      <c r="B796" s="26">
        <f>Raw_endusebreakdownannual!C795</f>
        <v>0</v>
      </c>
      <c r="C796" s="26">
        <f>Raw_endusebreakdownannual!A795</f>
        <v>0</v>
      </c>
      <c r="D796" s="26">
        <f>Raw_endusebreakdownannual!D795</f>
        <v>0</v>
      </c>
      <c r="E796" s="72">
        <f>Raw_endusebreakdownannual!E795</f>
        <v>0</v>
      </c>
      <c r="F796" s="72">
        <f>Raw_endusebreakdownannual!F795</f>
        <v>0</v>
      </c>
      <c r="G796" s="26"/>
    </row>
    <row r="797" spans="1:7" x14ac:dyDescent="0.25">
      <c r="A797" s="26">
        <f>Raw_endusebreakdownannual!B796</f>
        <v>0</v>
      </c>
      <c r="B797" s="26">
        <f>Raw_endusebreakdownannual!C796</f>
        <v>0</v>
      </c>
      <c r="C797" s="26">
        <f>Raw_endusebreakdownannual!A796</f>
        <v>0</v>
      </c>
      <c r="D797" s="26">
        <f>Raw_endusebreakdownannual!D796</f>
        <v>0</v>
      </c>
      <c r="E797" s="72">
        <f>Raw_endusebreakdownannual!E796</f>
        <v>0</v>
      </c>
      <c r="F797" s="72">
        <f>Raw_endusebreakdownannual!F796</f>
        <v>0</v>
      </c>
      <c r="G797" s="26"/>
    </row>
    <row r="798" spans="1:7" x14ac:dyDescent="0.25">
      <c r="A798" s="26">
        <f>Raw_endusebreakdownannual!B797</f>
        <v>0</v>
      </c>
      <c r="B798" s="26">
        <f>Raw_endusebreakdownannual!C797</f>
        <v>0</v>
      </c>
      <c r="C798" s="26">
        <f>Raw_endusebreakdownannual!A797</f>
        <v>0</v>
      </c>
      <c r="D798" s="26">
        <f>Raw_endusebreakdownannual!D797</f>
        <v>0</v>
      </c>
      <c r="E798" s="72">
        <f>Raw_endusebreakdownannual!E797</f>
        <v>0</v>
      </c>
      <c r="F798" s="72">
        <f>Raw_endusebreakdownannual!F797</f>
        <v>0</v>
      </c>
      <c r="G798" s="26"/>
    </row>
    <row r="799" spans="1:7" x14ac:dyDescent="0.25">
      <c r="A799" s="26">
        <f>Raw_endusebreakdownannual!B798</f>
        <v>0</v>
      </c>
      <c r="B799" s="26">
        <f>Raw_endusebreakdownannual!C798</f>
        <v>0</v>
      </c>
      <c r="C799" s="26">
        <f>Raw_endusebreakdownannual!A798</f>
        <v>0</v>
      </c>
      <c r="D799" s="26">
        <f>Raw_endusebreakdownannual!D798</f>
        <v>0</v>
      </c>
      <c r="E799" s="72">
        <f>Raw_endusebreakdownannual!E798</f>
        <v>0</v>
      </c>
      <c r="F799" s="72">
        <f>Raw_endusebreakdownannual!F798</f>
        <v>0</v>
      </c>
      <c r="G799" s="26"/>
    </row>
    <row r="800" spans="1:7" x14ac:dyDescent="0.25">
      <c r="A800" s="26">
        <f>Raw_endusebreakdownannual!B799</f>
        <v>0</v>
      </c>
      <c r="B800" s="26">
        <f>Raw_endusebreakdownannual!C799</f>
        <v>0</v>
      </c>
      <c r="C800" s="26">
        <f>Raw_endusebreakdownannual!A799</f>
        <v>0</v>
      </c>
      <c r="D800" s="26">
        <f>Raw_endusebreakdownannual!D799</f>
        <v>0</v>
      </c>
      <c r="E800" s="72">
        <f>Raw_endusebreakdownannual!E799</f>
        <v>0</v>
      </c>
      <c r="F800" s="72">
        <f>Raw_endusebreakdownannual!F799</f>
        <v>0</v>
      </c>
      <c r="G800" s="26"/>
    </row>
    <row r="801" spans="1:7" x14ac:dyDescent="0.25">
      <c r="A801" s="26">
        <f>Raw_endusebreakdownannual!B800</f>
        <v>0</v>
      </c>
      <c r="B801" s="26">
        <f>Raw_endusebreakdownannual!C800</f>
        <v>0</v>
      </c>
      <c r="C801" s="26">
        <f>Raw_endusebreakdownannual!A800</f>
        <v>0</v>
      </c>
      <c r="D801" s="26">
        <f>Raw_endusebreakdownannual!D800</f>
        <v>0</v>
      </c>
      <c r="E801" s="72">
        <f>Raw_endusebreakdownannual!E800</f>
        <v>0</v>
      </c>
      <c r="F801" s="72">
        <f>Raw_endusebreakdownannual!F800</f>
        <v>0</v>
      </c>
      <c r="G801" s="26"/>
    </row>
    <row r="802" spans="1:7" x14ac:dyDescent="0.25">
      <c r="A802" s="26">
        <f>Raw_endusebreakdownannual!B801</f>
        <v>0</v>
      </c>
      <c r="B802" s="26">
        <f>Raw_endusebreakdownannual!C801</f>
        <v>0</v>
      </c>
      <c r="C802" s="26">
        <f>Raw_endusebreakdownannual!A801</f>
        <v>0</v>
      </c>
      <c r="D802" s="26">
        <f>Raw_endusebreakdownannual!D801</f>
        <v>0</v>
      </c>
      <c r="E802" s="72">
        <f>Raw_endusebreakdownannual!E801</f>
        <v>0</v>
      </c>
      <c r="F802" s="72">
        <f>Raw_endusebreakdownannual!F801</f>
        <v>0</v>
      </c>
      <c r="G802" s="26"/>
    </row>
    <row r="803" spans="1:7" x14ac:dyDescent="0.25">
      <c r="A803" s="26">
        <f>Raw_endusebreakdownannual!B802</f>
        <v>0</v>
      </c>
      <c r="B803" s="26">
        <f>Raw_endusebreakdownannual!C802</f>
        <v>0</v>
      </c>
      <c r="C803" s="26">
        <f>Raw_endusebreakdownannual!A802</f>
        <v>0</v>
      </c>
      <c r="D803" s="26">
        <f>Raw_endusebreakdownannual!D802</f>
        <v>0</v>
      </c>
      <c r="E803" s="72">
        <f>Raw_endusebreakdownannual!E802</f>
        <v>0</v>
      </c>
      <c r="F803" s="72">
        <f>Raw_endusebreakdownannual!F802</f>
        <v>0</v>
      </c>
      <c r="G803" s="26"/>
    </row>
    <row r="804" spans="1:7" x14ac:dyDescent="0.25">
      <c r="A804" s="26">
        <f>Raw_endusebreakdownannual!B803</f>
        <v>0</v>
      </c>
      <c r="B804" s="26">
        <f>Raw_endusebreakdownannual!C803</f>
        <v>0</v>
      </c>
      <c r="C804" s="26">
        <f>Raw_endusebreakdownannual!A803</f>
        <v>0</v>
      </c>
      <c r="D804" s="26">
        <f>Raw_endusebreakdownannual!D803</f>
        <v>0</v>
      </c>
      <c r="E804" s="72">
        <f>Raw_endusebreakdownannual!E803</f>
        <v>0</v>
      </c>
      <c r="F804" s="72">
        <f>Raw_endusebreakdownannual!F803</f>
        <v>0</v>
      </c>
      <c r="G804" s="26"/>
    </row>
    <row r="805" spans="1:7" x14ac:dyDescent="0.25">
      <c r="A805" s="26">
        <f>Raw_endusebreakdownannual!B804</f>
        <v>0</v>
      </c>
      <c r="B805" s="26">
        <f>Raw_endusebreakdownannual!C804</f>
        <v>0</v>
      </c>
      <c r="C805" s="26">
        <f>Raw_endusebreakdownannual!A804</f>
        <v>0</v>
      </c>
      <c r="D805" s="26">
        <f>Raw_endusebreakdownannual!D804</f>
        <v>0</v>
      </c>
      <c r="E805" s="72">
        <f>Raw_endusebreakdownannual!E804</f>
        <v>0</v>
      </c>
      <c r="F805" s="72">
        <f>Raw_endusebreakdownannual!F804</f>
        <v>0</v>
      </c>
      <c r="G805" s="26"/>
    </row>
    <row r="806" spans="1:7" x14ac:dyDescent="0.25">
      <c r="A806" s="26">
        <f>Raw_endusebreakdownannual!B805</f>
        <v>0</v>
      </c>
      <c r="B806" s="26">
        <f>Raw_endusebreakdownannual!C805</f>
        <v>0</v>
      </c>
      <c r="C806" s="26">
        <f>Raw_endusebreakdownannual!A805</f>
        <v>0</v>
      </c>
      <c r="D806" s="26">
        <f>Raw_endusebreakdownannual!D805</f>
        <v>0</v>
      </c>
      <c r="E806" s="72">
        <f>Raw_endusebreakdownannual!E805</f>
        <v>0</v>
      </c>
      <c r="F806" s="72">
        <f>Raw_endusebreakdownannual!F805</f>
        <v>0</v>
      </c>
      <c r="G806" s="26"/>
    </row>
    <row r="807" spans="1:7" x14ac:dyDescent="0.25">
      <c r="A807" s="26">
        <f>Raw_endusebreakdownannual!B806</f>
        <v>0</v>
      </c>
      <c r="B807" s="26">
        <f>Raw_endusebreakdownannual!C806</f>
        <v>0</v>
      </c>
      <c r="C807" s="26">
        <f>Raw_endusebreakdownannual!A806</f>
        <v>0</v>
      </c>
      <c r="D807" s="26">
        <f>Raw_endusebreakdownannual!D806</f>
        <v>0</v>
      </c>
      <c r="E807" s="72">
        <f>Raw_endusebreakdownannual!E806</f>
        <v>0</v>
      </c>
      <c r="F807" s="72">
        <f>Raw_endusebreakdownannual!F806</f>
        <v>0</v>
      </c>
      <c r="G807" s="26"/>
    </row>
    <row r="808" spans="1:7" x14ac:dyDescent="0.25">
      <c r="A808" s="26">
        <f>Raw_endusebreakdownannual!B807</f>
        <v>0</v>
      </c>
      <c r="B808" s="26">
        <f>Raw_endusebreakdownannual!C807</f>
        <v>0</v>
      </c>
      <c r="C808" s="26">
        <f>Raw_endusebreakdownannual!A807</f>
        <v>0</v>
      </c>
      <c r="D808" s="26">
        <f>Raw_endusebreakdownannual!D807</f>
        <v>0</v>
      </c>
      <c r="E808" s="72">
        <f>Raw_endusebreakdownannual!E807</f>
        <v>0</v>
      </c>
      <c r="F808" s="72">
        <f>Raw_endusebreakdownannual!F807</f>
        <v>0</v>
      </c>
      <c r="G808" s="26"/>
    </row>
    <row r="809" spans="1:7" x14ac:dyDescent="0.25">
      <c r="A809" s="26">
        <f>Raw_endusebreakdownannual!B808</f>
        <v>0</v>
      </c>
      <c r="B809" s="26">
        <f>Raw_endusebreakdownannual!C808</f>
        <v>0</v>
      </c>
      <c r="C809" s="26">
        <f>Raw_endusebreakdownannual!A808</f>
        <v>0</v>
      </c>
      <c r="D809" s="26">
        <f>Raw_endusebreakdownannual!D808</f>
        <v>0</v>
      </c>
      <c r="E809" s="72">
        <f>Raw_endusebreakdownannual!E808</f>
        <v>0</v>
      </c>
      <c r="F809" s="72">
        <f>Raw_endusebreakdownannual!F808</f>
        <v>0</v>
      </c>
      <c r="G809" s="26"/>
    </row>
    <row r="810" spans="1:7" x14ac:dyDescent="0.25">
      <c r="A810" s="26">
        <f>Raw_endusebreakdownannual!B809</f>
        <v>0</v>
      </c>
      <c r="B810" s="26">
        <f>Raw_endusebreakdownannual!C809</f>
        <v>0</v>
      </c>
      <c r="C810" s="26">
        <f>Raw_endusebreakdownannual!A809</f>
        <v>0</v>
      </c>
      <c r="D810" s="26">
        <f>Raw_endusebreakdownannual!D809</f>
        <v>0</v>
      </c>
      <c r="E810" s="72">
        <f>Raw_endusebreakdownannual!E809</f>
        <v>0</v>
      </c>
      <c r="F810" s="72">
        <f>Raw_endusebreakdownannual!F809</f>
        <v>0</v>
      </c>
      <c r="G810" s="26"/>
    </row>
    <row r="811" spans="1:7" x14ac:dyDescent="0.25">
      <c r="A811" s="26">
        <f>Raw_endusebreakdownannual!B810</f>
        <v>0</v>
      </c>
      <c r="B811" s="26">
        <f>Raw_endusebreakdownannual!C810</f>
        <v>0</v>
      </c>
      <c r="C811" s="26">
        <f>Raw_endusebreakdownannual!A810</f>
        <v>0</v>
      </c>
      <c r="D811" s="26">
        <f>Raw_endusebreakdownannual!D810</f>
        <v>0</v>
      </c>
      <c r="E811" s="72">
        <f>Raw_endusebreakdownannual!E810</f>
        <v>0</v>
      </c>
      <c r="F811" s="72">
        <f>Raw_endusebreakdownannual!F810</f>
        <v>0</v>
      </c>
      <c r="G811" s="26"/>
    </row>
    <row r="812" spans="1:7" x14ac:dyDescent="0.25">
      <c r="A812" s="26">
        <f>Raw_endusebreakdownannual!B811</f>
        <v>0</v>
      </c>
      <c r="B812" s="26">
        <f>Raw_endusebreakdownannual!C811</f>
        <v>0</v>
      </c>
      <c r="C812" s="26">
        <f>Raw_endusebreakdownannual!A811</f>
        <v>0</v>
      </c>
      <c r="D812" s="26">
        <f>Raw_endusebreakdownannual!D811</f>
        <v>0</v>
      </c>
      <c r="E812" s="72">
        <f>Raw_endusebreakdownannual!E811</f>
        <v>0</v>
      </c>
      <c r="F812" s="72">
        <f>Raw_endusebreakdownannual!F811</f>
        <v>0</v>
      </c>
      <c r="G812" s="26"/>
    </row>
    <row r="813" spans="1:7" x14ac:dyDescent="0.25">
      <c r="A813" s="26">
        <f>Raw_endusebreakdownannual!B812</f>
        <v>0</v>
      </c>
      <c r="B813" s="26">
        <f>Raw_endusebreakdownannual!C812</f>
        <v>0</v>
      </c>
      <c r="C813" s="26">
        <f>Raw_endusebreakdownannual!A812</f>
        <v>0</v>
      </c>
      <c r="D813" s="26">
        <f>Raw_endusebreakdownannual!D812</f>
        <v>0</v>
      </c>
      <c r="E813" s="72">
        <f>Raw_endusebreakdownannual!E812</f>
        <v>0</v>
      </c>
      <c r="F813" s="72">
        <f>Raw_endusebreakdownannual!F812</f>
        <v>0</v>
      </c>
      <c r="G813" s="26"/>
    </row>
    <row r="814" spans="1:7" x14ac:dyDescent="0.25">
      <c r="A814" s="26">
        <f>Raw_endusebreakdownannual!B813</f>
        <v>0</v>
      </c>
      <c r="B814" s="26">
        <f>Raw_endusebreakdownannual!C813</f>
        <v>0</v>
      </c>
      <c r="C814" s="26">
        <f>Raw_endusebreakdownannual!A813</f>
        <v>0</v>
      </c>
      <c r="D814" s="26">
        <f>Raw_endusebreakdownannual!D813</f>
        <v>0</v>
      </c>
      <c r="E814" s="72">
        <f>Raw_endusebreakdownannual!E813</f>
        <v>0</v>
      </c>
      <c r="F814" s="72">
        <f>Raw_endusebreakdownannual!F813</f>
        <v>0</v>
      </c>
      <c r="G814" s="26"/>
    </row>
    <row r="815" spans="1:7" x14ac:dyDescent="0.25">
      <c r="A815" s="26">
        <f>Raw_endusebreakdownannual!B814</f>
        <v>0</v>
      </c>
      <c r="B815" s="26">
        <f>Raw_endusebreakdownannual!C814</f>
        <v>0</v>
      </c>
      <c r="C815" s="26">
        <f>Raw_endusebreakdownannual!A814</f>
        <v>0</v>
      </c>
      <c r="D815" s="26">
        <f>Raw_endusebreakdownannual!D814</f>
        <v>0</v>
      </c>
      <c r="E815" s="72">
        <f>Raw_endusebreakdownannual!E814</f>
        <v>0</v>
      </c>
      <c r="F815" s="72">
        <f>Raw_endusebreakdownannual!F814</f>
        <v>0</v>
      </c>
      <c r="G815" s="26"/>
    </row>
    <row r="816" spans="1:7" x14ac:dyDescent="0.25">
      <c r="A816" s="26">
        <f>Raw_endusebreakdownannual!B815</f>
        <v>0</v>
      </c>
      <c r="B816" s="26">
        <f>Raw_endusebreakdownannual!C815</f>
        <v>0</v>
      </c>
      <c r="C816" s="26">
        <f>Raw_endusebreakdownannual!A815</f>
        <v>0</v>
      </c>
      <c r="D816" s="26">
        <f>Raw_endusebreakdownannual!D815</f>
        <v>0</v>
      </c>
      <c r="E816" s="72">
        <f>Raw_endusebreakdownannual!E815</f>
        <v>0</v>
      </c>
      <c r="F816" s="72">
        <f>Raw_endusebreakdownannual!F815</f>
        <v>0</v>
      </c>
      <c r="G816" s="26"/>
    </row>
    <row r="817" spans="1:7" x14ac:dyDescent="0.25">
      <c r="A817" s="26">
        <f>Raw_endusebreakdownannual!B816</f>
        <v>0</v>
      </c>
      <c r="B817" s="26">
        <f>Raw_endusebreakdownannual!C816</f>
        <v>0</v>
      </c>
      <c r="C817" s="26">
        <f>Raw_endusebreakdownannual!A816</f>
        <v>0</v>
      </c>
      <c r="D817" s="26">
        <f>Raw_endusebreakdownannual!D816</f>
        <v>0</v>
      </c>
      <c r="E817" s="72">
        <f>Raw_endusebreakdownannual!E816</f>
        <v>0</v>
      </c>
      <c r="F817" s="72">
        <f>Raw_endusebreakdownannual!F816</f>
        <v>0</v>
      </c>
      <c r="G817" s="26"/>
    </row>
    <row r="818" spans="1:7" x14ac:dyDescent="0.25">
      <c r="A818" s="26">
        <f>Raw_endusebreakdownannual!B817</f>
        <v>0</v>
      </c>
      <c r="B818" s="26">
        <f>Raw_endusebreakdownannual!C817</f>
        <v>0</v>
      </c>
      <c r="C818" s="26">
        <f>Raw_endusebreakdownannual!A817</f>
        <v>0</v>
      </c>
      <c r="D818" s="26">
        <f>Raw_endusebreakdownannual!D817</f>
        <v>0</v>
      </c>
      <c r="E818" s="72">
        <f>Raw_endusebreakdownannual!E817</f>
        <v>0</v>
      </c>
      <c r="F818" s="72">
        <f>Raw_endusebreakdownannual!F817</f>
        <v>0</v>
      </c>
      <c r="G818" s="26"/>
    </row>
    <row r="819" spans="1:7" x14ac:dyDescent="0.25">
      <c r="A819" s="26">
        <f>Raw_endusebreakdownannual!B818</f>
        <v>0</v>
      </c>
      <c r="B819" s="26">
        <f>Raw_endusebreakdownannual!C818</f>
        <v>0</v>
      </c>
      <c r="C819" s="26">
        <f>Raw_endusebreakdownannual!A818</f>
        <v>0</v>
      </c>
      <c r="D819" s="26">
        <f>Raw_endusebreakdownannual!D818</f>
        <v>0</v>
      </c>
      <c r="E819" s="72">
        <f>Raw_endusebreakdownannual!E818</f>
        <v>0</v>
      </c>
      <c r="F819" s="72">
        <f>Raw_endusebreakdownannual!F818</f>
        <v>0</v>
      </c>
      <c r="G819" s="26"/>
    </row>
    <row r="820" spans="1:7" x14ac:dyDescent="0.25">
      <c r="A820" s="26">
        <f>Raw_endusebreakdownannual!B819</f>
        <v>0</v>
      </c>
      <c r="B820" s="26">
        <f>Raw_endusebreakdownannual!C819</f>
        <v>0</v>
      </c>
      <c r="C820" s="26">
        <f>Raw_endusebreakdownannual!A819</f>
        <v>0</v>
      </c>
      <c r="D820" s="26">
        <f>Raw_endusebreakdownannual!D819</f>
        <v>0</v>
      </c>
      <c r="E820" s="72">
        <f>Raw_endusebreakdownannual!E819</f>
        <v>0</v>
      </c>
      <c r="F820" s="72">
        <f>Raw_endusebreakdownannual!F819</f>
        <v>0</v>
      </c>
      <c r="G820" s="26"/>
    </row>
    <row r="821" spans="1:7" x14ac:dyDescent="0.25">
      <c r="A821" s="26">
        <f>Raw_endusebreakdownannual!B820</f>
        <v>0</v>
      </c>
      <c r="B821" s="26">
        <f>Raw_endusebreakdownannual!C820</f>
        <v>0</v>
      </c>
      <c r="C821" s="26">
        <f>Raw_endusebreakdownannual!A820</f>
        <v>0</v>
      </c>
      <c r="D821" s="26">
        <f>Raw_endusebreakdownannual!D820</f>
        <v>0</v>
      </c>
      <c r="E821" s="72">
        <f>Raw_endusebreakdownannual!E820</f>
        <v>0</v>
      </c>
      <c r="F821" s="72">
        <f>Raw_endusebreakdownannual!F820</f>
        <v>0</v>
      </c>
      <c r="G821" s="26"/>
    </row>
    <row r="822" spans="1:7" x14ac:dyDescent="0.25">
      <c r="A822" s="26">
        <f>Raw_endusebreakdownannual!B821</f>
        <v>0</v>
      </c>
      <c r="B822" s="26">
        <f>Raw_endusebreakdownannual!C821</f>
        <v>0</v>
      </c>
      <c r="C822" s="26">
        <f>Raw_endusebreakdownannual!A821</f>
        <v>0</v>
      </c>
      <c r="D822" s="26">
        <f>Raw_endusebreakdownannual!D821</f>
        <v>0</v>
      </c>
      <c r="E822" s="72">
        <f>Raw_endusebreakdownannual!E821</f>
        <v>0</v>
      </c>
      <c r="F822" s="72">
        <f>Raw_endusebreakdownannual!F821</f>
        <v>0</v>
      </c>
      <c r="G822" s="26"/>
    </row>
    <row r="823" spans="1:7" x14ac:dyDescent="0.25">
      <c r="A823" s="26">
        <f>Raw_endusebreakdownannual!B822</f>
        <v>0</v>
      </c>
      <c r="B823" s="26">
        <f>Raw_endusebreakdownannual!C822</f>
        <v>0</v>
      </c>
      <c r="C823" s="26">
        <f>Raw_endusebreakdownannual!A822</f>
        <v>0</v>
      </c>
      <c r="D823" s="26">
        <f>Raw_endusebreakdownannual!D822</f>
        <v>0</v>
      </c>
      <c r="E823" s="72">
        <f>Raw_endusebreakdownannual!E822</f>
        <v>0</v>
      </c>
      <c r="F823" s="72">
        <f>Raw_endusebreakdownannual!F822</f>
        <v>0</v>
      </c>
      <c r="G823" s="26"/>
    </row>
    <row r="824" spans="1:7" x14ac:dyDescent="0.25">
      <c r="A824" s="26">
        <f>Raw_endusebreakdownannual!B823</f>
        <v>0</v>
      </c>
      <c r="B824" s="26">
        <f>Raw_endusebreakdownannual!C823</f>
        <v>0</v>
      </c>
      <c r="C824" s="26">
        <f>Raw_endusebreakdownannual!A823</f>
        <v>0</v>
      </c>
      <c r="D824" s="26">
        <f>Raw_endusebreakdownannual!D823</f>
        <v>0</v>
      </c>
      <c r="E824" s="72">
        <f>Raw_endusebreakdownannual!E823</f>
        <v>0</v>
      </c>
      <c r="F824" s="72">
        <f>Raw_endusebreakdownannual!F823</f>
        <v>0</v>
      </c>
      <c r="G824" s="26"/>
    </row>
    <row r="825" spans="1:7" x14ac:dyDescent="0.25">
      <c r="A825" s="26">
        <f>Raw_endusebreakdownannual!B824</f>
        <v>0</v>
      </c>
      <c r="B825" s="26">
        <f>Raw_endusebreakdownannual!C824</f>
        <v>0</v>
      </c>
      <c r="C825" s="26">
        <f>Raw_endusebreakdownannual!A824</f>
        <v>0</v>
      </c>
      <c r="D825" s="26">
        <f>Raw_endusebreakdownannual!D824</f>
        <v>0</v>
      </c>
      <c r="E825" s="72">
        <f>Raw_endusebreakdownannual!E824</f>
        <v>0</v>
      </c>
      <c r="F825" s="72">
        <f>Raw_endusebreakdownannual!F824</f>
        <v>0</v>
      </c>
      <c r="G825" s="26"/>
    </row>
    <row r="826" spans="1:7" x14ac:dyDescent="0.25">
      <c r="A826" s="26">
        <f>Raw_endusebreakdownannual!B825</f>
        <v>0</v>
      </c>
      <c r="B826" s="26">
        <f>Raw_endusebreakdownannual!C825</f>
        <v>0</v>
      </c>
      <c r="C826" s="26">
        <f>Raw_endusebreakdownannual!A825</f>
        <v>0</v>
      </c>
      <c r="D826" s="26">
        <f>Raw_endusebreakdownannual!D825</f>
        <v>0</v>
      </c>
      <c r="E826" s="72">
        <f>Raw_endusebreakdownannual!E825</f>
        <v>0</v>
      </c>
      <c r="F826" s="72">
        <f>Raw_endusebreakdownannual!F825</f>
        <v>0</v>
      </c>
      <c r="G826" s="26"/>
    </row>
    <row r="827" spans="1:7" x14ac:dyDescent="0.25">
      <c r="A827" s="26">
        <f>Raw_endusebreakdownannual!B826</f>
        <v>0</v>
      </c>
      <c r="B827" s="26">
        <f>Raw_endusebreakdownannual!C826</f>
        <v>0</v>
      </c>
      <c r="C827" s="26">
        <f>Raw_endusebreakdownannual!A826</f>
        <v>0</v>
      </c>
      <c r="D827" s="26">
        <f>Raw_endusebreakdownannual!D826</f>
        <v>0</v>
      </c>
      <c r="E827" s="72">
        <f>Raw_endusebreakdownannual!E826</f>
        <v>0</v>
      </c>
      <c r="F827" s="72">
        <f>Raw_endusebreakdownannual!F826</f>
        <v>0</v>
      </c>
      <c r="G827" s="26"/>
    </row>
    <row r="828" spans="1:7" x14ac:dyDescent="0.25">
      <c r="A828" s="26">
        <f>Raw_endusebreakdownannual!B827</f>
        <v>0</v>
      </c>
      <c r="B828" s="26">
        <f>Raw_endusebreakdownannual!C827</f>
        <v>0</v>
      </c>
      <c r="C828" s="26">
        <f>Raw_endusebreakdownannual!A827</f>
        <v>0</v>
      </c>
      <c r="D828" s="26">
        <f>Raw_endusebreakdownannual!D827</f>
        <v>0</v>
      </c>
      <c r="E828" s="72">
        <f>Raw_endusebreakdownannual!E827</f>
        <v>0</v>
      </c>
      <c r="F828" s="72">
        <f>Raw_endusebreakdownannual!F827</f>
        <v>0</v>
      </c>
      <c r="G828" s="26"/>
    </row>
    <row r="829" spans="1:7" x14ac:dyDescent="0.25">
      <c r="A829" s="26">
        <f>Raw_endusebreakdownannual!B828</f>
        <v>0</v>
      </c>
      <c r="B829" s="26">
        <f>Raw_endusebreakdownannual!C828</f>
        <v>0</v>
      </c>
      <c r="C829" s="26">
        <f>Raw_endusebreakdownannual!A828</f>
        <v>0</v>
      </c>
      <c r="D829" s="26">
        <f>Raw_endusebreakdownannual!D828</f>
        <v>0</v>
      </c>
      <c r="E829" s="72">
        <f>Raw_endusebreakdownannual!E828</f>
        <v>0</v>
      </c>
      <c r="F829" s="72">
        <f>Raw_endusebreakdownannual!F828</f>
        <v>0</v>
      </c>
      <c r="G829" s="26"/>
    </row>
    <row r="830" spans="1:7" x14ac:dyDescent="0.25">
      <c r="A830" s="26">
        <f>Raw_endusebreakdownannual!B829</f>
        <v>0</v>
      </c>
      <c r="B830" s="26">
        <f>Raw_endusebreakdownannual!C829</f>
        <v>0</v>
      </c>
      <c r="C830" s="26">
        <f>Raw_endusebreakdownannual!A829</f>
        <v>0</v>
      </c>
      <c r="D830" s="26">
        <f>Raw_endusebreakdownannual!D829</f>
        <v>0</v>
      </c>
      <c r="E830" s="72">
        <f>Raw_endusebreakdownannual!E829</f>
        <v>0</v>
      </c>
      <c r="F830" s="72">
        <f>Raw_endusebreakdownannual!F829</f>
        <v>0</v>
      </c>
      <c r="G830" s="26"/>
    </row>
    <row r="831" spans="1:7" x14ac:dyDescent="0.25">
      <c r="A831" s="26">
        <f>Raw_endusebreakdownannual!B830</f>
        <v>0</v>
      </c>
      <c r="B831" s="26">
        <f>Raw_endusebreakdownannual!C830</f>
        <v>0</v>
      </c>
      <c r="C831" s="26">
        <f>Raw_endusebreakdownannual!A830</f>
        <v>0</v>
      </c>
      <c r="D831" s="26">
        <f>Raw_endusebreakdownannual!D830</f>
        <v>0</v>
      </c>
      <c r="E831" s="72">
        <f>Raw_endusebreakdownannual!E830</f>
        <v>0</v>
      </c>
      <c r="F831" s="72">
        <f>Raw_endusebreakdownannual!F830</f>
        <v>0</v>
      </c>
      <c r="G831" s="26"/>
    </row>
    <row r="832" spans="1:7" x14ac:dyDescent="0.25">
      <c r="A832" s="26">
        <f>Raw_endusebreakdownannual!B831</f>
        <v>0</v>
      </c>
      <c r="B832" s="26">
        <f>Raw_endusebreakdownannual!C831</f>
        <v>0</v>
      </c>
      <c r="C832" s="26">
        <f>Raw_endusebreakdownannual!A831</f>
        <v>0</v>
      </c>
      <c r="D832" s="26">
        <f>Raw_endusebreakdownannual!D831</f>
        <v>0</v>
      </c>
      <c r="E832" s="72">
        <f>Raw_endusebreakdownannual!E831</f>
        <v>0</v>
      </c>
      <c r="F832" s="72">
        <f>Raw_endusebreakdownannual!F831</f>
        <v>0</v>
      </c>
      <c r="G832" s="26"/>
    </row>
    <row r="833" spans="1:7" x14ac:dyDescent="0.25">
      <c r="A833" s="26">
        <f>Raw_endusebreakdownannual!B832</f>
        <v>0</v>
      </c>
      <c r="B833" s="26">
        <f>Raw_endusebreakdownannual!C832</f>
        <v>0</v>
      </c>
      <c r="C833" s="26">
        <f>Raw_endusebreakdownannual!A832</f>
        <v>0</v>
      </c>
      <c r="D833" s="26">
        <f>Raw_endusebreakdownannual!D832</f>
        <v>0</v>
      </c>
      <c r="E833" s="72">
        <f>Raw_endusebreakdownannual!E832</f>
        <v>0</v>
      </c>
      <c r="F833" s="72">
        <f>Raw_endusebreakdownannual!F832</f>
        <v>0</v>
      </c>
      <c r="G833" s="26"/>
    </row>
    <row r="834" spans="1:7" x14ac:dyDescent="0.25">
      <c r="A834" s="26">
        <f>Raw_endusebreakdownannual!B833</f>
        <v>0</v>
      </c>
      <c r="B834" s="26">
        <f>Raw_endusebreakdownannual!C833</f>
        <v>0</v>
      </c>
      <c r="C834" s="26">
        <f>Raw_endusebreakdownannual!A833</f>
        <v>0</v>
      </c>
      <c r="D834" s="26">
        <f>Raw_endusebreakdownannual!D833</f>
        <v>0</v>
      </c>
      <c r="E834" s="72">
        <f>Raw_endusebreakdownannual!E833</f>
        <v>0</v>
      </c>
      <c r="F834" s="72">
        <f>Raw_endusebreakdownannual!F833</f>
        <v>0</v>
      </c>
      <c r="G834" s="26"/>
    </row>
    <row r="835" spans="1:7" x14ac:dyDescent="0.25">
      <c r="A835" s="26">
        <f>Raw_endusebreakdownannual!B834</f>
        <v>0</v>
      </c>
      <c r="B835" s="26">
        <f>Raw_endusebreakdownannual!C834</f>
        <v>0</v>
      </c>
      <c r="C835" s="26">
        <f>Raw_endusebreakdownannual!A834</f>
        <v>0</v>
      </c>
      <c r="D835" s="26">
        <f>Raw_endusebreakdownannual!D834</f>
        <v>0</v>
      </c>
      <c r="E835" s="72">
        <f>Raw_endusebreakdownannual!E834</f>
        <v>0</v>
      </c>
      <c r="F835" s="72">
        <f>Raw_endusebreakdownannual!F834</f>
        <v>0</v>
      </c>
      <c r="G835" s="26"/>
    </row>
    <row r="836" spans="1:7" x14ac:dyDescent="0.25">
      <c r="A836" s="26">
        <f>Raw_endusebreakdownannual!B835</f>
        <v>0</v>
      </c>
      <c r="B836" s="26">
        <f>Raw_endusebreakdownannual!C835</f>
        <v>0</v>
      </c>
      <c r="C836" s="26">
        <f>Raw_endusebreakdownannual!A835</f>
        <v>0</v>
      </c>
      <c r="D836" s="26">
        <f>Raw_endusebreakdownannual!D835</f>
        <v>0</v>
      </c>
      <c r="E836" s="72">
        <f>Raw_endusebreakdownannual!E835</f>
        <v>0</v>
      </c>
      <c r="F836" s="72">
        <f>Raw_endusebreakdownannual!F835</f>
        <v>0</v>
      </c>
      <c r="G836" s="26"/>
    </row>
    <row r="837" spans="1:7" x14ac:dyDescent="0.25">
      <c r="A837" s="26">
        <f>Raw_endusebreakdownannual!B836</f>
        <v>0</v>
      </c>
      <c r="B837" s="26">
        <f>Raw_endusebreakdownannual!C836</f>
        <v>0</v>
      </c>
      <c r="C837" s="26">
        <f>Raw_endusebreakdownannual!A836</f>
        <v>0</v>
      </c>
      <c r="D837" s="26">
        <f>Raw_endusebreakdownannual!D836</f>
        <v>0</v>
      </c>
      <c r="E837" s="72">
        <f>Raw_endusebreakdownannual!E836</f>
        <v>0</v>
      </c>
      <c r="F837" s="72">
        <f>Raw_endusebreakdownannual!F836</f>
        <v>0</v>
      </c>
      <c r="G837" s="26"/>
    </row>
    <row r="838" spans="1:7" x14ac:dyDescent="0.25">
      <c r="A838" s="26">
        <f>Raw_endusebreakdownannual!B837</f>
        <v>0</v>
      </c>
      <c r="B838" s="26">
        <f>Raw_endusebreakdownannual!C837</f>
        <v>0</v>
      </c>
      <c r="C838" s="26">
        <f>Raw_endusebreakdownannual!A837</f>
        <v>0</v>
      </c>
      <c r="D838" s="26">
        <f>Raw_endusebreakdownannual!D837</f>
        <v>0</v>
      </c>
      <c r="E838" s="72">
        <f>Raw_endusebreakdownannual!E837</f>
        <v>0</v>
      </c>
      <c r="F838" s="72">
        <f>Raw_endusebreakdownannual!F837</f>
        <v>0</v>
      </c>
      <c r="G838" s="26"/>
    </row>
    <row r="839" spans="1:7" x14ac:dyDescent="0.25">
      <c r="A839" s="26">
        <f>Raw_endusebreakdownannual!B838</f>
        <v>0</v>
      </c>
      <c r="B839" s="26">
        <f>Raw_endusebreakdownannual!C838</f>
        <v>0</v>
      </c>
      <c r="C839" s="26">
        <f>Raw_endusebreakdownannual!A838</f>
        <v>0</v>
      </c>
      <c r="D839" s="26">
        <f>Raw_endusebreakdownannual!D838</f>
        <v>0</v>
      </c>
      <c r="E839" s="72">
        <f>Raw_endusebreakdownannual!E838</f>
        <v>0</v>
      </c>
      <c r="F839" s="72">
        <f>Raw_endusebreakdownannual!F838</f>
        <v>0</v>
      </c>
      <c r="G839" s="26"/>
    </row>
    <row r="840" spans="1:7" x14ac:dyDescent="0.25">
      <c r="A840" s="26">
        <f>Raw_endusebreakdownannual!B839</f>
        <v>0</v>
      </c>
      <c r="B840" s="26">
        <f>Raw_endusebreakdownannual!C839</f>
        <v>0</v>
      </c>
      <c r="C840" s="26">
        <f>Raw_endusebreakdownannual!A839</f>
        <v>0</v>
      </c>
      <c r="D840" s="26">
        <f>Raw_endusebreakdownannual!D839</f>
        <v>0</v>
      </c>
      <c r="E840" s="72">
        <f>Raw_endusebreakdownannual!E839</f>
        <v>0</v>
      </c>
      <c r="F840" s="72">
        <f>Raw_endusebreakdownannual!F839</f>
        <v>0</v>
      </c>
      <c r="G840" s="26"/>
    </row>
    <row r="841" spans="1:7" x14ac:dyDescent="0.25">
      <c r="A841" s="26">
        <f>Raw_endusebreakdownannual!B840</f>
        <v>0</v>
      </c>
      <c r="B841" s="26">
        <f>Raw_endusebreakdownannual!C840</f>
        <v>0</v>
      </c>
      <c r="C841" s="26">
        <f>Raw_endusebreakdownannual!A840</f>
        <v>0</v>
      </c>
      <c r="D841" s="26">
        <f>Raw_endusebreakdownannual!D840</f>
        <v>0</v>
      </c>
      <c r="E841" s="72">
        <f>Raw_endusebreakdownannual!E840</f>
        <v>0</v>
      </c>
      <c r="F841" s="72">
        <f>Raw_endusebreakdownannual!F840</f>
        <v>0</v>
      </c>
      <c r="G841" s="26"/>
    </row>
    <row r="842" spans="1:7" x14ac:dyDescent="0.25">
      <c r="A842" s="26">
        <f>Raw_endusebreakdownannual!B841</f>
        <v>0</v>
      </c>
      <c r="B842" s="26">
        <f>Raw_endusebreakdownannual!C841</f>
        <v>0</v>
      </c>
      <c r="C842" s="26">
        <f>Raw_endusebreakdownannual!A841</f>
        <v>0</v>
      </c>
      <c r="D842" s="26">
        <f>Raw_endusebreakdownannual!D841</f>
        <v>0</v>
      </c>
      <c r="E842" s="72">
        <f>Raw_endusebreakdownannual!E841</f>
        <v>0</v>
      </c>
      <c r="F842" s="72">
        <f>Raw_endusebreakdownannual!F841</f>
        <v>0</v>
      </c>
      <c r="G842" s="26"/>
    </row>
    <row r="843" spans="1:7" x14ac:dyDescent="0.25">
      <c r="A843" s="26">
        <f>Raw_endusebreakdownannual!B842</f>
        <v>0</v>
      </c>
      <c r="B843" s="26">
        <f>Raw_endusebreakdownannual!C842</f>
        <v>0</v>
      </c>
      <c r="C843" s="26">
        <f>Raw_endusebreakdownannual!A842</f>
        <v>0</v>
      </c>
      <c r="D843" s="26">
        <f>Raw_endusebreakdownannual!D842</f>
        <v>0</v>
      </c>
      <c r="E843" s="72">
        <f>Raw_endusebreakdownannual!E842</f>
        <v>0</v>
      </c>
      <c r="F843" s="72">
        <f>Raw_endusebreakdownannual!F842</f>
        <v>0</v>
      </c>
      <c r="G843" s="26"/>
    </row>
    <row r="844" spans="1:7" x14ac:dyDescent="0.25">
      <c r="A844" s="26">
        <f>Raw_endusebreakdownannual!B843</f>
        <v>0</v>
      </c>
      <c r="B844" s="26">
        <f>Raw_endusebreakdownannual!C843</f>
        <v>0</v>
      </c>
      <c r="C844" s="26">
        <f>Raw_endusebreakdownannual!A843</f>
        <v>0</v>
      </c>
      <c r="D844" s="26">
        <f>Raw_endusebreakdownannual!D843</f>
        <v>0</v>
      </c>
      <c r="E844" s="72">
        <f>Raw_endusebreakdownannual!E843</f>
        <v>0</v>
      </c>
      <c r="F844" s="72">
        <f>Raw_endusebreakdownannual!F843</f>
        <v>0</v>
      </c>
      <c r="G844" s="26"/>
    </row>
    <row r="845" spans="1:7" x14ac:dyDescent="0.25">
      <c r="A845" s="26">
        <f>Raw_endusebreakdownannual!B844</f>
        <v>0</v>
      </c>
      <c r="B845" s="26">
        <f>Raw_endusebreakdownannual!C844</f>
        <v>0</v>
      </c>
      <c r="C845" s="26">
        <f>Raw_endusebreakdownannual!A844</f>
        <v>0</v>
      </c>
      <c r="D845" s="26">
        <f>Raw_endusebreakdownannual!D844</f>
        <v>0</v>
      </c>
      <c r="E845" s="72">
        <f>Raw_endusebreakdownannual!E844</f>
        <v>0</v>
      </c>
      <c r="F845" s="72">
        <f>Raw_endusebreakdownannual!F844</f>
        <v>0</v>
      </c>
      <c r="G845" s="26"/>
    </row>
    <row r="846" spans="1:7" x14ac:dyDescent="0.25">
      <c r="A846" s="26">
        <f>Raw_endusebreakdownannual!B845</f>
        <v>0</v>
      </c>
      <c r="B846" s="26">
        <f>Raw_endusebreakdownannual!C845</f>
        <v>0</v>
      </c>
      <c r="C846" s="26">
        <f>Raw_endusebreakdownannual!A845</f>
        <v>0</v>
      </c>
      <c r="D846" s="26">
        <f>Raw_endusebreakdownannual!D845</f>
        <v>0</v>
      </c>
      <c r="E846" s="72">
        <f>Raw_endusebreakdownannual!E845</f>
        <v>0</v>
      </c>
      <c r="F846" s="72">
        <f>Raw_endusebreakdownannual!F845</f>
        <v>0</v>
      </c>
      <c r="G846" s="26"/>
    </row>
    <row r="847" spans="1:7" x14ac:dyDescent="0.25">
      <c r="A847" s="26">
        <f>Raw_endusebreakdownannual!B846</f>
        <v>0</v>
      </c>
      <c r="B847" s="26">
        <f>Raw_endusebreakdownannual!C846</f>
        <v>0</v>
      </c>
      <c r="C847" s="26">
        <f>Raw_endusebreakdownannual!A846</f>
        <v>0</v>
      </c>
      <c r="D847" s="26">
        <f>Raw_endusebreakdownannual!D846</f>
        <v>0</v>
      </c>
      <c r="E847" s="72">
        <f>Raw_endusebreakdownannual!E846</f>
        <v>0</v>
      </c>
      <c r="F847" s="72">
        <f>Raw_endusebreakdownannual!F846</f>
        <v>0</v>
      </c>
      <c r="G847" s="26"/>
    </row>
    <row r="848" spans="1:7" x14ac:dyDescent="0.25">
      <c r="A848" s="26">
        <f>Raw_endusebreakdownannual!B847</f>
        <v>0</v>
      </c>
      <c r="B848" s="26">
        <f>Raw_endusebreakdownannual!C847</f>
        <v>0</v>
      </c>
      <c r="C848" s="26">
        <f>Raw_endusebreakdownannual!A847</f>
        <v>0</v>
      </c>
      <c r="D848" s="26">
        <f>Raw_endusebreakdownannual!D847</f>
        <v>0</v>
      </c>
      <c r="E848" s="72">
        <f>Raw_endusebreakdownannual!E847</f>
        <v>0</v>
      </c>
      <c r="F848" s="72">
        <f>Raw_endusebreakdownannual!F847</f>
        <v>0</v>
      </c>
      <c r="G848" s="26"/>
    </row>
    <row r="849" spans="1:7" x14ac:dyDescent="0.25">
      <c r="A849" s="26">
        <f>Raw_endusebreakdownannual!B848</f>
        <v>0</v>
      </c>
      <c r="B849" s="26">
        <f>Raw_endusebreakdownannual!C848</f>
        <v>0</v>
      </c>
      <c r="C849" s="26">
        <f>Raw_endusebreakdownannual!A848</f>
        <v>0</v>
      </c>
      <c r="D849" s="26">
        <f>Raw_endusebreakdownannual!D848</f>
        <v>0</v>
      </c>
      <c r="E849" s="72">
        <f>Raw_endusebreakdownannual!E848</f>
        <v>0</v>
      </c>
      <c r="F849" s="72">
        <f>Raw_endusebreakdownannual!F848</f>
        <v>0</v>
      </c>
      <c r="G849" s="26"/>
    </row>
    <row r="850" spans="1:7" x14ac:dyDescent="0.25">
      <c r="A850" s="26">
        <f>Raw_endusebreakdownannual!B849</f>
        <v>0</v>
      </c>
      <c r="B850" s="26">
        <f>Raw_endusebreakdownannual!C849</f>
        <v>0</v>
      </c>
      <c r="C850" s="26">
        <f>Raw_endusebreakdownannual!A849</f>
        <v>0</v>
      </c>
      <c r="D850" s="26">
        <f>Raw_endusebreakdownannual!D849</f>
        <v>0</v>
      </c>
      <c r="E850" s="72">
        <f>Raw_endusebreakdownannual!E849</f>
        <v>0</v>
      </c>
      <c r="F850" s="72">
        <f>Raw_endusebreakdownannual!F849</f>
        <v>0</v>
      </c>
      <c r="G850" s="26"/>
    </row>
    <row r="851" spans="1:7" x14ac:dyDescent="0.25">
      <c r="A851" s="26">
        <f>Raw_endusebreakdownannual!B850</f>
        <v>0</v>
      </c>
      <c r="B851" s="26">
        <f>Raw_endusebreakdownannual!C850</f>
        <v>0</v>
      </c>
      <c r="C851" s="26">
        <f>Raw_endusebreakdownannual!A850</f>
        <v>0</v>
      </c>
      <c r="D851" s="26">
        <f>Raw_endusebreakdownannual!D850</f>
        <v>0</v>
      </c>
      <c r="E851" s="72">
        <f>Raw_endusebreakdownannual!E850</f>
        <v>0</v>
      </c>
      <c r="F851" s="72">
        <f>Raw_endusebreakdownannual!F850</f>
        <v>0</v>
      </c>
      <c r="G851" s="26"/>
    </row>
    <row r="852" spans="1:7" x14ac:dyDescent="0.25">
      <c r="A852" s="26">
        <f>Raw_endusebreakdownannual!B851</f>
        <v>0</v>
      </c>
      <c r="B852" s="26">
        <f>Raw_endusebreakdownannual!C851</f>
        <v>0</v>
      </c>
      <c r="C852" s="26">
        <f>Raw_endusebreakdownannual!A851</f>
        <v>0</v>
      </c>
      <c r="D852" s="26">
        <f>Raw_endusebreakdownannual!D851</f>
        <v>0</v>
      </c>
      <c r="E852" s="72">
        <f>Raw_endusebreakdownannual!E851</f>
        <v>0</v>
      </c>
      <c r="F852" s="72">
        <f>Raw_endusebreakdownannual!F851</f>
        <v>0</v>
      </c>
      <c r="G852" s="26"/>
    </row>
    <row r="853" spans="1:7" x14ac:dyDescent="0.25">
      <c r="A853" s="26">
        <f>Raw_endusebreakdownannual!B852</f>
        <v>0</v>
      </c>
      <c r="B853" s="26">
        <f>Raw_endusebreakdownannual!C852</f>
        <v>0</v>
      </c>
      <c r="C853" s="26">
        <f>Raw_endusebreakdownannual!A852</f>
        <v>0</v>
      </c>
      <c r="D853" s="26">
        <f>Raw_endusebreakdownannual!D852</f>
        <v>0</v>
      </c>
      <c r="E853" s="72">
        <f>Raw_endusebreakdownannual!E852</f>
        <v>0</v>
      </c>
      <c r="F853" s="72">
        <f>Raw_endusebreakdownannual!F852</f>
        <v>0</v>
      </c>
      <c r="G853" s="26"/>
    </row>
    <row r="854" spans="1:7" x14ac:dyDescent="0.25">
      <c r="A854" s="26">
        <f>Raw_endusebreakdownannual!B853</f>
        <v>0</v>
      </c>
      <c r="B854" s="26">
        <f>Raw_endusebreakdownannual!C853</f>
        <v>0</v>
      </c>
      <c r="C854" s="26">
        <f>Raw_endusebreakdownannual!A853</f>
        <v>0</v>
      </c>
      <c r="D854" s="26">
        <f>Raw_endusebreakdownannual!D853</f>
        <v>0</v>
      </c>
      <c r="E854" s="72">
        <f>Raw_endusebreakdownannual!E853</f>
        <v>0</v>
      </c>
      <c r="F854" s="72">
        <f>Raw_endusebreakdownannual!F853</f>
        <v>0</v>
      </c>
      <c r="G854" s="26"/>
    </row>
    <row r="855" spans="1:7" x14ac:dyDescent="0.25">
      <c r="A855" s="26">
        <f>Raw_endusebreakdownannual!B854</f>
        <v>0</v>
      </c>
      <c r="B855" s="26">
        <f>Raw_endusebreakdownannual!C854</f>
        <v>0</v>
      </c>
      <c r="C855" s="26">
        <f>Raw_endusebreakdownannual!A854</f>
        <v>0</v>
      </c>
      <c r="D855" s="26">
        <f>Raw_endusebreakdownannual!D854</f>
        <v>0</v>
      </c>
      <c r="E855" s="72">
        <f>Raw_endusebreakdownannual!E854</f>
        <v>0</v>
      </c>
      <c r="F855" s="72">
        <f>Raw_endusebreakdownannual!F854</f>
        <v>0</v>
      </c>
      <c r="G855" s="26"/>
    </row>
    <row r="856" spans="1:7" x14ac:dyDescent="0.25">
      <c r="A856" s="26">
        <f>Raw_endusebreakdownannual!B855</f>
        <v>0</v>
      </c>
      <c r="B856" s="26">
        <f>Raw_endusebreakdownannual!C855</f>
        <v>0</v>
      </c>
      <c r="C856" s="26">
        <f>Raw_endusebreakdownannual!A855</f>
        <v>0</v>
      </c>
      <c r="D856" s="26">
        <f>Raw_endusebreakdownannual!D855</f>
        <v>0</v>
      </c>
      <c r="E856" s="72">
        <f>Raw_endusebreakdownannual!E855</f>
        <v>0</v>
      </c>
      <c r="F856" s="72">
        <f>Raw_endusebreakdownannual!F855</f>
        <v>0</v>
      </c>
      <c r="G856" s="26"/>
    </row>
    <row r="857" spans="1:7" x14ac:dyDescent="0.25">
      <c r="A857" s="26">
        <f>Raw_endusebreakdownannual!B856</f>
        <v>0</v>
      </c>
      <c r="B857" s="26">
        <f>Raw_endusebreakdownannual!C856</f>
        <v>0</v>
      </c>
      <c r="C857" s="26">
        <f>Raw_endusebreakdownannual!A856</f>
        <v>0</v>
      </c>
      <c r="D857" s="26">
        <f>Raw_endusebreakdownannual!D856</f>
        <v>0</v>
      </c>
      <c r="E857" s="72">
        <f>Raw_endusebreakdownannual!E856</f>
        <v>0</v>
      </c>
      <c r="F857" s="72">
        <f>Raw_endusebreakdownannual!F856</f>
        <v>0</v>
      </c>
      <c r="G857" s="26"/>
    </row>
    <row r="858" spans="1:7" x14ac:dyDescent="0.25">
      <c r="A858" s="26">
        <f>Raw_endusebreakdownannual!B857</f>
        <v>0</v>
      </c>
      <c r="B858" s="26">
        <f>Raw_endusebreakdownannual!C857</f>
        <v>0</v>
      </c>
      <c r="C858" s="26">
        <f>Raw_endusebreakdownannual!A857</f>
        <v>0</v>
      </c>
      <c r="D858" s="26">
        <f>Raw_endusebreakdownannual!D857</f>
        <v>0</v>
      </c>
      <c r="E858" s="72">
        <f>Raw_endusebreakdownannual!E857</f>
        <v>0</v>
      </c>
      <c r="F858" s="72">
        <f>Raw_endusebreakdownannual!F857</f>
        <v>0</v>
      </c>
      <c r="G858" s="26"/>
    </row>
    <row r="859" spans="1:7" x14ac:dyDescent="0.25">
      <c r="A859" s="26">
        <f>Raw_endusebreakdownannual!B858</f>
        <v>0</v>
      </c>
      <c r="B859" s="26">
        <f>Raw_endusebreakdownannual!C858</f>
        <v>0</v>
      </c>
      <c r="C859" s="26">
        <f>Raw_endusebreakdownannual!A858</f>
        <v>0</v>
      </c>
      <c r="D859" s="26">
        <f>Raw_endusebreakdownannual!D858</f>
        <v>0</v>
      </c>
      <c r="E859" s="72">
        <f>Raw_endusebreakdownannual!E858</f>
        <v>0</v>
      </c>
      <c r="F859" s="72">
        <f>Raw_endusebreakdownannual!F858</f>
        <v>0</v>
      </c>
      <c r="G859" s="26"/>
    </row>
    <row r="860" spans="1:7" x14ac:dyDescent="0.25">
      <c r="A860" s="26">
        <f>Raw_endusebreakdownannual!B859</f>
        <v>0</v>
      </c>
      <c r="B860" s="26">
        <f>Raw_endusebreakdownannual!C859</f>
        <v>0</v>
      </c>
      <c r="C860" s="26">
        <f>Raw_endusebreakdownannual!A859</f>
        <v>0</v>
      </c>
      <c r="D860" s="26">
        <f>Raw_endusebreakdownannual!D859</f>
        <v>0</v>
      </c>
      <c r="E860" s="72">
        <f>Raw_endusebreakdownannual!E859</f>
        <v>0</v>
      </c>
      <c r="F860" s="72">
        <f>Raw_endusebreakdownannual!F859</f>
        <v>0</v>
      </c>
      <c r="G860" s="26"/>
    </row>
    <row r="861" spans="1:7" x14ac:dyDescent="0.25">
      <c r="A861" s="26">
        <f>Raw_endusebreakdownannual!B860</f>
        <v>0</v>
      </c>
      <c r="B861" s="26">
        <f>Raw_endusebreakdownannual!C860</f>
        <v>0</v>
      </c>
      <c r="C861" s="26">
        <f>Raw_endusebreakdownannual!A860</f>
        <v>0</v>
      </c>
      <c r="D861" s="26">
        <f>Raw_endusebreakdownannual!D860</f>
        <v>0</v>
      </c>
      <c r="E861" s="72">
        <f>Raw_endusebreakdownannual!E860</f>
        <v>0</v>
      </c>
      <c r="F861" s="72">
        <f>Raw_endusebreakdownannual!F860</f>
        <v>0</v>
      </c>
      <c r="G861" s="26"/>
    </row>
    <row r="862" spans="1:7" x14ac:dyDescent="0.25">
      <c r="A862" s="26">
        <f>Raw_endusebreakdownannual!B861</f>
        <v>0</v>
      </c>
      <c r="B862" s="26">
        <f>Raw_endusebreakdownannual!C861</f>
        <v>0</v>
      </c>
      <c r="C862" s="26">
        <f>Raw_endusebreakdownannual!A861</f>
        <v>0</v>
      </c>
      <c r="D862" s="26">
        <f>Raw_endusebreakdownannual!D861</f>
        <v>0</v>
      </c>
      <c r="E862" s="72">
        <f>Raw_endusebreakdownannual!E861</f>
        <v>0</v>
      </c>
      <c r="F862" s="72">
        <f>Raw_endusebreakdownannual!F861</f>
        <v>0</v>
      </c>
      <c r="G862" s="26"/>
    </row>
    <row r="863" spans="1:7" x14ac:dyDescent="0.25">
      <c r="A863" s="26">
        <f>Raw_endusebreakdownannual!B862</f>
        <v>0</v>
      </c>
      <c r="B863" s="26">
        <f>Raw_endusebreakdownannual!C862</f>
        <v>0</v>
      </c>
      <c r="C863" s="26">
        <f>Raw_endusebreakdownannual!A862</f>
        <v>0</v>
      </c>
      <c r="D863" s="26">
        <f>Raw_endusebreakdownannual!D862</f>
        <v>0</v>
      </c>
      <c r="E863" s="72">
        <f>Raw_endusebreakdownannual!E862</f>
        <v>0</v>
      </c>
      <c r="F863" s="72">
        <f>Raw_endusebreakdownannual!F862</f>
        <v>0</v>
      </c>
      <c r="G863" s="26"/>
    </row>
    <row r="864" spans="1:7" x14ac:dyDescent="0.25">
      <c r="A864" s="26">
        <f>Raw_endusebreakdownannual!B863</f>
        <v>0</v>
      </c>
      <c r="B864" s="26">
        <f>Raw_endusebreakdownannual!C863</f>
        <v>0</v>
      </c>
      <c r="C864" s="26">
        <f>Raw_endusebreakdownannual!A863</f>
        <v>0</v>
      </c>
      <c r="D864" s="26">
        <f>Raw_endusebreakdownannual!D863</f>
        <v>0</v>
      </c>
      <c r="E864" s="72">
        <f>Raw_endusebreakdownannual!E863</f>
        <v>0</v>
      </c>
      <c r="F864" s="72">
        <f>Raw_endusebreakdownannual!F863</f>
        <v>0</v>
      </c>
      <c r="G864" s="26"/>
    </row>
    <row r="865" spans="1:7" x14ac:dyDescent="0.25">
      <c r="A865" s="26">
        <f>Raw_endusebreakdownannual!B864</f>
        <v>0</v>
      </c>
      <c r="B865" s="26">
        <f>Raw_endusebreakdownannual!C864</f>
        <v>0</v>
      </c>
      <c r="C865" s="26">
        <f>Raw_endusebreakdownannual!A864</f>
        <v>0</v>
      </c>
      <c r="D865" s="26">
        <f>Raw_endusebreakdownannual!D864</f>
        <v>0</v>
      </c>
      <c r="E865" s="72">
        <f>Raw_endusebreakdownannual!E864</f>
        <v>0</v>
      </c>
      <c r="F865" s="72">
        <f>Raw_endusebreakdownannual!F864</f>
        <v>0</v>
      </c>
      <c r="G865" s="26"/>
    </row>
    <row r="866" spans="1:7" x14ac:dyDescent="0.25">
      <c r="A866" s="26">
        <f>Raw_endusebreakdownannual!B865</f>
        <v>0</v>
      </c>
      <c r="B866" s="26">
        <f>Raw_endusebreakdownannual!C865</f>
        <v>0</v>
      </c>
      <c r="C866" s="26">
        <f>Raw_endusebreakdownannual!A865</f>
        <v>0</v>
      </c>
      <c r="D866" s="26">
        <f>Raw_endusebreakdownannual!D865</f>
        <v>0</v>
      </c>
      <c r="E866" s="72">
        <f>Raw_endusebreakdownannual!E865</f>
        <v>0</v>
      </c>
      <c r="F866" s="72">
        <f>Raw_endusebreakdownannual!F865</f>
        <v>0</v>
      </c>
      <c r="G866" s="26"/>
    </row>
    <row r="867" spans="1:7" x14ac:dyDescent="0.25">
      <c r="A867" s="26">
        <f>Raw_endusebreakdownannual!B866</f>
        <v>0</v>
      </c>
      <c r="B867" s="26">
        <f>Raw_endusebreakdownannual!C866</f>
        <v>0</v>
      </c>
      <c r="C867" s="26">
        <f>Raw_endusebreakdownannual!A866</f>
        <v>0</v>
      </c>
      <c r="D867" s="26">
        <f>Raw_endusebreakdownannual!D866</f>
        <v>0</v>
      </c>
      <c r="E867" s="72">
        <f>Raw_endusebreakdownannual!E866</f>
        <v>0</v>
      </c>
      <c r="F867" s="72">
        <f>Raw_endusebreakdownannual!F866</f>
        <v>0</v>
      </c>
      <c r="G867" s="26"/>
    </row>
    <row r="868" spans="1:7" x14ac:dyDescent="0.25">
      <c r="A868" s="26">
        <f>Raw_endusebreakdownannual!B867</f>
        <v>0</v>
      </c>
      <c r="B868" s="26">
        <f>Raw_endusebreakdownannual!C867</f>
        <v>0</v>
      </c>
      <c r="C868" s="26">
        <f>Raw_endusebreakdownannual!A867</f>
        <v>0</v>
      </c>
      <c r="D868" s="26">
        <f>Raw_endusebreakdownannual!D867</f>
        <v>0</v>
      </c>
      <c r="E868" s="72">
        <f>Raw_endusebreakdownannual!E867</f>
        <v>0</v>
      </c>
      <c r="F868" s="72">
        <f>Raw_endusebreakdownannual!F867</f>
        <v>0</v>
      </c>
      <c r="G868" s="26"/>
    </row>
    <row r="869" spans="1:7" x14ac:dyDescent="0.25">
      <c r="A869" s="26">
        <f>Raw_endusebreakdownannual!B868</f>
        <v>0</v>
      </c>
      <c r="B869" s="26">
        <f>Raw_endusebreakdownannual!C868</f>
        <v>0</v>
      </c>
      <c r="C869" s="26">
        <f>Raw_endusebreakdownannual!A868</f>
        <v>0</v>
      </c>
      <c r="D869" s="26">
        <f>Raw_endusebreakdownannual!D868</f>
        <v>0</v>
      </c>
      <c r="E869" s="72">
        <f>Raw_endusebreakdownannual!E868</f>
        <v>0</v>
      </c>
      <c r="F869" s="72">
        <f>Raw_endusebreakdownannual!F868</f>
        <v>0</v>
      </c>
      <c r="G869" s="26"/>
    </row>
    <row r="870" spans="1:7" x14ac:dyDescent="0.25">
      <c r="A870" s="26">
        <f>Raw_endusebreakdownannual!B869</f>
        <v>0</v>
      </c>
      <c r="B870" s="26">
        <f>Raw_endusebreakdownannual!C869</f>
        <v>0</v>
      </c>
      <c r="C870" s="26">
        <f>Raw_endusebreakdownannual!A869</f>
        <v>0</v>
      </c>
      <c r="D870" s="26">
        <f>Raw_endusebreakdownannual!D869</f>
        <v>0</v>
      </c>
      <c r="E870" s="72">
        <f>Raw_endusebreakdownannual!E869</f>
        <v>0</v>
      </c>
      <c r="F870" s="72">
        <f>Raw_endusebreakdownannual!F869</f>
        <v>0</v>
      </c>
      <c r="G870" s="26"/>
    </row>
    <row r="871" spans="1:7" x14ac:dyDescent="0.25">
      <c r="A871" s="26">
        <f>Raw_endusebreakdownannual!B870</f>
        <v>0</v>
      </c>
      <c r="B871" s="26">
        <f>Raw_endusebreakdownannual!C870</f>
        <v>0</v>
      </c>
      <c r="C871" s="26">
        <f>Raw_endusebreakdownannual!A870</f>
        <v>0</v>
      </c>
      <c r="D871" s="26">
        <f>Raw_endusebreakdownannual!D870</f>
        <v>0</v>
      </c>
      <c r="E871" s="72">
        <f>Raw_endusebreakdownannual!E870</f>
        <v>0</v>
      </c>
      <c r="F871" s="72">
        <f>Raw_endusebreakdownannual!F870</f>
        <v>0</v>
      </c>
      <c r="G871" s="26"/>
    </row>
    <row r="872" spans="1:7" x14ac:dyDescent="0.25">
      <c r="A872" s="26">
        <f>Raw_endusebreakdownannual!B871</f>
        <v>0</v>
      </c>
      <c r="B872" s="26">
        <f>Raw_endusebreakdownannual!C871</f>
        <v>0</v>
      </c>
      <c r="C872" s="26">
        <f>Raw_endusebreakdownannual!A871</f>
        <v>0</v>
      </c>
      <c r="D872" s="26">
        <f>Raw_endusebreakdownannual!D871</f>
        <v>0</v>
      </c>
      <c r="E872" s="72">
        <f>Raw_endusebreakdownannual!E871</f>
        <v>0</v>
      </c>
      <c r="F872" s="72">
        <f>Raw_endusebreakdownannual!F871</f>
        <v>0</v>
      </c>
      <c r="G872" s="26"/>
    </row>
    <row r="873" spans="1:7" x14ac:dyDescent="0.25">
      <c r="A873" s="26">
        <f>Raw_endusebreakdownannual!B872</f>
        <v>0</v>
      </c>
      <c r="B873" s="26">
        <f>Raw_endusebreakdownannual!C872</f>
        <v>0</v>
      </c>
      <c r="C873" s="26">
        <f>Raw_endusebreakdownannual!A872</f>
        <v>0</v>
      </c>
      <c r="D873" s="26">
        <f>Raw_endusebreakdownannual!D872</f>
        <v>0</v>
      </c>
      <c r="E873" s="72">
        <f>Raw_endusebreakdownannual!E872</f>
        <v>0</v>
      </c>
      <c r="F873" s="72">
        <f>Raw_endusebreakdownannual!F872</f>
        <v>0</v>
      </c>
      <c r="G873" s="26"/>
    </row>
    <row r="874" spans="1:7" x14ac:dyDescent="0.25">
      <c r="A874" s="26">
        <f>Raw_endusebreakdownannual!B873</f>
        <v>0</v>
      </c>
      <c r="B874" s="26">
        <f>Raw_endusebreakdownannual!C873</f>
        <v>0</v>
      </c>
      <c r="C874" s="26">
        <f>Raw_endusebreakdownannual!A873</f>
        <v>0</v>
      </c>
      <c r="D874" s="26">
        <f>Raw_endusebreakdownannual!D873</f>
        <v>0</v>
      </c>
      <c r="E874" s="72">
        <f>Raw_endusebreakdownannual!E873</f>
        <v>0</v>
      </c>
      <c r="F874" s="72">
        <f>Raw_endusebreakdownannual!F873</f>
        <v>0</v>
      </c>
      <c r="G874" s="26"/>
    </row>
    <row r="875" spans="1:7" x14ac:dyDescent="0.25">
      <c r="A875" s="26">
        <f>Raw_endusebreakdownannual!B874</f>
        <v>0</v>
      </c>
      <c r="B875" s="26">
        <f>Raw_endusebreakdownannual!C874</f>
        <v>0</v>
      </c>
      <c r="C875" s="26">
        <f>Raw_endusebreakdownannual!A874</f>
        <v>0</v>
      </c>
      <c r="D875" s="26">
        <f>Raw_endusebreakdownannual!D874</f>
        <v>0</v>
      </c>
      <c r="E875" s="72">
        <f>Raw_endusebreakdownannual!E874</f>
        <v>0</v>
      </c>
      <c r="F875" s="72">
        <f>Raw_endusebreakdownannual!F874</f>
        <v>0</v>
      </c>
      <c r="G875" s="26"/>
    </row>
    <row r="876" spans="1:7" x14ac:dyDescent="0.25">
      <c r="A876" s="26">
        <f>Raw_endusebreakdownannual!B875</f>
        <v>0</v>
      </c>
      <c r="B876" s="26">
        <f>Raw_endusebreakdownannual!C875</f>
        <v>0</v>
      </c>
      <c r="C876" s="26">
        <f>Raw_endusebreakdownannual!A875</f>
        <v>0</v>
      </c>
      <c r="D876" s="26">
        <f>Raw_endusebreakdownannual!D875</f>
        <v>0</v>
      </c>
      <c r="E876" s="72">
        <f>Raw_endusebreakdownannual!E875</f>
        <v>0</v>
      </c>
      <c r="F876" s="72">
        <f>Raw_endusebreakdownannual!F875</f>
        <v>0</v>
      </c>
      <c r="G876" s="26"/>
    </row>
    <row r="877" spans="1:7" x14ac:dyDescent="0.25">
      <c r="A877" s="26">
        <f>Raw_endusebreakdownannual!B876</f>
        <v>0</v>
      </c>
      <c r="B877" s="26">
        <f>Raw_endusebreakdownannual!C876</f>
        <v>0</v>
      </c>
      <c r="C877" s="26">
        <f>Raw_endusebreakdownannual!A876</f>
        <v>0</v>
      </c>
      <c r="D877" s="26">
        <f>Raw_endusebreakdownannual!D876</f>
        <v>0</v>
      </c>
      <c r="E877" s="72">
        <f>Raw_endusebreakdownannual!E876</f>
        <v>0</v>
      </c>
      <c r="F877" s="72">
        <f>Raw_endusebreakdownannual!F876</f>
        <v>0</v>
      </c>
      <c r="G877" s="26"/>
    </row>
    <row r="878" spans="1:7" x14ac:dyDescent="0.25">
      <c r="A878" s="26">
        <f>Raw_endusebreakdownannual!B877</f>
        <v>0</v>
      </c>
      <c r="B878" s="26">
        <f>Raw_endusebreakdownannual!C877</f>
        <v>0</v>
      </c>
      <c r="C878" s="26">
        <f>Raw_endusebreakdownannual!A877</f>
        <v>0</v>
      </c>
      <c r="D878" s="26">
        <f>Raw_endusebreakdownannual!D877</f>
        <v>0</v>
      </c>
      <c r="E878" s="72">
        <f>Raw_endusebreakdownannual!E877</f>
        <v>0</v>
      </c>
      <c r="F878" s="72">
        <f>Raw_endusebreakdownannual!F877</f>
        <v>0</v>
      </c>
      <c r="G878" s="26"/>
    </row>
    <row r="879" spans="1:7" x14ac:dyDescent="0.25">
      <c r="A879" s="26">
        <f>Raw_endusebreakdownannual!B878</f>
        <v>0</v>
      </c>
      <c r="B879" s="26">
        <f>Raw_endusebreakdownannual!C878</f>
        <v>0</v>
      </c>
      <c r="C879" s="26">
        <f>Raw_endusebreakdownannual!A878</f>
        <v>0</v>
      </c>
      <c r="D879" s="26">
        <f>Raw_endusebreakdownannual!D878</f>
        <v>0</v>
      </c>
      <c r="E879" s="72">
        <f>Raw_endusebreakdownannual!E878</f>
        <v>0</v>
      </c>
      <c r="F879" s="72">
        <f>Raw_endusebreakdownannual!F878</f>
        <v>0</v>
      </c>
      <c r="G879" s="26"/>
    </row>
    <row r="880" spans="1:7" x14ac:dyDescent="0.25">
      <c r="A880" s="26">
        <f>Raw_endusebreakdownannual!B879</f>
        <v>0</v>
      </c>
      <c r="B880" s="26">
        <f>Raw_endusebreakdownannual!C879</f>
        <v>0</v>
      </c>
      <c r="C880" s="26">
        <f>Raw_endusebreakdownannual!A879</f>
        <v>0</v>
      </c>
      <c r="D880" s="26">
        <f>Raw_endusebreakdownannual!D879</f>
        <v>0</v>
      </c>
      <c r="E880" s="72">
        <f>Raw_endusebreakdownannual!E879</f>
        <v>0</v>
      </c>
      <c r="F880" s="72">
        <f>Raw_endusebreakdownannual!F879</f>
        <v>0</v>
      </c>
      <c r="G880" s="26"/>
    </row>
    <row r="881" spans="1:7" x14ac:dyDescent="0.25">
      <c r="A881" s="26">
        <f>Raw_endusebreakdownannual!B880</f>
        <v>0</v>
      </c>
      <c r="B881" s="26">
        <f>Raw_endusebreakdownannual!C880</f>
        <v>0</v>
      </c>
      <c r="C881" s="26">
        <f>Raw_endusebreakdownannual!A880</f>
        <v>0</v>
      </c>
      <c r="D881" s="26">
        <f>Raw_endusebreakdownannual!D880</f>
        <v>0</v>
      </c>
      <c r="E881" s="72">
        <f>Raw_endusebreakdownannual!E880</f>
        <v>0</v>
      </c>
      <c r="F881" s="72">
        <f>Raw_endusebreakdownannual!F880</f>
        <v>0</v>
      </c>
      <c r="G881" s="26"/>
    </row>
    <row r="882" spans="1:7" x14ac:dyDescent="0.25">
      <c r="A882" s="26">
        <f>Raw_endusebreakdownannual!B881</f>
        <v>0</v>
      </c>
      <c r="B882" s="26">
        <f>Raw_endusebreakdownannual!C881</f>
        <v>0</v>
      </c>
      <c r="C882" s="26">
        <f>Raw_endusebreakdownannual!A881</f>
        <v>0</v>
      </c>
      <c r="D882" s="26">
        <f>Raw_endusebreakdownannual!D881</f>
        <v>0</v>
      </c>
      <c r="E882" s="72">
        <f>Raw_endusebreakdownannual!E881</f>
        <v>0</v>
      </c>
      <c r="F882" s="72">
        <f>Raw_endusebreakdownannual!F881</f>
        <v>0</v>
      </c>
      <c r="G882" s="26"/>
    </row>
    <row r="883" spans="1:7" x14ac:dyDescent="0.25">
      <c r="A883" s="26">
        <f>Raw_endusebreakdownannual!B882</f>
        <v>0</v>
      </c>
      <c r="B883" s="26">
        <f>Raw_endusebreakdownannual!C882</f>
        <v>0</v>
      </c>
      <c r="C883" s="26">
        <f>Raw_endusebreakdownannual!A882</f>
        <v>0</v>
      </c>
      <c r="D883" s="26">
        <f>Raw_endusebreakdownannual!D882</f>
        <v>0</v>
      </c>
      <c r="E883" s="72">
        <f>Raw_endusebreakdownannual!E882</f>
        <v>0</v>
      </c>
      <c r="F883" s="72">
        <f>Raw_endusebreakdownannual!F882</f>
        <v>0</v>
      </c>
      <c r="G883" s="26"/>
    </row>
    <row r="884" spans="1:7" x14ac:dyDescent="0.25">
      <c r="A884" s="26">
        <f>Raw_endusebreakdownannual!B883</f>
        <v>0</v>
      </c>
      <c r="B884" s="26">
        <f>Raw_endusebreakdownannual!C883</f>
        <v>0</v>
      </c>
      <c r="C884" s="26">
        <f>Raw_endusebreakdownannual!A883</f>
        <v>0</v>
      </c>
      <c r="D884" s="26">
        <f>Raw_endusebreakdownannual!D883</f>
        <v>0</v>
      </c>
      <c r="E884" s="72">
        <f>Raw_endusebreakdownannual!E883</f>
        <v>0</v>
      </c>
      <c r="F884" s="72">
        <f>Raw_endusebreakdownannual!F883</f>
        <v>0</v>
      </c>
      <c r="G884" s="26"/>
    </row>
    <row r="885" spans="1:7" x14ac:dyDescent="0.25">
      <c r="A885" s="26">
        <f>Raw_endusebreakdownannual!B884</f>
        <v>0</v>
      </c>
      <c r="B885" s="26">
        <f>Raw_endusebreakdownannual!C884</f>
        <v>0</v>
      </c>
      <c r="C885" s="26">
        <f>Raw_endusebreakdownannual!A884</f>
        <v>0</v>
      </c>
      <c r="D885" s="26">
        <f>Raw_endusebreakdownannual!D884</f>
        <v>0</v>
      </c>
      <c r="E885" s="72">
        <f>Raw_endusebreakdownannual!E884</f>
        <v>0</v>
      </c>
      <c r="F885" s="72">
        <f>Raw_endusebreakdownannual!F884</f>
        <v>0</v>
      </c>
      <c r="G885" s="26"/>
    </row>
    <row r="886" spans="1:7" x14ac:dyDescent="0.25">
      <c r="A886" s="26">
        <f>Raw_endusebreakdownannual!B885</f>
        <v>0</v>
      </c>
      <c r="B886" s="26">
        <f>Raw_endusebreakdownannual!C885</f>
        <v>0</v>
      </c>
      <c r="C886" s="26">
        <f>Raw_endusebreakdownannual!A885</f>
        <v>0</v>
      </c>
      <c r="D886" s="26">
        <f>Raw_endusebreakdownannual!D885</f>
        <v>0</v>
      </c>
      <c r="E886" s="72">
        <f>Raw_endusebreakdownannual!E885</f>
        <v>0</v>
      </c>
      <c r="F886" s="72">
        <f>Raw_endusebreakdownannual!F885</f>
        <v>0</v>
      </c>
      <c r="G886" s="26"/>
    </row>
    <row r="887" spans="1:7" x14ac:dyDescent="0.25">
      <c r="A887" s="26">
        <f>Raw_endusebreakdownannual!B886</f>
        <v>0</v>
      </c>
      <c r="B887" s="26">
        <f>Raw_endusebreakdownannual!C886</f>
        <v>0</v>
      </c>
      <c r="C887" s="26">
        <f>Raw_endusebreakdownannual!A886</f>
        <v>0</v>
      </c>
      <c r="D887" s="26">
        <f>Raw_endusebreakdownannual!D886</f>
        <v>0</v>
      </c>
      <c r="E887" s="72">
        <f>Raw_endusebreakdownannual!E886</f>
        <v>0</v>
      </c>
      <c r="F887" s="72">
        <f>Raw_endusebreakdownannual!F886</f>
        <v>0</v>
      </c>
      <c r="G887" s="26"/>
    </row>
    <row r="888" spans="1:7" x14ac:dyDescent="0.25">
      <c r="A888" s="26">
        <f>Raw_endusebreakdownannual!B887</f>
        <v>0</v>
      </c>
      <c r="B888" s="26">
        <f>Raw_endusebreakdownannual!C887</f>
        <v>0</v>
      </c>
      <c r="C888" s="26">
        <f>Raw_endusebreakdownannual!A887</f>
        <v>0</v>
      </c>
      <c r="D888" s="26">
        <f>Raw_endusebreakdownannual!D887</f>
        <v>0</v>
      </c>
      <c r="E888" s="72">
        <f>Raw_endusebreakdownannual!E887</f>
        <v>0</v>
      </c>
      <c r="F888" s="72">
        <f>Raw_endusebreakdownannual!F887</f>
        <v>0</v>
      </c>
      <c r="G888" s="26"/>
    </row>
    <row r="889" spans="1:7" x14ac:dyDescent="0.25">
      <c r="A889" s="26">
        <f>Raw_endusebreakdownannual!B888</f>
        <v>0</v>
      </c>
      <c r="B889" s="26">
        <f>Raw_endusebreakdownannual!C888</f>
        <v>0</v>
      </c>
      <c r="C889" s="26">
        <f>Raw_endusebreakdownannual!A888</f>
        <v>0</v>
      </c>
      <c r="D889" s="26">
        <f>Raw_endusebreakdownannual!D888</f>
        <v>0</v>
      </c>
      <c r="E889" s="72">
        <f>Raw_endusebreakdownannual!E888</f>
        <v>0</v>
      </c>
      <c r="F889" s="72">
        <f>Raw_endusebreakdownannual!F888</f>
        <v>0</v>
      </c>
      <c r="G889" s="26"/>
    </row>
    <row r="890" spans="1:7" x14ac:dyDescent="0.25">
      <c r="A890" s="26">
        <f>Raw_endusebreakdownannual!B889</f>
        <v>0</v>
      </c>
      <c r="B890" s="26">
        <f>Raw_endusebreakdownannual!C889</f>
        <v>0</v>
      </c>
      <c r="C890" s="26">
        <f>Raw_endusebreakdownannual!A889</f>
        <v>0</v>
      </c>
      <c r="D890" s="26">
        <f>Raw_endusebreakdownannual!D889</f>
        <v>0</v>
      </c>
      <c r="E890" s="72">
        <f>Raw_endusebreakdownannual!E889</f>
        <v>0</v>
      </c>
      <c r="F890" s="72">
        <f>Raw_endusebreakdownannual!F889</f>
        <v>0</v>
      </c>
      <c r="G890" s="26"/>
    </row>
    <row r="891" spans="1:7" x14ac:dyDescent="0.25">
      <c r="A891" s="26">
        <f>Raw_endusebreakdownannual!B890</f>
        <v>0</v>
      </c>
      <c r="B891" s="26">
        <f>Raw_endusebreakdownannual!C890</f>
        <v>0</v>
      </c>
      <c r="C891" s="26">
        <f>Raw_endusebreakdownannual!A890</f>
        <v>0</v>
      </c>
      <c r="D891" s="26">
        <f>Raw_endusebreakdownannual!D890</f>
        <v>0</v>
      </c>
      <c r="E891" s="72">
        <f>Raw_endusebreakdownannual!E890</f>
        <v>0</v>
      </c>
      <c r="F891" s="72">
        <f>Raw_endusebreakdownannual!F890</f>
        <v>0</v>
      </c>
      <c r="G891" s="26"/>
    </row>
    <row r="892" spans="1:7" x14ac:dyDescent="0.25">
      <c r="A892" s="26">
        <f>Raw_endusebreakdownannual!B891</f>
        <v>0</v>
      </c>
      <c r="B892" s="26">
        <f>Raw_endusebreakdownannual!C891</f>
        <v>0</v>
      </c>
      <c r="C892" s="26">
        <f>Raw_endusebreakdownannual!A891</f>
        <v>0</v>
      </c>
      <c r="D892" s="26">
        <f>Raw_endusebreakdownannual!D891</f>
        <v>0</v>
      </c>
      <c r="E892" s="72">
        <f>Raw_endusebreakdownannual!E891</f>
        <v>0</v>
      </c>
      <c r="F892" s="72">
        <f>Raw_endusebreakdownannual!F891</f>
        <v>0</v>
      </c>
      <c r="G892" s="26"/>
    </row>
    <row r="893" spans="1:7" x14ac:dyDescent="0.25">
      <c r="A893" s="26">
        <f>Raw_endusebreakdownannual!B892</f>
        <v>0</v>
      </c>
      <c r="B893" s="26">
        <f>Raw_endusebreakdownannual!C892</f>
        <v>0</v>
      </c>
      <c r="C893" s="26">
        <f>Raw_endusebreakdownannual!A892</f>
        <v>0</v>
      </c>
      <c r="D893" s="26">
        <f>Raw_endusebreakdownannual!D892</f>
        <v>0</v>
      </c>
      <c r="E893" s="72">
        <f>Raw_endusebreakdownannual!E892</f>
        <v>0</v>
      </c>
      <c r="F893" s="72">
        <f>Raw_endusebreakdownannual!F892</f>
        <v>0</v>
      </c>
      <c r="G893" s="26"/>
    </row>
    <row r="894" spans="1:7" x14ac:dyDescent="0.25">
      <c r="A894" s="26">
        <f>Raw_endusebreakdownannual!B893</f>
        <v>0</v>
      </c>
      <c r="B894" s="26">
        <f>Raw_endusebreakdownannual!C893</f>
        <v>0</v>
      </c>
      <c r="C894" s="26">
        <f>Raw_endusebreakdownannual!A893</f>
        <v>0</v>
      </c>
      <c r="D894" s="26">
        <f>Raw_endusebreakdownannual!D893</f>
        <v>0</v>
      </c>
      <c r="E894" s="72">
        <f>Raw_endusebreakdownannual!E893</f>
        <v>0</v>
      </c>
      <c r="F894" s="72">
        <f>Raw_endusebreakdownannual!F893</f>
        <v>0</v>
      </c>
      <c r="G894" s="26"/>
    </row>
    <row r="895" spans="1:7" x14ac:dyDescent="0.25">
      <c r="A895" s="26">
        <f>Raw_endusebreakdownannual!B894</f>
        <v>0</v>
      </c>
      <c r="B895" s="26">
        <f>Raw_endusebreakdownannual!C894</f>
        <v>0</v>
      </c>
      <c r="C895" s="26">
        <f>Raw_endusebreakdownannual!A894</f>
        <v>0</v>
      </c>
      <c r="D895" s="26">
        <f>Raw_endusebreakdownannual!D894</f>
        <v>0</v>
      </c>
      <c r="E895" s="72">
        <f>Raw_endusebreakdownannual!E894</f>
        <v>0</v>
      </c>
      <c r="F895" s="72">
        <f>Raw_endusebreakdownannual!F894</f>
        <v>0</v>
      </c>
      <c r="G895" s="26"/>
    </row>
    <row r="896" spans="1:7" x14ac:dyDescent="0.25">
      <c r="A896" s="26">
        <f>Raw_endusebreakdownannual!B895</f>
        <v>0</v>
      </c>
      <c r="B896" s="26">
        <f>Raw_endusebreakdownannual!C895</f>
        <v>0</v>
      </c>
      <c r="C896" s="26">
        <f>Raw_endusebreakdownannual!A895</f>
        <v>0</v>
      </c>
      <c r="D896" s="26">
        <f>Raw_endusebreakdownannual!D895</f>
        <v>0</v>
      </c>
      <c r="E896" s="72">
        <f>Raw_endusebreakdownannual!E895</f>
        <v>0</v>
      </c>
      <c r="F896" s="72">
        <f>Raw_endusebreakdownannual!F895</f>
        <v>0</v>
      </c>
      <c r="G896" s="26"/>
    </row>
    <row r="897" spans="1:7" x14ac:dyDescent="0.25">
      <c r="A897" s="26">
        <f>Raw_endusebreakdownannual!B896</f>
        <v>0</v>
      </c>
      <c r="B897" s="26">
        <f>Raw_endusebreakdownannual!C896</f>
        <v>0</v>
      </c>
      <c r="C897" s="26">
        <f>Raw_endusebreakdownannual!A896</f>
        <v>0</v>
      </c>
      <c r="D897" s="26">
        <f>Raw_endusebreakdownannual!D896</f>
        <v>0</v>
      </c>
      <c r="E897" s="72">
        <f>Raw_endusebreakdownannual!E896</f>
        <v>0</v>
      </c>
      <c r="F897" s="72">
        <f>Raw_endusebreakdownannual!F896</f>
        <v>0</v>
      </c>
      <c r="G897" s="26"/>
    </row>
    <row r="898" spans="1:7" x14ac:dyDescent="0.25">
      <c r="A898" s="26">
        <f>Raw_endusebreakdownannual!B897</f>
        <v>0</v>
      </c>
      <c r="B898" s="26">
        <f>Raw_endusebreakdownannual!C897</f>
        <v>0</v>
      </c>
      <c r="C898" s="26">
        <f>Raw_endusebreakdownannual!A897</f>
        <v>0</v>
      </c>
      <c r="D898" s="26">
        <f>Raw_endusebreakdownannual!D897</f>
        <v>0</v>
      </c>
      <c r="E898" s="72">
        <f>Raw_endusebreakdownannual!E897</f>
        <v>0</v>
      </c>
      <c r="F898" s="72">
        <f>Raw_endusebreakdownannual!F897</f>
        <v>0</v>
      </c>
      <c r="G898" s="26"/>
    </row>
    <row r="899" spans="1:7" x14ac:dyDescent="0.25">
      <c r="A899" s="26">
        <f>Raw_endusebreakdownannual!B898</f>
        <v>0</v>
      </c>
      <c r="B899" s="26">
        <f>Raw_endusebreakdownannual!C898</f>
        <v>0</v>
      </c>
      <c r="C899" s="26">
        <f>Raw_endusebreakdownannual!A898</f>
        <v>0</v>
      </c>
      <c r="D899" s="26">
        <f>Raw_endusebreakdownannual!D898</f>
        <v>0</v>
      </c>
      <c r="E899" s="72">
        <f>Raw_endusebreakdownannual!E898</f>
        <v>0</v>
      </c>
      <c r="F899" s="72">
        <f>Raw_endusebreakdownannual!F898</f>
        <v>0</v>
      </c>
      <c r="G899" s="26"/>
    </row>
    <row r="900" spans="1:7" x14ac:dyDescent="0.25">
      <c r="A900" s="26">
        <f>Raw_endusebreakdownannual!B899</f>
        <v>0</v>
      </c>
      <c r="B900" s="26">
        <f>Raw_endusebreakdownannual!C899</f>
        <v>0</v>
      </c>
      <c r="C900" s="26">
        <f>Raw_endusebreakdownannual!A899</f>
        <v>0</v>
      </c>
      <c r="D900" s="26">
        <f>Raw_endusebreakdownannual!D899</f>
        <v>0</v>
      </c>
      <c r="E900" s="72">
        <f>Raw_endusebreakdownannual!E899</f>
        <v>0</v>
      </c>
      <c r="F900" s="72">
        <f>Raw_endusebreakdownannual!F899</f>
        <v>0</v>
      </c>
      <c r="G900" s="26"/>
    </row>
    <row r="901" spans="1:7" x14ac:dyDescent="0.25">
      <c r="A901" s="26">
        <f>Raw_endusebreakdownannual!B900</f>
        <v>0</v>
      </c>
      <c r="B901" s="26">
        <f>Raw_endusebreakdownannual!C900</f>
        <v>0</v>
      </c>
      <c r="C901" s="26">
        <f>Raw_endusebreakdownannual!A900</f>
        <v>0</v>
      </c>
      <c r="D901" s="26">
        <f>Raw_endusebreakdownannual!D900</f>
        <v>0</v>
      </c>
      <c r="E901" s="72">
        <f>Raw_endusebreakdownannual!E900</f>
        <v>0</v>
      </c>
      <c r="F901" s="72">
        <f>Raw_endusebreakdownannual!F900</f>
        <v>0</v>
      </c>
      <c r="G901" s="26"/>
    </row>
    <row r="902" spans="1:7" x14ac:dyDescent="0.25">
      <c r="A902" s="26">
        <f>Raw_endusebreakdownannual!B901</f>
        <v>0</v>
      </c>
      <c r="B902" s="26">
        <f>Raw_endusebreakdownannual!C901</f>
        <v>0</v>
      </c>
      <c r="C902" s="26">
        <f>Raw_endusebreakdownannual!A901</f>
        <v>0</v>
      </c>
      <c r="D902" s="26">
        <f>Raw_endusebreakdownannual!D901</f>
        <v>0</v>
      </c>
      <c r="E902" s="72">
        <f>Raw_endusebreakdownannual!E901</f>
        <v>0</v>
      </c>
      <c r="F902" s="72">
        <f>Raw_endusebreakdownannual!F901</f>
        <v>0</v>
      </c>
      <c r="G902" s="26"/>
    </row>
    <row r="903" spans="1:7" x14ac:dyDescent="0.25">
      <c r="A903" s="26">
        <f>Raw_endusebreakdownannual!B902</f>
        <v>0</v>
      </c>
      <c r="B903" s="26">
        <f>Raw_endusebreakdownannual!C902</f>
        <v>0</v>
      </c>
      <c r="C903" s="26">
        <f>Raw_endusebreakdownannual!A902</f>
        <v>0</v>
      </c>
      <c r="D903" s="26">
        <f>Raw_endusebreakdownannual!D902</f>
        <v>0</v>
      </c>
      <c r="E903" s="72">
        <f>Raw_endusebreakdownannual!E902</f>
        <v>0</v>
      </c>
      <c r="F903" s="72">
        <f>Raw_endusebreakdownannual!F902</f>
        <v>0</v>
      </c>
      <c r="G903" s="26"/>
    </row>
    <row r="904" spans="1:7" x14ac:dyDescent="0.25">
      <c r="A904" s="26">
        <f>Raw_endusebreakdownannual!B903</f>
        <v>0</v>
      </c>
      <c r="B904" s="26">
        <f>Raw_endusebreakdownannual!C903</f>
        <v>0</v>
      </c>
      <c r="C904" s="26">
        <f>Raw_endusebreakdownannual!A903</f>
        <v>0</v>
      </c>
      <c r="D904" s="26">
        <f>Raw_endusebreakdownannual!D903</f>
        <v>0</v>
      </c>
      <c r="E904" s="72">
        <f>Raw_endusebreakdownannual!E903</f>
        <v>0</v>
      </c>
      <c r="F904" s="72">
        <f>Raw_endusebreakdownannual!F903</f>
        <v>0</v>
      </c>
      <c r="G904" s="26"/>
    </row>
    <row r="905" spans="1:7" x14ac:dyDescent="0.25">
      <c r="A905" s="26">
        <f>Raw_endusebreakdownannual!B904</f>
        <v>0</v>
      </c>
      <c r="B905" s="26">
        <f>Raw_endusebreakdownannual!C904</f>
        <v>0</v>
      </c>
      <c r="C905" s="26">
        <f>Raw_endusebreakdownannual!A904</f>
        <v>0</v>
      </c>
      <c r="D905" s="26">
        <f>Raw_endusebreakdownannual!D904</f>
        <v>0</v>
      </c>
      <c r="E905" s="72">
        <f>Raw_endusebreakdownannual!E904</f>
        <v>0</v>
      </c>
      <c r="F905" s="72">
        <f>Raw_endusebreakdownannual!F904</f>
        <v>0</v>
      </c>
      <c r="G905" s="26"/>
    </row>
    <row r="906" spans="1:7" x14ac:dyDescent="0.25">
      <c r="A906" s="26">
        <f>Raw_endusebreakdownannual!B905</f>
        <v>0</v>
      </c>
      <c r="B906" s="26">
        <f>Raw_endusebreakdownannual!C905</f>
        <v>0</v>
      </c>
      <c r="C906" s="26">
        <f>Raw_endusebreakdownannual!A905</f>
        <v>0</v>
      </c>
      <c r="D906" s="26">
        <f>Raw_endusebreakdownannual!D905</f>
        <v>0</v>
      </c>
      <c r="E906" s="72">
        <f>Raw_endusebreakdownannual!E905</f>
        <v>0</v>
      </c>
      <c r="F906" s="72">
        <f>Raw_endusebreakdownannual!F905</f>
        <v>0</v>
      </c>
      <c r="G906" s="26"/>
    </row>
    <row r="907" spans="1:7" x14ac:dyDescent="0.25">
      <c r="A907" s="26">
        <f>Raw_endusebreakdownannual!B906</f>
        <v>0</v>
      </c>
      <c r="B907" s="26">
        <f>Raw_endusebreakdownannual!C906</f>
        <v>0</v>
      </c>
      <c r="C907" s="26">
        <f>Raw_endusebreakdownannual!A906</f>
        <v>0</v>
      </c>
      <c r="D907" s="26">
        <f>Raw_endusebreakdownannual!D906</f>
        <v>0</v>
      </c>
      <c r="E907" s="72">
        <f>Raw_endusebreakdownannual!E906</f>
        <v>0</v>
      </c>
      <c r="F907" s="72">
        <f>Raw_endusebreakdownannual!F906</f>
        <v>0</v>
      </c>
      <c r="G907" s="26"/>
    </row>
    <row r="908" spans="1:7" x14ac:dyDescent="0.25">
      <c r="A908" s="26">
        <f>Raw_endusebreakdownannual!B907</f>
        <v>0</v>
      </c>
      <c r="B908" s="26">
        <f>Raw_endusebreakdownannual!C907</f>
        <v>0</v>
      </c>
      <c r="C908" s="26">
        <f>Raw_endusebreakdownannual!A907</f>
        <v>0</v>
      </c>
      <c r="D908" s="26">
        <f>Raw_endusebreakdownannual!D907</f>
        <v>0</v>
      </c>
      <c r="E908" s="72">
        <f>Raw_endusebreakdownannual!E907</f>
        <v>0</v>
      </c>
      <c r="F908" s="72">
        <f>Raw_endusebreakdownannual!F907</f>
        <v>0</v>
      </c>
      <c r="G908" s="26"/>
    </row>
    <row r="909" spans="1:7" x14ac:dyDescent="0.25">
      <c r="A909" s="26">
        <f>Raw_endusebreakdownannual!B908</f>
        <v>0</v>
      </c>
      <c r="B909" s="26">
        <f>Raw_endusebreakdownannual!C908</f>
        <v>0</v>
      </c>
      <c r="C909" s="26">
        <f>Raw_endusebreakdownannual!A908</f>
        <v>0</v>
      </c>
      <c r="D909" s="26">
        <f>Raw_endusebreakdownannual!D908</f>
        <v>0</v>
      </c>
      <c r="E909" s="72">
        <f>Raw_endusebreakdownannual!E908</f>
        <v>0</v>
      </c>
      <c r="F909" s="72">
        <f>Raw_endusebreakdownannual!F908</f>
        <v>0</v>
      </c>
      <c r="G909" s="26"/>
    </row>
    <row r="910" spans="1:7" x14ac:dyDescent="0.25">
      <c r="A910" s="26">
        <f>Raw_endusebreakdownannual!B909</f>
        <v>0</v>
      </c>
      <c r="B910" s="26">
        <f>Raw_endusebreakdownannual!C909</f>
        <v>0</v>
      </c>
      <c r="C910" s="26">
        <f>Raw_endusebreakdownannual!A909</f>
        <v>0</v>
      </c>
      <c r="D910" s="26">
        <f>Raw_endusebreakdownannual!D909</f>
        <v>0</v>
      </c>
      <c r="E910" s="72">
        <f>Raw_endusebreakdownannual!E909</f>
        <v>0</v>
      </c>
      <c r="F910" s="72">
        <f>Raw_endusebreakdownannual!F909</f>
        <v>0</v>
      </c>
      <c r="G910" s="26"/>
    </row>
    <row r="911" spans="1:7" x14ac:dyDescent="0.25">
      <c r="A911" s="26">
        <f>Raw_endusebreakdownannual!B910</f>
        <v>0</v>
      </c>
      <c r="B911" s="26">
        <f>Raw_endusebreakdownannual!C910</f>
        <v>0</v>
      </c>
      <c r="C911" s="26">
        <f>Raw_endusebreakdownannual!A910</f>
        <v>0</v>
      </c>
      <c r="D911" s="26">
        <f>Raw_endusebreakdownannual!D910</f>
        <v>0</v>
      </c>
      <c r="E911" s="72">
        <f>Raw_endusebreakdownannual!E910</f>
        <v>0</v>
      </c>
      <c r="F911" s="72">
        <f>Raw_endusebreakdownannual!F910</f>
        <v>0</v>
      </c>
      <c r="G911" s="26"/>
    </row>
    <row r="912" spans="1:7" x14ac:dyDescent="0.25">
      <c r="A912" s="26">
        <f>Raw_endusebreakdownannual!B911</f>
        <v>0</v>
      </c>
      <c r="B912" s="26">
        <f>Raw_endusebreakdownannual!C911</f>
        <v>0</v>
      </c>
      <c r="C912" s="26">
        <f>Raw_endusebreakdownannual!A911</f>
        <v>0</v>
      </c>
      <c r="D912" s="26">
        <f>Raw_endusebreakdownannual!D911</f>
        <v>0</v>
      </c>
      <c r="E912" s="72">
        <f>Raw_endusebreakdownannual!E911</f>
        <v>0</v>
      </c>
      <c r="F912" s="72">
        <f>Raw_endusebreakdownannual!F911</f>
        <v>0</v>
      </c>
      <c r="G912" s="26"/>
    </row>
    <row r="913" spans="1:7" x14ac:dyDescent="0.25">
      <c r="A913" s="26">
        <f>Raw_endusebreakdownannual!B912</f>
        <v>0</v>
      </c>
      <c r="B913" s="26">
        <f>Raw_endusebreakdownannual!C912</f>
        <v>0</v>
      </c>
      <c r="C913" s="26">
        <f>Raw_endusebreakdownannual!A912</f>
        <v>0</v>
      </c>
      <c r="D913" s="26">
        <f>Raw_endusebreakdownannual!D912</f>
        <v>0</v>
      </c>
      <c r="E913" s="72">
        <f>Raw_endusebreakdownannual!E912</f>
        <v>0</v>
      </c>
      <c r="F913" s="72">
        <f>Raw_endusebreakdownannual!F912</f>
        <v>0</v>
      </c>
      <c r="G913" s="26"/>
    </row>
    <row r="914" spans="1:7" x14ac:dyDescent="0.25">
      <c r="A914" s="26">
        <f>Raw_endusebreakdownannual!B913</f>
        <v>0</v>
      </c>
      <c r="B914" s="26">
        <f>Raw_endusebreakdownannual!C913</f>
        <v>0</v>
      </c>
      <c r="C914" s="26">
        <f>Raw_endusebreakdownannual!A913</f>
        <v>0</v>
      </c>
      <c r="D914" s="26">
        <f>Raw_endusebreakdownannual!D913</f>
        <v>0</v>
      </c>
      <c r="E914" s="72">
        <f>Raw_endusebreakdownannual!E913</f>
        <v>0</v>
      </c>
      <c r="F914" s="72">
        <f>Raw_endusebreakdownannual!F913</f>
        <v>0</v>
      </c>
      <c r="G914" s="26"/>
    </row>
    <row r="915" spans="1:7" x14ac:dyDescent="0.25">
      <c r="A915" s="26">
        <f>Raw_endusebreakdownannual!B914</f>
        <v>0</v>
      </c>
      <c r="B915" s="26">
        <f>Raw_endusebreakdownannual!C914</f>
        <v>0</v>
      </c>
      <c r="C915" s="26">
        <f>Raw_endusebreakdownannual!A914</f>
        <v>0</v>
      </c>
      <c r="D915" s="26">
        <f>Raw_endusebreakdownannual!D914</f>
        <v>0</v>
      </c>
      <c r="E915" s="72">
        <f>Raw_endusebreakdownannual!E914</f>
        <v>0</v>
      </c>
      <c r="F915" s="72">
        <f>Raw_endusebreakdownannual!F914</f>
        <v>0</v>
      </c>
      <c r="G915" s="26"/>
    </row>
    <row r="916" spans="1:7" x14ac:dyDescent="0.25">
      <c r="A916" s="26">
        <f>Raw_endusebreakdownannual!B915</f>
        <v>0</v>
      </c>
      <c r="B916" s="26">
        <f>Raw_endusebreakdownannual!C915</f>
        <v>0</v>
      </c>
      <c r="C916" s="26">
        <f>Raw_endusebreakdownannual!A915</f>
        <v>0</v>
      </c>
      <c r="D916" s="26">
        <f>Raw_endusebreakdownannual!D915</f>
        <v>0</v>
      </c>
      <c r="E916" s="72">
        <f>Raw_endusebreakdownannual!E915</f>
        <v>0</v>
      </c>
      <c r="F916" s="72">
        <f>Raw_endusebreakdownannual!F915</f>
        <v>0</v>
      </c>
      <c r="G916" s="26"/>
    </row>
    <row r="917" spans="1:7" x14ac:dyDescent="0.25">
      <c r="A917" s="26">
        <f>Raw_endusebreakdownannual!B916</f>
        <v>0</v>
      </c>
      <c r="B917" s="26">
        <f>Raw_endusebreakdownannual!C916</f>
        <v>0</v>
      </c>
      <c r="C917" s="26">
        <f>Raw_endusebreakdownannual!A916</f>
        <v>0</v>
      </c>
      <c r="D917" s="26">
        <f>Raw_endusebreakdownannual!D916</f>
        <v>0</v>
      </c>
      <c r="E917" s="72">
        <f>Raw_endusebreakdownannual!E916</f>
        <v>0</v>
      </c>
      <c r="F917" s="72">
        <f>Raw_endusebreakdownannual!F916</f>
        <v>0</v>
      </c>
      <c r="G917" s="26"/>
    </row>
    <row r="918" spans="1:7" x14ac:dyDescent="0.25">
      <c r="A918" s="26">
        <f>Raw_endusebreakdownannual!B917</f>
        <v>0</v>
      </c>
      <c r="B918" s="26">
        <f>Raw_endusebreakdownannual!C917</f>
        <v>0</v>
      </c>
      <c r="C918" s="26">
        <f>Raw_endusebreakdownannual!A917</f>
        <v>0</v>
      </c>
      <c r="D918" s="26">
        <f>Raw_endusebreakdownannual!D917</f>
        <v>0</v>
      </c>
      <c r="E918" s="72">
        <f>Raw_endusebreakdownannual!E917</f>
        <v>0</v>
      </c>
      <c r="F918" s="72">
        <f>Raw_endusebreakdownannual!F917</f>
        <v>0</v>
      </c>
      <c r="G918" s="26"/>
    </row>
    <row r="919" spans="1:7" x14ac:dyDescent="0.25">
      <c r="A919" s="26">
        <f>Raw_endusebreakdownannual!B918</f>
        <v>0</v>
      </c>
      <c r="B919" s="26">
        <f>Raw_endusebreakdownannual!C918</f>
        <v>0</v>
      </c>
      <c r="C919" s="26">
        <f>Raw_endusebreakdownannual!A918</f>
        <v>0</v>
      </c>
      <c r="D919" s="26">
        <f>Raw_endusebreakdownannual!D918</f>
        <v>0</v>
      </c>
      <c r="E919" s="72">
        <f>Raw_endusebreakdownannual!E918</f>
        <v>0</v>
      </c>
      <c r="F919" s="72">
        <f>Raw_endusebreakdownannual!F918</f>
        <v>0</v>
      </c>
      <c r="G919" s="26"/>
    </row>
    <row r="920" spans="1:7" x14ac:dyDescent="0.25">
      <c r="A920" s="26">
        <f>Raw_endusebreakdownannual!B919</f>
        <v>0</v>
      </c>
      <c r="B920" s="26">
        <f>Raw_endusebreakdownannual!C919</f>
        <v>0</v>
      </c>
      <c r="C920" s="26">
        <f>Raw_endusebreakdownannual!A919</f>
        <v>0</v>
      </c>
      <c r="D920" s="26">
        <f>Raw_endusebreakdownannual!D919</f>
        <v>0</v>
      </c>
      <c r="E920" s="72">
        <f>Raw_endusebreakdownannual!E919</f>
        <v>0</v>
      </c>
      <c r="F920" s="72">
        <f>Raw_endusebreakdownannual!F919</f>
        <v>0</v>
      </c>
      <c r="G920" s="26"/>
    </row>
    <row r="921" spans="1:7" x14ac:dyDescent="0.25">
      <c r="A921" s="26">
        <f>Raw_endusebreakdownannual!B920</f>
        <v>0</v>
      </c>
      <c r="B921" s="26">
        <f>Raw_endusebreakdownannual!C920</f>
        <v>0</v>
      </c>
      <c r="C921" s="26">
        <f>Raw_endusebreakdownannual!A920</f>
        <v>0</v>
      </c>
      <c r="D921" s="26">
        <f>Raw_endusebreakdownannual!D920</f>
        <v>0</v>
      </c>
      <c r="E921" s="72">
        <f>Raw_endusebreakdownannual!E920</f>
        <v>0</v>
      </c>
      <c r="F921" s="72">
        <f>Raw_endusebreakdownannual!F920</f>
        <v>0</v>
      </c>
      <c r="G921" s="26"/>
    </row>
    <row r="922" spans="1:7" x14ac:dyDescent="0.25">
      <c r="A922" s="26">
        <f>Raw_endusebreakdownannual!B921</f>
        <v>0</v>
      </c>
      <c r="B922" s="26">
        <f>Raw_endusebreakdownannual!C921</f>
        <v>0</v>
      </c>
      <c r="C922" s="26">
        <f>Raw_endusebreakdownannual!A921</f>
        <v>0</v>
      </c>
      <c r="D922" s="26">
        <f>Raw_endusebreakdownannual!D921</f>
        <v>0</v>
      </c>
      <c r="E922" s="72">
        <f>Raw_endusebreakdownannual!E921</f>
        <v>0</v>
      </c>
      <c r="F922" s="72">
        <f>Raw_endusebreakdownannual!F921</f>
        <v>0</v>
      </c>
      <c r="G922" s="26"/>
    </row>
    <row r="923" spans="1:7" x14ac:dyDescent="0.25">
      <c r="A923" s="26">
        <f>Raw_endusebreakdownannual!B922</f>
        <v>0</v>
      </c>
      <c r="B923" s="26">
        <f>Raw_endusebreakdownannual!C922</f>
        <v>0</v>
      </c>
      <c r="C923" s="26">
        <f>Raw_endusebreakdownannual!A922</f>
        <v>0</v>
      </c>
      <c r="D923" s="26">
        <f>Raw_endusebreakdownannual!D922</f>
        <v>0</v>
      </c>
      <c r="E923" s="72">
        <f>Raw_endusebreakdownannual!E922</f>
        <v>0</v>
      </c>
      <c r="F923" s="72">
        <f>Raw_endusebreakdownannual!F922</f>
        <v>0</v>
      </c>
      <c r="G923" s="26"/>
    </row>
    <row r="924" spans="1:7" x14ac:dyDescent="0.25">
      <c r="A924" s="26">
        <f>Raw_endusebreakdownannual!B923</f>
        <v>0</v>
      </c>
      <c r="B924" s="26">
        <f>Raw_endusebreakdownannual!C923</f>
        <v>0</v>
      </c>
      <c r="C924" s="26">
        <f>Raw_endusebreakdownannual!A923</f>
        <v>0</v>
      </c>
      <c r="D924" s="26">
        <f>Raw_endusebreakdownannual!D923</f>
        <v>0</v>
      </c>
      <c r="E924" s="72">
        <f>Raw_endusebreakdownannual!E923</f>
        <v>0</v>
      </c>
      <c r="F924" s="72">
        <f>Raw_endusebreakdownannual!F923</f>
        <v>0</v>
      </c>
      <c r="G924" s="26"/>
    </row>
    <row r="925" spans="1:7" x14ac:dyDescent="0.25">
      <c r="A925" s="26">
        <f>Raw_endusebreakdownannual!B924</f>
        <v>0</v>
      </c>
      <c r="B925" s="26">
        <f>Raw_endusebreakdownannual!C924</f>
        <v>0</v>
      </c>
      <c r="C925" s="26">
        <f>Raw_endusebreakdownannual!A924</f>
        <v>0</v>
      </c>
      <c r="D925" s="26">
        <f>Raw_endusebreakdownannual!D924</f>
        <v>0</v>
      </c>
      <c r="E925" s="72">
        <f>Raw_endusebreakdownannual!E924</f>
        <v>0</v>
      </c>
      <c r="F925" s="72">
        <f>Raw_endusebreakdownannual!F924</f>
        <v>0</v>
      </c>
      <c r="G925" s="26"/>
    </row>
    <row r="926" spans="1:7" x14ac:dyDescent="0.25">
      <c r="A926" s="26">
        <f>Raw_endusebreakdownannual!B925</f>
        <v>0</v>
      </c>
      <c r="B926" s="26">
        <f>Raw_endusebreakdownannual!C925</f>
        <v>0</v>
      </c>
      <c r="C926" s="26">
        <f>Raw_endusebreakdownannual!A925</f>
        <v>0</v>
      </c>
      <c r="D926" s="26">
        <f>Raw_endusebreakdownannual!D925</f>
        <v>0</v>
      </c>
      <c r="E926" s="72">
        <f>Raw_endusebreakdownannual!E925</f>
        <v>0</v>
      </c>
      <c r="F926" s="72">
        <f>Raw_endusebreakdownannual!F925</f>
        <v>0</v>
      </c>
      <c r="G926" s="26"/>
    </row>
    <row r="927" spans="1:7" x14ac:dyDescent="0.25">
      <c r="A927" s="26">
        <f>Raw_endusebreakdownannual!B926</f>
        <v>0</v>
      </c>
      <c r="B927" s="26">
        <f>Raw_endusebreakdownannual!C926</f>
        <v>0</v>
      </c>
      <c r="C927" s="26">
        <f>Raw_endusebreakdownannual!A926</f>
        <v>0</v>
      </c>
      <c r="D927" s="26">
        <f>Raw_endusebreakdownannual!D926</f>
        <v>0</v>
      </c>
      <c r="E927" s="72">
        <f>Raw_endusebreakdownannual!E926</f>
        <v>0</v>
      </c>
      <c r="F927" s="72">
        <f>Raw_endusebreakdownannual!F926</f>
        <v>0</v>
      </c>
      <c r="G927" s="26"/>
    </row>
    <row r="928" spans="1:7" x14ac:dyDescent="0.25">
      <c r="A928" s="26">
        <f>Raw_endusebreakdownannual!B927</f>
        <v>0</v>
      </c>
      <c r="B928" s="26">
        <f>Raw_endusebreakdownannual!C927</f>
        <v>0</v>
      </c>
      <c r="C928" s="26">
        <f>Raw_endusebreakdownannual!A927</f>
        <v>0</v>
      </c>
      <c r="D928" s="26">
        <f>Raw_endusebreakdownannual!D927</f>
        <v>0</v>
      </c>
      <c r="E928" s="72">
        <f>Raw_endusebreakdownannual!E927</f>
        <v>0</v>
      </c>
      <c r="F928" s="72">
        <f>Raw_endusebreakdownannual!F927</f>
        <v>0</v>
      </c>
      <c r="G928" s="26"/>
    </row>
    <row r="929" spans="1:7" x14ac:dyDescent="0.25">
      <c r="A929" s="26">
        <f>Raw_endusebreakdownannual!B928</f>
        <v>0</v>
      </c>
      <c r="B929" s="26">
        <f>Raw_endusebreakdownannual!C928</f>
        <v>0</v>
      </c>
      <c r="C929" s="26">
        <f>Raw_endusebreakdownannual!A928</f>
        <v>0</v>
      </c>
      <c r="D929" s="26">
        <f>Raw_endusebreakdownannual!D928</f>
        <v>0</v>
      </c>
      <c r="E929" s="72">
        <f>Raw_endusebreakdownannual!E928</f>
        <v>0</v>
      </c>
      <c r="F929" s="72">
        <f>Raw_endusebreakdownannual!F928</f>
        <v>0</v>
      </c>
      <c r="G929" s="26"/>
    </row>
    <row r="930" spans="1:7" x14ac:dyDescent="0.25">
      <c r="A930" s="26">
        <f>Raw_endusebreakdownannual!B929</f>
        <v>0</v>
      </c>
      <c r="B930" s="26">
        <f>Raw_endusebreakdownannual!C929</f>
        <v>0</v>
      </c>
      <c r="C930" s="26">
        <f>Raw_endusebreakdownannual!A929</f>
        <v>0</v>
      </c>
      <c r="D930" s="26">
        <f>Raw_endusebreakdownannual!D929</f>
        <v>0</v>
      </c>
      <c r="E930" s="72">
        <f>Raw_endusebreakdownannual!E929</f>
        <v>0</v>
      </c>
      <c r="F930" s="72">
        <f>Raw_endusebreakdownannual!F929</f>
        <v>0</v>
      </c>
      <c r="G930" s="26"/>
    </row>
    <row r="931" spans="1:7" x14ac:dyDescent="0.25">
      <c r="A931" s="26">
        <f>Raw_endusebreakdownannual!B930</f>
        <v>0</v>
      </c>
      <c r="B931" s="26">
        <f>Raw_endusebreakdownannual!C930</f>
        <v>0</v>
      </c>
      <c r="C931" s="26">
        <f>Raw_endusebreakdownannual!A930</f>
        <v>0</v>
      </c>
      <c r="D931" s="26">
        <f>Raw_endusebreakdownannual!D930</f>
        <v>0</v>
      </c>
      <c r="E931" s="72">
        <f>Raw_endusebreakdownannual!E930</f>
        <v>0</v>
      </c>
      <c r="F931" s="72">
        <f>Raw_endusebreakdownannual!F930</f>
        <v>0</v>
      </c>
      <c r="G931" s="26"/>
    </row>
    <row r="932" spans="1:7" x14ac:dyDescent="0.25">
      <c r="A932" s="26">
        <f>Raw_endusebreakdownannual!B931</f>
        <v>0</v>
      </c>
      <c r="B932" s="26">
        <f>Raw_endusebreakdownannual!C931</f>
        <v>0</v>
      </c>
      <c r="C932" s="26">
        <f>Raw_endusebreakdownannual!A931</f>
        <v>0</v>
      </c>
      <c r="D932" s="26">
        <f>Raw_endusebreakdownannual!D931</f>
        <v>0</v>
      </c>
      <c r="E932" s="72">
        <f>Raw_endusebreakdownannual!E931</f>
        <v>0</v>
      </c>
      <c r="F932" s="72">
        <f>Raw_endusebreakdownannual!F931</f>
        <v>0</v>
      </c>
      <c r="G932" s="26"/>
    </row>
    <row r="933" spans="1:7" x14ac:dyDescent="0.25">
      <c r="A933" s="26">
        <f>Raw_endusebreakdownannual!B932</f>
        <v>0</v>
      </c>
      <c r="B933" s="26">
        <f>Raw_endusebreakdownannual!C932</f>
        <v>0</v>
      </c>
      <c r="C933" s="26">
        <f>Raw_endusebreakdownannual!A932</f>
        <v>0</v>
      </c>
      <c r="D933" s="26">
        <f>Raw_endusebreakdownannual!D932</f>
        <v>0</v>
      </c>
      <c r="E933" s="72">
        <f>Raw_endusebreakdownannual!E932</f>
        <v>0</v>
      </c>
      <c r="F933" s="72">
        <f>Raw_endusebreakdownannual!F932</f>
        <v>0</v>
      </c>
      <c r="G933" s="26"/>
    </row>
    <row r="934" spans="1:7" x14ac:dyDescent="0.25">
      <c r="A934" s="26">
        <f>Raw_endusebreakdownannual!B933</f>
        <v>0</v>
      </c>
      <c r="B934" s="26">
        <f>Raw_endusebreakdownannual!C933</f>
        <v>0</v>
      </c>
      <c r="C934" s="26">
        <f>Raw_endusebreakdownannual!A933</f>
        <v>0</v>
      </c>
      <c r="D934" s="26">
        <f>Raw_endusebreakdownannual!D933</f>
        <v>0</v>
      </c>
      <c r="E934" s="72">
        <f>Raw_endusebreakdownannual!E933</f>
        <v>0</v>
      </c>
      <c r="F934" s="72">
        <f>Raw_endusebreakdownannual!F933</f>
        <v>0</v>
      </c>
      <c r="G934" s="26"/>
    </row>
    <row r="935" spans="1:7" x14ac:dyDescent="0.25">
      <c r="A935" s="26">
        <f>Raw_endusebreakdownannual!B934</f>
        <v>0</v>
      </c>
      <c r="B935" s="26">
        <f>Raw_endusebreakdownannual!C934</f>
        <v>0</v>
      </c>
      <c r="C935" s="26">
        <f>Raw_endusebreakdownannual!A934</f>
        <v>0</v>
      </c>
      <c r="D935" s="26">
        <f>Raw_endusebreakdownannual!D934</f>
        <v>0</v>
      </c>
      <c r="E935" s="72">
        <f>Raw_endusebreakdownannual!E934</f>
        <v>0</v>
      </c>
      <c r="F935" s="72">
        <f>Raw_endusebreakdownannual!F934</f>
        <v>0</v>
      </c>
      <c r="G935" s="26"/>
    </row>
    <row r="936" spans="1:7" x14ac:dyDescent="0.25">
      <c r="A936" s="26">
        <f>Raw_endusebreakdownannual!B935</f>
        <v>0</v>
      </c>
      <c r="B936" s="26">
        <f>Raw_endusebreakdownannual!C935</f>
        <v>0</v>
      </c>
      <c r="C936" s="26">
        <f>Raw_endusebreakdownannual!A935</f>
        <v>0</v>
      </c>
      <c r="D936" s="26">
        <f>Raw_endusebreakdownannual!D935</f>
        <v>0</v>
      </c>
      <c r="E936" s="72">
        <f>Raw_endusebreakdownannual!E935</f>
        <v>0</v>
      </c>
      <c r="F936" s="72">
        <f>Raw_endusebreakdownannual!F935</f>
        <v>0</v>
      </c>
      <c r="G936" s="26"/>
    </row>
    <row r="937" spans="1:7" x14ac:dyDescent="0.25">
      <c r="A937" s="26">
        <f>Raw_endusebreakdownannual!B936</f>
        <v>0</v>
      </c>
      <c r="B937" s="26">
        <f>Raw_endusebreakdownannual!C936</f>
        <v>0</v>
      </c>
      <c r="C937" s="26">
        <f>Raw_endusebreakdownannual!A936</f>
        <v>0</v>
      </c>
      <c r="D937" s="26">
        <f>Raw_endusebreakdownannual!D936</f>
        <v>0</v>
      </c>
      <c r="E937" s="72">
        <f>Raw_endusebreakdownannual!E936</f>
        <v>0</v>
      </c>
      <c r="F937" s="72">
        <f>Raw_endusebreakdownannual!F936</f>
        <v>0</v>
      </c>
      <c r="G937" s="26"/>
    </row>
    <row r="938" spans="1:7" x14ac:dyDescent="0.25">
      <c r="A938" s="26">
        <f>Raw_endusebreakdownannual!B937</f>
        <v>0</v>
      </c>
      <c r="B938" s="26">
        <f>Raw_endusebreakdownannual!C937</f>
        <v>0</v>
      </c>
      <c r="C938" s="26">
        <f>Raw_endusebreakdownannual!A937</f>
        <v>0</v>
      </c>
      <c r="D938" s="26">
        <f>Raw_endusebreakdownannual!D937</f>
        <v>0</v>
      </c>
      <c r="E938" s="72">
        <f>Raw_endusebreakdownannual!E937</f>
        <v>0</v>
      </c>
      <c r="F938" s="72">
        <f>Raw_endusebreakdownannual!F937</f>
        <v>0</v>
      </c>
      <c r="G938" s="26"/>
    </row>
    <row r="939" spans="1:7" x14ac:dyDescent="0.25">
      <c r="A939" s="26">
        <f>Raw_endusebreakdownannual!B938</f>
        <v>0</v>
      </c>
      <c r="B939" s="26">
        <f>Raw_endusebreakdownannual!C938</f>
        <v>0</v>
      </c>
      <c r="C939" s="26">
        <f>Raw_endusebreakdownannual!A938</f>
        <v>0</v>
      </c>
      <c r="D939" s="26">
        <f>Raw_endusebreakdownannual!D938</f>
        <v>0</v>
      </c>
      <c r="E939" s="72">
        <f>Raw_endusebreakdownannual!E938</f>
        <v>0</v>
      </c>
      <c r="F939" s="72">
        <f>Raw_endusebreakdownannual!F938</f>
        <v>0</v>
      </c>
      <c r="G939" s="26"/>
    </row>
    <row r="940" spans="1:7" x14ac:dyDescent="0.25">
      <c r="A940" s="26">
        <f>Raw_endusebreakdownannual!B939</f>
        <v>0</v>
      </c>
      <c r="B940" s="26">
        <f>Raw_endusebreakdownannual!C939</f>
        <v>0</v>
      </c>
      <c r="C940" s="26">
        <f>Raw_endusebreakdownannual!A939</f>
        <v>0</v>
      </c>
      <c r="D940" s="26">
        <f>Raw_endusebreakdownannual!D939</f>
        <v>0</v>
      </c>
      <c r="E940" s="72">
        <f>Raw_endusebreakdownannual!E939</f>
        <v>0</v>
      </c>
      <c r="F940" s="72">
        <f>Raw_endusebreakdownannual!F939</f>
        <v>0</v>
      </c>
      <c r="G940" s="26"/>
    </row>
    <row r="941" spans="1:7" x14ac:dyDescent="0.25">
      <c r="A941" s="26">
        <f>Raw_endusebreakdownannual!B940</f>
        <v>0</v>
      </c>
      <c r="B941" s="26">
        <f>Raw_endusebreakdownannual!C940</f>
        <v>0</v>
      </c>
      <c r="C941" s="26">
        <f>Raw_endusebreakdownannual!A940</f>
        <v>0</v>
      </c>
      <c r="D941" s="26">
        <f>Raw_endusebreakdownannual!D940</f>
        <v>0</v>
      </c>
      <c r="E941" s="72">
        <f>Raw_endusebreakdownannual!E940</f>
        <v>0</v>
      </c>
      <c r="F941" s="72">
        <f>Raw_endusebreakdownannual!F940</f>
        <v>0</v>
      </c>
      <c r="G941" s="26"/>
    </row>
    <row r="942" spans="1:7" x14ac:dyDescent="0.25">
      <c r="A942" s="26">
        <f>Raw_endusebreakdownannual!B941</f>
        <v>0</v>
      </c>
      <c r="B942" s="26">
        <f>Raw_endusebreakdownannual!C941</f>
        <v>0</v>
      </c>
      <c r="C942" s="26">
        <f>Raw_endusebreakdownannual!A941</f>
        <v>0</v>
      </c>
      <c r="D942" s="26">
        <f>Raw_endusebreakdownannual!D941</f>
        <v>0</v>
      </c>
      <c r="E942" s="72">
        <f>Raw_endusebreakdownannual!E941</f>
        <v>0</v>
      </c>
      <c r="F942" s="72">
        <f>Raw_endusebreakdownannual!F941</f>
        <v>0</v>
      </c>
      <c r="G942" s="26"/>
    </row>
    <row r="943" spans="1:7" x14ac:dyDescent="0.25">
      <c r="A943" s="26">
        <f>Raw_endusebreakdownannual!B942</f>
        <v>0</v>
      </c>
      <c r="B943" s="26">
        <f>Raw_endusebreakdownannual!C942</f>
        <v>0</v>
      </c>
      <c r="C943" s="26">
        <f>Raw_endusebreakdownannual!A942</f>
        <v>0</v>
      </c>
      <c r="D943" s="26">
        <f>Raw_endusebreakdownannual!D942</f>
        <v>0</v>
      </c>
      <c r="E943" s="72">
        <f>Raw_endusebreakdownannual!E942</f>
        <v>0</v>
      </c>
      <c r="F943" s="72">
        <f>Raw_endusebreakdownannual!F942</f>
        <v>0</v>
      </c>
      <c r="G943" s="26"/>
    </row>
    <row r="944" spans="1:7" x14ac:dyDescent="0.25">
      <c r="A944" s="26">
        <f>Raw_endusebreakdownannual!B943</f>
        <v>0</v>
      </c>
      <c r="B944" s="26">
        <f>Raw_endusebreakdownannual!C943</f>
        <v>0</v>
      </c>
      <c r="C944" s="26">
        <f>Raw_endusebreakdownannual!A943</f>
        <v>0</v>
      </c>
      <c r="D944" s="26">
        <f>Raw_endusebreakdownannual!D943</f>
        <v>0</v>
      </c>
      <c r="E944" s="72">
        <f>Raw_endusebreakdownannual!E943</f>
        <v>0</v>
      </c>
      <c r="F944" s="72">
        <f>Raw_endusebreakdownannual!F943</f>
        <v>0</v>
      </c>
      <c r="G944" s="26"/>
    </row>
    <row r="945" spans="1:7" x14ac:dyDescent="0.25">
      <c r="A945" s="26">
        <f>Raw_endusebreakdownannual!B944</f>
        <v>0</v>
      </c>
      <c r="B945" s="26">
        <f>Raw_endusebreakdownannual!C944</f>
        <v>0</v>
      </c>
      <c r="C945" s="26">
        <f>Raw_endusebreakdownannual!A944</f>
        <v>0</v>
      </c>
      <c r="D945" s="26">
        <f>Raw_endusebreakdownannual!D944</f>
        <v>0</v>
      </c>
      <c r="E945" s="72">
        <f>Raw_endusebreakdownannual!E944</f>
        <v>0</v>
      </c>
      <c r="F945" s="72">
        <f>Raw_endusebreakdownannual!F944</f>
        <v>0</v>
      </c>
      <c r="G945" s="26"/>
    </row>
    <row r="946" spans="1:7" x14ac:dyDescent="0.25">
      <c r="A946" s="26">
        <f>Raw_endusebreakdownannual!B945</f>
        <v>0</v>
      </c>
      <c r="B946" s="26">
        <f>Raw_endusebreakdownannual!C945</f>
        <v>0</v>
      </c>
      <c r="C946" s="26">
        <f>Raw_endusebreakdownannual!A945</f>
        <v>0</v>
      </c>
      <c r="D946" s="26">
        <f>Raw_endusebreakdownannual!D945</f>
        <v>0</v>
      </c>
      <c r="E946" s="72">
        <f>Raw_endusebreakdownannual!E945</f>
        <v>0</v>
      </c>
      <c r="F946" s="72">
        <f>Raw_endusebreakdownannual!F945</f>
        <v>0</v>
      </c>
      <c r="G946" s="26"/>
    </row>
    <row r="947" spans="1:7" x14ac:dyDescent="0.25">
      <c r="A947" s="26">
        <f>Raw_endusebreakdownannual!B946</f>
        <v>0</v>
      </c>
      <c r="B947" s="26">
        <f>Raw_endusebreakdownannual!C946</f>
        <v>0</v>
      </c>
      <c r="C947" s="26">
        <f>Raw_endusebreakdownannual!A946</f>
        <v>0</v>
      </c>
      <c r="D947" s="26">
        <f>Raw_endusebreakdownannual!D946</f>
        <v>0</v>
      </c>
      <c r="E947" s="72">
        <f>Raw_endusebreakdownannual!E946</f>
        <v>0</v>
      </c>
      <c r="F947" s="72">
        <f>Raw_endusebreakdownannual!F946</f>
        <v>0</v>
      </c>
      <c r="G947" s="26"/>
    </row>
    <row r="948" spans="1:7" x14ac:dyDescent="0.25">
      <c r="A948" s="26">
        <f>Raw_endusebreakdownannual!B947</f>
        <v>0</v>
      </c>
      <c r="B948" s="26">
        <f>Raw_endusebreakdownannual!C947</f>
        <v>0</v>
      </c>
      <c r="C948" s="26">
        <f>Raw_endusebreakdownannual!A947</f>
        <v>0</v>
      </c>
      <c r="D948" s="26">
        <f>Raw_endusebreakdownannual!D947</f>
        <v>0</v>
      </c>
      <c r="E948" s="72">
        <f>Raw_endusebreakdownannual!E947</f>
        <v>0</v>
      </c>
      <c r="F948" s="72">
        <f>Raw_endusebreakdownannual!F947</f>
        <v>0</v>
      </c>
      <c r="G948" s="26"/>
    </row>
    <row r="949" spans="1:7" x14ac:dyDescent="0.25">
      <c r="A949" s="26">
        <f>Raw_endusebreakdownannual!B948</f>
        <v>0</v>
      </c>
      <c r="B949" s="26">
        <f>Raw_endusebreakdownannual!C948</f>
        <v>0</v>
      </c>
      <c r="C949" s="26">
        <f>Raw_endusebreakdownannual!A948</f>
        <v>0</v>
      </c>
      <c r="D949" s="26">
        <f>Raw_endusebreakdownannual!D948</f>
        <v>0</v>
      </c>
      <c r="E949" s="72">
        <f>Raw_endusebreakdownannual!E948</f>
        <v>0</v>
      </c>
      <c r="F949" s="72">
        <f>Raw_endusebreakdownannual!F948</f>
        <v>0</v>
      </c>
      <c r="G949" s="26"/>
    </row>
    <row r="950" spans="1:7" x14ac:dyDescent="0.25">
      <c r="A950" s="26">
        <f>Raw_endusebreakdownannual!B949</f>
        <v>0</v>
      </c>
      <c r="B950" s="26">
        <f>Raw_endusebreakdownannual!C949</f>
        <v>0</v>
      </c>
      <c r="C950" s="26">
        <f>Raw_endusebreakdownannual!A949</f>
        <v>0</v>
      </c>
      <c r="D950" s="26">
        <f>Raw_endusebreakdownannual!D949</f>
        <v>0</v>
      </c>
      <c r="E950" s="72">
        <f>Raw_endusebreakdownannual!E949</f>
        <v>0</v>
      </c>
      <c r="F950" s="72">
        <f>Raw_endusebreakdownannual!F949</f>
        <v>0</v>
      </c>
      <c r="G950" s="26"/>
    </row>
    <row r="951" spans="1:7" x14ac:dyDescent="0.25">
      <c r="A951" s="26">
        <f>Raw_endusebreakdownannual!B950</f>
        <v>0</v>
      </c>
      <c r="B951" s="26">
        <f>Raw_endusebreakdownannual!C950</f>
        <v>0</v>
      </c>
      <c r="C951" s="26">
        <f>Raw_endusebreakdownannual!A950</f>
        <v>0</v>
      </c>
      <c r="D951" s="26">
        <f>Raw_endusebreakdownannual!D950</f>
        <v>0</v>
      </c>
      <c r="E951" s="72">
        <f>Raw_endusebreakdownannual!E950</f>
        <v>0</v>
      </c>
      <c r="F951" s="72">
        <f>Raw_endusebreakdownannual!F950</f>
        <v>0</v>
      </c>
      <c r="G951" s="26"/>
    </row>
    <row r="952" spans="1:7" x14ac:dyDescent="0.25">
      <c r="A952" s="26">
        <f>Raw_endusebreakdownannual!B951</f>
        <v>0</v>
      </c>
      <c r="B952" s="26">
        <f>Raw_endusebreakdownannual!C951</f>
        <v>0</v>
      </c>
      <c r="C952" s="26">
        <f>Raw_endusebreakdownannual!A951</f>
        <v>0</v>
      </c>
      <c r="D952" s="26">
        <f>Raw_endusebreakdownannual!D951</f>
        <v>0</v>
      </c>
      <c r="E952" s="72">
        <f>Raw_endusebreakdownannual!E951</f>
        <v>0</v>
      </c>
      <c r="F952" s="72">
        <f>Raw_endusebreakdownannual!F951</f>
        <v>0</v>
      </c>
      <c r="G952" s="26"/>
    </row>
    <row r="953" spans="1:7" x14ac:dyDescent="0.25">
      <c r="A953" s="26">
        <f>Raw_endusebreakdownannual!B952</f>
        <v>0</v>
      </c>
      <c r="B953" s="26">
        <f>Raw_endusebreakdownannual!C952</f>
        <v>0</v>
      </c>
      <c r="C953" s="26">
        <f>Raw_endusebreakdownannual!A952</f>
        <v>0</v>
      </c>
      <c r="D953" s="26">
        <f>Raw_endusebreakdownannual!D952</f>
        <v>0</v>
      </c>
      <c r="E953" s="72">
        <f>Raw_endusebreakdownannual!E952</f>
        <v>0</v>
      </c>
      <c r="F953" s="72">
        <f>Raw_endusebreakdownannual!F952</f>
        <v>0</v>
      </c>
      <c r="G953" s="26"/>
    </row>
    <row r="954" spans="1:7" x14ac:dyDescent="0.25">
      <c r="A954" s="26">
        <f>Raw_endusebreakdownannual!B953</f>
        <v>0</v>
      </c>
      <c r="B954" s="26">
        <f>Raw_endusebreakdownannual!C953</f>
        <v>0</v>
      </c>
      <c r="C954" s="26">
        <f>Raw_endusebreakdownannual!A953</f>
        <v>0</v>
      </c>
      <c r="D954" s="26">
        <f>Raw_endusebreakdownannual!D953</f>
        <v>0</v>
      </c>
      <c r="E954" s="72">
        <f>Raw_endusebreakdownannual!E953</f>
        <v>0</v>
      </c>
      <c r="F954" s="72">
        <f>Raw_endusebreakdownannual!F953</f>
        <v>0</v>
      </c>
      <c r="G954" s="26"/>
    </row>
    <row r="955" spans="1:7" x14ac:dyDescent="0.25">
      <c r="A955" s="26">
        <f>Raw_endusebreakdownannual!B954</f>
        <v>0</v>
      </c>
      <c r="B955" s="26">
        <f>Raw_endusebreakdownannual!C954</f>
        <v>0</v>
      </c>
      <c r="C955" s="26">
        <f>Raw_endusebreakdownannual!A954</f>
        <v>0</v>
      </c>
      <c r="D955" s="26">
        <f>Raw_endusebreakdownannual!D954</f>
        <v>0</v>
      </c>
      <c r="E955" s="72">
        <f>Raw_endusebreakdownannual!E954</f>
        <v>0</v>
      </c>
      <c r="F955" s="72">
        <f>Raw_endusebreakdownannual!F954</f>
        <v>0</v>
      </c>
      <c r="G955" s="26"/>
    </row>
    <row r="956" spans="1:7" x14ac:dyDescent="0.25">
      <c r="A956" s="26">
        <f>Raw_endusebreakdownannual!B955</f>
        <v>0</v>
      </c>
      <c r="B956" s="26">
        <f>Raw_endusebreakdownannual!C955</f>
        <v>0</v>
      </c>
      <c r="C956" s="26">
        <f>Raw_endusebreakdownannual!A955</f>
        <v>0</v>
      </c>
      <c r="D956" s="26">
        <f>Raw_endusebreakdownannual!D955</f>
        <v>0</v>
      </c>
      <c r="E956" s="72">
        <f>Raw_endusebreakdownannual!E955</f>
        <v>0</v>
      </c>
      <c r="F956" s="72">
        <f>Raw_endusebreakdownannual!F955</f>
        <v>0</v>
      </c>
      <c r="G956" s="26"/>
    </row>
    <row r="957" spans="1:7" x14ac:dyDescent="0.25">
      <c r="A957" s="26">
        <f>Raw_endusebreakdownannual!B956</f>
        <v>0</v>
      </c>
      <c r="B957" s="26">
        <f>Raw_endusebreakdownannual!C956</f>
        <v>0</v>
      </c>
      <c r="C957" s="26">
        <f>Raw_endusebreakdownannual!A956</f>
        <v>0</v>
      </c>
      <c r="D957" s="26">
        <f>Raw_endusebreakdownannual!D956</f>
        <v>0</v>
      </c>
      <c r="E957" s="72">
        <f>Raw_endusebreakdownannual!E956</f>
        <v>0</v>
      </c>
      <c r="F957" s="72">
        <f>Raw_endusebreakdownannual!F956</f>
        <v>0</v>
      </c>
      <c r="G957" s="26"/>
    </row>
    <row r="958" spans="1:7" x14ac:dyDescent="0.25">
      <c r="A958" s="26">
        <f>Raw_endusebreakdownannual!B957</f>
        <v>0</v>
      </c>
      <c r="B958" s="26">
        <f>Raw_endusebreakdownannual!C957</f>
        <v>0</v>
      </c>
      <c r="C958" s="26">
        <f>Raw_endusebreakdownannual!A957</f>
        <v>0</v>
      </c>
      <c r="D958" s="26">
        <f>Raw_endusebreakdownannual!D957</f>
        <v>0</v>
      </c>
      <c r="E958" s="72">
        <f>Raw_endusebreakdownannual!E957</f>
        <v>0</v>
      </c>
      <c r="F958" s="72">
        <f>Raw_endusebreakdownannual!F957</f>
        <v>0</v>
      </c>
      <c r="G958" s="26"/>
    </row>
    <row r="959" spans="1:7" x14ac:dyDescent="0.25">
      <c r="A959" s="26">
        <f>Raw_endusebreakdownannual!B958</f>
        <v>0</v>
      </c>
      <c r="B959" s="26">
        <f>Raw_endusebreakdownannual!C958</f>
        <v>0</v>
      </c>
      <c r="C959" s="26">
        <f>Raw_endusebreakdownannual!A958</f>
        <v>0</v>
      </c>
      <c r="D959" s="26">
        <f>Raw_endusebreakdownannual!D958</f>
        <v>0</v>
      </c>
      <c r="E959" s="72">
        <f>Raw_endusebreakdownannual!E958</f>
        <v>0</v>
      </c>
      <c r="F959" s="72">
        <f>Raw_endusebreakdownannual!F958</f>
        <v>0</v>
      </c>
      <c r="G959" s="26"/>
    </row>
    <row r="960" spans="1:7" x14ac:dyDescent="0.25">
      <c r="A960" s="26">
        <f>Raw_endusebreakdownannual!B959</f>
        <v>0</v>
      </c>
      <c r="B960" s="26">
        <f>Raw_endusebreakdownannual!C959</f>
        <v>0</v>
      </c>
      <c r="C960" s="26">
        <f>Raw_endusebreakdownannual!A959</f>
        <v>0</v>
      </c>
      <c r="D960" s="26">
        <f>Raw_endusebreakdownannual!D959</f>
        <v>0</v>
      </c>
      <c r="E960" s="72">
        <f>Raw_endusebreakdownannual!E959</f>
        <v>0</v>
      </c>
      <c r="F960" s="72">
        <f>Raw_endusebreakdownannual!F959</f>
        <v>0</v>
      </c>
      <c r="G960" s="26"/>
    </row>
    <row r="961" spans="1:7" x14ac:dyDescent="0.25">
      <c r="A961" s="26">
        <f>Raw_endusebreakdownannual!B960</f>
        <v>0</v>
      </c>
      <c r="B961" s="26">
        <f>Raw_endusebreakdownannual!C960</f>
        <v>0</v>
      </c>
      <c r="C961" s="26">
        <f>Raw_endusebreakdownannual!A960</f>
        <v>0</v>
      </c>
      <c r="D961" s="26">
        <f>Raw_endusebreakdownannual!D960</f>
        <v>0</v>
      </c>
      <c r="E961" s="72">
        <f>Raw_endusebreakdownannual!E960</f>
        <v>0</v>
      </c>
      <c r="F961" s="72">
        <f>Raw_endusebreakdownannual!F960</f>
        <v>0</v>
      </c>
      <c r="G961" s="26"/>
    </row>
    <row r="962" spans="1:7" x14ac:dyDescent="0.25">
      <c r="A962" s="26">
        <f>Raw_endusebreakdownannual!B961</f>
        <v>0</v>
      </c>
      <c r="B962" s="26">
        <f>Raw_endusebreakdownannual!C961</f>
        <v>0</v>
      </c>
      <c r="C962" s="26">
        <f>Raw_endusebreakdownannual!A961</f>
        <v>0</v>
      </c>
      <c r="D962" s="26">
        <f>Raw_endusebreakdownannual!D961</f>
        <v>0</v>
      </c>
      <c r="E962" s="72">
        <f>Raw_endusebreakdownannual!E961</f>
        <v>0</v>
      </c>
      <c r="F962" s="72">
        <f>Raw_endusebreakdownannual!F961</f>
        <v>0</v>
      </c>
      <c r="G962" s="26"/>
    </row>
    <row r="963" spans="1:7" x14ac:dyDescent="0.25">
      <c r="A963" s="26">
        <f>Raw_endusebreakdownannual!B962</f>
        <v>0</v>
      </c>
      <c r="B963" s="26">
        <f>Raw_endusebreakdownannual!C962</f>
        <v>0</v>
      </c>
      <c r="C963" s="26">
        <f>Raw_endusebreakdownannual!A962</f>
        <v>0</v>
      </c>
      <c r="D963" s="26">
        <f>Raw_endusebreakdownannual!D962</f>
        <v>0</v>
      </c>
      <c r="E963" s="72">
        <f>Raw_endusebreakdownannual!E962</f>
        <v>0</v>
      </c>
      <c r="F963" s="72">
        <f>Raw_endusebreakdownannual!F962</f>
        <v>0</v>
      </c>
      <c r="G963" s="26"/>
    </row>
    <row r="964" spans="1:7" x14ac:dyDescent="0.25">
      <c r="A964" s="26">
        <f>Raw_endusebreakdownannual!B963</f>
        <v>0</v>
      </c>
      <c r="B964" s="26">
        <f>Raw_endusebreakdownannual!C963</f>
        <v>0</v>
      </c>
      <c r="C964" s="26">
        <f>Raw_endusebreakdownannual!A963</f>
        <v>0</v>
      </c>
      <c r="D964" s="26">
        <f>Raw_endusebreakdownannual!D963</f>
        <v>0</v>
      </c>
      <c r="E964" s="72">
        <f>Raw_endusebreakdownannual!E963</f>
        <v>0</v>
      </c>
      <c r="F964" s="72">
        <f>Raw_endusebreakdownannual!F963</f>
        <v>0</v>
      </c>
      <c r="G964" s="26"/>
    </row>
    <row r="965" spans="1:7" x14ac:dyDescent="0.25">
      <c r="A965" s="26">
        <f>Raw_endusebreakdownannual!B964</f>
        <v>0</v>
      </c>
      <c r="B965" s="26">
        <f>Raw_endusebreakdownannual!C964</f>
        <v>0</v>
      </c>
      <c r="C965" s="26">
        <f>Raw_endusebreakdownannual!A964</f>
        <v>0</v>
      </c>
      <c r="D965" s="26">
        <f>Raw_endusebreakdownannual!D964</f>
        <v>0</v>
      </c>
      <c r="E965" s="72">
        <f>Raw_endusebreakdownannual!E964</f>
        <v>0</v>
      </c>
      <c r="F965" s="72">
        <f>Raw_endusebreakdownannual!F964</f>
        <v>0</v>
      </c>
      <c r="G965" s="26"/>
    </row>
    <row r="966" spans="1:7" x14ac:dyDescent="0.25">
      <c r="A966" s="26">
        <f>Raw_endusebreakdownannual!B965</f>
        <v>0</v>
      </c>
      <c r="B966" s="26">
        <f>Raw_endusebreakdownannual!C965</f>
        <v>0</v>
      </c>
      <c r="C966" s="26">
        <f>Raw_endusebreakdownannual!A965</f>
        <v>0</v>
      </c>
      <c r="D966" s="26">
        <f>Raw_endusebreakdownannual!D965</f>
        <v>0</v>
      </c>
      <c r="E966" s="72">
        <f>Raw_endusebreakdownannual!E965</f>
        <v>0</v>
      </c>
      <c r="F966" s="72">
        <f>Raw_endusebreakdownannual!F965</f>
        <v>0</v>
      </c>
      <c r="G966" s="26"/>
    </row>
    <row r="967" spans="1:7" x14ac:dyDescent="0.25">
      <c r="A967" s="26">
        <f>Raw_endusebreakdownannual!B966</f>
        <v>0</v>
      </c>
      <c r="B967" s="26">
        <f>Raw_endusebreakdownannual!C966</f>
        <v>0</v>
      </c>
      <c r="C967" s="26">
        <f>Raw_endusebreakdownannual!A966</f>
        <v>0</v>
      </c>
      <c r="D967" s="26">
        <f>Raw_endusebreakdownannual!D966</f>
        <v>0</v>
      </c>
      <c r="E967" s="72">
        <f>Raw_endusebreakdownannual!E966</f>
        <v>0</v>
      </c>
      <c r="F967" s="72">
        <f>Raw_endusebreakdownannual!F966</f>
        <v>0</v>
      </c>
      <c r="G967" s="26"/>
    </row>
    <row r="968" spans="1:7" x14ac:dyDescent="0.25">
      <c r="A968" s="26">
        <f>Raw_endusebreakdownannual!B967</f>
        <v>0</v>
      </c>
      <c r="B968" s="26">
        <f>Raw_endusebreakdownannual!C967</f>
        <v>0</v>
      </c>
      <c r="C968" s="26">
        <f>Raw_endusebreakdownannual!A967</f>
        <v>0</v>
      </c>
      <c r="D968" s="26">
        <f>Raw_endusebreakdownannual!D967</f>
        <v>0</v>
      </c>
      <c r="E968" s="72">
        <f>Raw_endusebreakdownannual!E967</f>
        <v>0</v>
      </c>
      <c r="F968" s="72">
        <f>Raw_endusebreakdownannual!F967</f>
        <v>0</v>
      </c>
      <c r="G968" s="26"/>
    </row>
    <row r="969" spans="1:7" x14ac:dyDescent="0.25">
      <c r="A969" s="26">
        <f>Raw_endusebreakdownannual!B968</f>
        <v>0</v>
      </c>
      <c r="B969" s="26">
        <f>Raw_endusebreakdownannual!C968</f>
        <v>0</v>
      </c>
      <c r="C969" s="26">
        <f>Raw_endusebreakdownannual!A968</f>
        <v>0</v>
      </c>
      <c r="D969" s="26">
        <f>Raw_endusebreakdownannual!D968</f>
        <v>0</v>
      </c>
      <c r="E969" s="72">
        <f>Raw_endusebreakdownannual!E968</f>
        <v>0</v>
      </c>
      <c r="F969" s="72">
        <f>Raw_endusebreakdownannual!F968</f>
        <v>0</v>
      </c>
      <c r="G969" s="26"/>
    </row>
    <row r="970" spans="1:7" x14ac:dyDescent="0.25">
      <c r="A970" s="26">
        <f>Raw_endusebreakdownannual!B969</f>
        <v>0</v>
      </c>
      <c r="B970" s="26">
        <f>Raw_endusebreakdownannual!C969</f>
        <v>0</v>
      </c>
      <c r="C970" s="26">
        <f>Raw_endusebreakdownannual!A969</f>
        <v>0</v>
      </c>
      <c r="D970" s="26">
        <f>Raw_endusebreakdownannual!D969</f>
        <v>0</v>
      </c>
      <c r="E970" s="72">
        <f>Raw_endusebreakdownannual!E969</f>
        <v>0</v>
      </c>
      <c r="F970" s="72">
        <f>Raw_endusebreakdownannual!F969</f>
        <v>0</v>
      </c>
      <c r="G970" s="26"/>
    </row>
    <row r="971" spans="1:7" x14ac:dyDescent="0.25">
      <c r="A971" s="26">
        <f>Raw_endusebreakdownannual!B970</f>
        <v>0</v>
      </c>
      <c r="B971" s="26">
        <f>Raw_endusebreakdownannual!C970</f>
        <v>0</v>
      </c>
      <c r="C971" s="26">
        <f>Raw_endusebreakdownannual!A970</f>
        <v>0</v>
      </c>
      <c r="D971" s="26">
        <f>Raw_endusebreakdownannual!D970</f>
        <v>0</v>
      </c>
      <c r="E971" s="72">
        <f>Raw_endusebreakdownannual!E970</f>
        <v>0</v>
      </c>
      <c r="F971" s="72">
        <f>Raw_endusebreakdownannual!F970</f>
        <v>0</v>
      </c>
      <c r="G971" s="26"/>
    </row>
    <row r="972" spans="1:7" x14ac:dyDescent="0.25">
      <c r="A972" s="26">
        <f>Raw_endusebreakdownannual!B971</f>
        <v>0</v>
      </c>
      <c r="B972" s="26">
        <f>Raw_endusebreakdownannual!C971</f>
        <v>0</v>
      </c>
      <c r="C972" s="26">
        <f>Raw_endusebreakdownannual!A971</f>
        <v>0</v>
      </c>
      <c r="D972" s="26">
        <f>Raw_endusebreakdownannual!D971</f>
        <v>0</v>
      </c>
      <c r="E972" s="72">
        <f>Raw_endusebreakdownannual!E971</f>
        <v>0</v>
      </c>
      <c r="F972" s="72">
        <f>Raw_endusebreakdownannual!F971</f>
        <v>0</v>
      </c>
      <c r="G972" s="26"/>
    </row>
    <row r="973" spans="1:7" x14ac:dyDescent="0.25">
      <c r="A973" s="26">
        <f>Raw_endusebreakdownannual!B972</f>
        <v>0</v>
      </c>
      <c r="B973" s="26">
        <f>Raw_endusebreakdownannual!C972</f>
        <v>0</v>
      </c>
      <c r="C973" s="26">
        <f>Raw_endusebreakdownannual!A972</f>
        <v>0</v>
      </c>
      <c r="D973" s="26">
        <f>Raw_endusebreakdownannual!D972</f>
        <v>0</v>
      </c>
      <c r="E973" s="72">
        <f>Raw_endusebreakdownannual!E972</f>
        <v>0</v>
      </c>
      <c r="F973" s="72">
        <f>Raw_endusebreakdownannual!F972</f>
        <v>0</v>
      </c>
      <c r="G973" s="26"/>
    </row>
    <row r="974" spans="1:7" x14ac:dyDescent="0.25">
      <c r="A974" s="26">
        <f>Raw_endusebreakdownannual!B973</f>
        <v>0</v>
      </c>
      <c r="B974" s="26">
        <f>Raw_endusebreakdownannual!C973</f>
        <v>0</v>
      </c>
      <c r="C974" s="26">
        <f>Raw_endusebreakdownannual!A973</f>
        <v>0</v>
      </c>
      <c r="D974" s="26">
        <f>Raw_endusebreakdownannual!D973</f>
        <v>0</v>
      </c>
      <c r="E974" s="72">
        <f>Raw_endusebreakdownannual!E973</f>
        <v>0</v>
      </c>
      <c r="F974" s="72">
        <f>Raw_endusebreakdownannual!F973</f>
        <v>0</v>
      </c>
      <c r="G974" s="26"/>
    </row>
    <row r="975" spans="1:7" x14ac:dyDescent="0.25">
      <c r="A975" s="26">
        <f>Raw_endusebreakdownannual!B974</f>
        <v>0</v>
      </c>
      <c r="B975" s="26">
        <f>Raw_endusebreakdownannual!C974</f>
        <v>0</v>
      </c>
      <c r="C975" s="26">
        <f>Raw_endusebreakdownannual!A974</f>
        <v>0</v>
      </c>
      <c r="D975" s="26">
        <f>Raw_endusebreakdownannual!D974</f>
        <v>0</v>
      </c>
      <c r="E975" s="72">
        <f>Raw_endusebreakdownannual!E974</f>
        <v>0</v>
      </c>
      <c r="F975" s="72">
        <f>Raw_endusebreakdownannual!F974</f>
        <v>0</v>
      </c>
      <c r="G975" s="26"/>
    </row>
    <row r="976" spans="1:7" x14ac:dyDescent="0.25">
      <c r="A976" s="26">
        <f>Raw_endusebreakdownannual!B975</f>
        <v>0</v>
      </c>
      <c r="B976" s="26">
        <f>Raw_endusebreakdownannual!C975</f>
        <v>0</v>
      </c>
      <c r="C976" s="26">
        <f>Raw_endusebreakdownannual!A975</f>
        <v>0</v>
      </c>
      <c r="D976" s="26">
        <f>Raw_endusebreakdownannual!D975</f>
        <v>0</v>
      </c>
      <c r="E976" s="72">
        <f>Raw_endusebreakdownannual!E975</f>
        <v>0</v>
      </c>
      <c r="F976" s="72">
        <f>Raw_endusebreakdownannual!F975</f>
        <v>0</v>
      </c>
      <c r="G976" s="26"/>
    </row>
    <row r="977" spans="1:7" x14ac:dyDescent="0.25">
      <c r="A977" s="26">
        <f>Raw_endusebreakdownannual!B976</f>
        <v>0</v>
      </c>
      <c r="B977" s="26">
        <f>Raw_endusebreakdownannual!C976</f>
        <v>0</v>
      </c>
      <c r="C977" s="26">
        <f>Raw_endusebreakdownannual!A976</f>
        <v>0</v>
      </c>
      <c r="D977" s="26">
        <f>Raw_endusebreakdownannual!D976</f>
        <v>0</v>
      </c>
      <c r="E977" s="72">
        <f>Raw_endusebreakdownannual!E976</f>
        <v>0</v>
      </c>
      <c r="F977" s="72">
        <f>Raw_endusebreakdownannual!F976</f>
        <v>0</v>
      </c>
      <c r="G977" s="26"/>
    </row>
    <row r="978" spans="1:7" x14ac:dyDescent="0.25">
      <c r="A978" s="26">
        <f>Raw_endusebreakdownannual!B977</f>
        <v>0</v>
      </c>
      <c r="B978" s="26">
        <f>Raw_endusebreakdownannual!C977</f>
        <v>0</v>
      </c>
      <c r="C978" s="26">
        <f>Raw_endusebreakdownannual!A977</f>
        <v>0</v>
      </c>
      <c r="D978" s="26">
        <f>Raw_endusebreakdownannual!D977</f>
        <v>0</v>
      </c>
      <c r="E978" s="72">
        <f>Raw_endusebreakdownannual!E977</f>
        <v>0</v>
      </c>
      <c r="F978" s="72">
        <f>Raw_endusebreakdownannual!F977</f>
        <v>0</v>
      </c>
      <c r="G978" s="26"/>
    </row>
    <row r="979" spans="1:7" x14ac:dyDescent="0.25">
      <c r="A979" s="26">
        <f>Raw_endusebreakdownannual!B978</f>
        <v>0</v>
      </c>
      <c r="B979" s="26">
        <f>Raw_endusebreakdownannual!C978</f>
        <v>0</v>
      </c>
      <c r="C979" s="26">
        <f>Raw_endusebreakdownannual!A978</f>
        <v>0</v>
      </c>
      <c r="D979" s="26">
        <f>Raw_endusebreakdownannual!D978</f>
        <v>0</v>
      </c>
      <c r="E979" s="72">
        <f>Raw_endusebreakdownannual!E978</f>
        <v>0</v>
      </c>
      <c r="F979" s="72">
        <f>Raw_endusebreakdownannual!F978</f>
        <v>0</v>
      </c>
      <c r="G979" s="26"/>
    </row>
    <row r="980" spans="1:7" x14ac:dyDescent="0.25">
      <c r="A980" s="26">
        <f>Raw_endusebreakdownannual!B979</f>
        <v>0</v>
      </c>
      <c r="B980" s="26">
        <f>Raw_endusebreakdownannual!C979</f>
        <v>0</v>
      </c>
      <c r="C980" s="26">
        <f>Raw_endusebreakdownannual!A979</f>
        <v>0</v>
      </c>
      <c r="D980" s="26">
        <f>Raw_endusebreakdownannual!D979</f>
        <v>0</v>
      </c>
      <c r="E980" s="72">
        <f>Raw_endusebreakdownannual!E979</f>
        <v>0</v>
      </c>
      <c r="F980" s="72">
        <f>Raw_endusebreakdownannual!F979</f>
        <v>0</v>
      </c>
      <c r="G980" s="26"/>
    </row>
    <row r="981" spans="1:7" x14ac:dyDescent="0.25">
      <c r="A981" s="26">
        <f>Raw_endusebreakdownannual!B980</f>
        <v>0</v>
      </c>
      <c r="B981" s="26">
        <f>Raw_endusebreakdownannual!C980</f>
        <v>0</v>
      </c>
      <c r="C981" s="26">
        <f>Raw_endusebreakdownannual!A980</f>
        <v>0</v>
      </c>
      <c r="D981" s="26">
        <f>Raw_endusebreakdownannual!D980</f>
        <v>0</v>
      </c>
      <c r="E981" s="72">
        <f>Raw_endusebreakdownannual!E980</f>
        <v>0</v>
      </c>
      <c r="F981" s="72">
        <f>Raw_endusebreakdownannual!F980</f>
        <v>0</v>
      </c>
      <c r="G981" s="26"/>
    </row>
    <row r="982" spans="1:7" x14ac:dyDescent="0.25">
      <c r="A982" s="26">
        <f>Raw_endusebreakdownannual!B981</f>
        <v>0</v>
      </c>
      <c r="B982" s="26">
        <f>Raw_endusebreakdownannual!C981</f>
        <v>0</v>
      </c>
      <c r="C982" s="26">
        <f>Raw_endusebreakdownannual!A981</f>
        <v>0</v>
      </c>
      <c r="D982" s="26">
        <f>Raw_endusebreakdownannual!D981</f>
        <v>0</v>
      </c>
      <c r="E982" s="72">
        <f>Raw_endusebreakdownannual!E981</f>
        <v>0</v>
      </c>
      <c r="F982" s="72">
        <f>Raw_endusebreakdownannual!F981</f>
        <v>0</v>
      </c>
      <c r="G982" s="26"/>
    </row>
    <row r="983" spans="1:7" x14ac:dyDescent="0.25">
      <c r="A983" s="26">
        <f>Raw_endusebreakdownannual!B982</f>
        <v>0</v>
      </c>
      <c r="B983" s="26">
        <f>Raw_endusebreakdownannual!C982</f>
        <v>0</v>
      </c>
      <c r="C983" s="26">
        <f>Raw_endusebreakdownannual!A982</f>
        <v>0</v>
      </c>
      <c r="D983" s="26">
        <f>Raw_endusebreakdownannual!D982</f>
        <v>0</v>
      </c>
      <c r="E983" s="72">
        <f>Raw_endusebreakdownannual!E982</f>
        <v>0</v>
      </c>
      <c r="F983" s="72">
        <f>Raw_endusebreakdownannual!F982</f>
        <v>0</v>
      </c>
      <c r="G983" s="26"/>
    </row>
    <row r="984" spans="1:7" x14ac:dyDescent="0.25">
      <c r="A984" s="26">
        <f>Raw_endusebreakdownannual!B983</f>
        <v>0</v>
      </c>
      <c r="B984" s="26">
        <f>Raw_endusebreakdownannual!C983</f>
        <v>0</v>
      </c>
      <c r="C984" s="26">
        <f>Raw_endusebreakdownannual!A983</f>
        <v>0</v>
      </c>
      <c r="D984" s="26">
        <f>Raw_endusebreakdownannual!D983</f>
        <v>0</v>
      </c>
      <c r="E984" s="72">
        <f>Raw_endusebreakdownannual!E983</f>
        <v>0</v>
      </c>
      <c r="F984" s="72">
        <f>Raw_endusebreakdownannual!F983</f>
        <v>0</v>
      </c>
      <c r="G984" s="26"/>
    </row>
    <row r="985" spans="1:7" x14ac:dyDescent="0.25">
      <c r="A985" s="26">
        <f>Raw_endusebreakdownannual!B984</f>
        <v>0</v>
      </c>
      <c r="B985" s="26">
        <f>Raw_endusebreakdownannual!C984</f>
        <v>0</v>
      </c>
      <c r="C985" s="26">
        <f>Raw_endusebreakdownannual!A984</f>
        <v>0</v>
      </c>
      <c r="D985" s="26">
        <f>Raw_endusebreakdownannual!D984</f>
        <v>0</v>
      </c>
      <c r="E985" s="72">
        <f>Raw_endusebreakdownannual!E984</f>
        <v>0</v>
      </c>
      <c r="F985" s="72">
        <f>Raw_endusebreakdownannual!F984</f>
        <v>0</v>
      </c>
      <c r="G985" s="26"/>
    </row>
    <row r="986" spans="1:7" x14ac:dyDescent="0.25">
      <c r="A986" s="26">
        <f>Raw_endusebreakdownannual!B985</f>
        <v>0</v>
      </c>
      <c r="B986" s="26">
        <f>Raw_endusebreakdownannual!C985</f>
        <v>0</v>
      </c>
      <c r="C986" s="26">
        <f>Raw_endusebreakdownannual!A985</f>
        <v>0</v>
      </c>
      <c r="D986" s="26">
        <f>Raw_endusebreakdownannual!D985</f>
        <v>0</v>
      </c>
      <c r="E986" s="72">
        <f>Raw_endusebreakdownannual!E985</f>
        <v>0</v>
      </c>
      <c r="F986" s="72">
        <f>Raw_endusebreakdownannual!F985</f>
        <v>0</v>
      </c>
      <c r="G986" s="26"/>
    </row>
    <row r="987" spans="1:7" x14ac:dyDescent="0.25">
      <c r="A987" s="26">
        <f>Raw_endusebreakdownannual!B986</f>
        <v>0</v>
      </c>
      <c r="B987" s="26">
        <f>Raw_endusebreakdownannual!C986</f>
        <v>0</v>
      </c>
      <c r="C987" s="26">
        <f>Raw_endusebreakdownannual!A986</f>
        <v>0</v>
      </c>
      <c r="D987" s="26">
        <f>Raw_endusebreakdownannual!D986</f>
        <v>0</v>
      </c>
      <c r="E987" s="72">
        <f>Raw_endusebreakdownannual!E986</f>
        <v>0</v>
      </c>
      <c r="F987" s="72">
        <f>Raw_endusebreakdownannual!F986</f>
        <v>0</v>
      </c>
      <c r="G987" s="26"/>
    </row>
    <row r="988" spans="1:7" x14ac:dyDescent="0.25">
      <c r="A988" s="26">
        <f>Raw_endusebreakdownannual!B987</f>
        <v>0</v>
      </c>
      <c r="B988" s="26">
        <f>Raw_endusebreakdownannual!C987</f>
        <v>0</v>
      </c>
      <c r="C988" s="26">
        <f>Raw_endusebreakdownannual!A987</f>
        <v>0</v>
      </c>
      <c r="D988" s="26">
        <f>Raw_endusebreakdownannual!D987</f>
        <v>0</v>
      </c>
      <c r="E988" s="72">
        <f>Raw_endusebreakdownannual!E987</f>
        <v>0</v>
      </c>
      <c r="F988" s="72">
        <f>Raw_endusebreakdownannual!F987</f>
        <v>0</v>
      </c>
      <c r="G988" s="26"/>
    </row>
    <row r="989" spans="1:7" x14ac:dyDescent="0.25">
      <c r="A989" s="26">
        <f>Raw_endusebreakdownannual!B988</f>
        <v>0</v>
      </c>
      <c r="B989" s="26">
        <f>Raw_endusebreakdownannual!C988</f>
        <v>0</v>
      </c>
      <c r="C989" s="26">
        <f>Raw_endusebreakdownannual!A988</f>
        <v>0</v>
      </c>
      <c r="D989" s="26">
        <f>Raw_endusebreakdownannual!D988</f>
        <v>0</v>
      </c>
      <c r="E989" s="72">
        <f>Raw_endusebreakdownannual!E988</f>
        <v>0</v>
      </c>
      <c r="F989" s="72">
        <f>Raw_endusebreakdownannual!F988</f>
        <v>0</v>
      </c>
      <c r="G989" s="26"/>
    </row>
    <row r="990" spans="1:7" x14ac:dyDescent="0.25">
      <c r="A990" s="26">
        <f>Raw_endusebreakdownannual!B989</f>
        <v>0</v>
      </c>
      <c r="B990" s="26">
        <f>Raw_endusebreakdownannual!C989</f>
        <v>0</v>
      </c>
      <c r="C990" s="26">
        <f>Raw_endusebreakdownannual!A989</f>
        <v>0</v>
      </c>
      <c r="D990" s="26">
        <f>Raw_endusebreakdownannual!D989</f>
        <v>0</v>
      </c>
      <c r="E990" s="72">
        <f>Raw_endusebreakdownannual!E989</f>
        <v>0</v>
      </c>
      <c r="F990" s="72">
        <f>Raw_endusebreakdownannual!F989</f>
        <v>0</v>
      </c>
      <c r="G990" s="26"/>
    </row>
    <row r="991" spans="1:7" x14ac:dyDescent="0.25">
      <c r="A991" s="26">
        <f>Raw_endusebreakdownannual!B990</f>
        <v>0</v>
      </c>
      <c r="B991" s="26">
        <f>Raw_endusebreakdownannual!C990</f>
        <v>0</v>
      </c>
      <c r="C991" s="26">
        <f>Raw_endusebreakdownannual!A990</f>
        <v>0</v>
      </c>
      <c r="D991" s="26">
        <f>Raw_endusebreakdownannual!D990</f>
        <v>0</v>
      </c>
      <c r="E991" s="72">
        <f>Raw_endusebreakdownannual!E990</f>
        <v>0</v>
      </c>
      <c r="F991" s="72">
        <f>Raw_endusebreakdownannual!F990</f>
        <v>0</v>
      </c>
      <c r="G991" s="26"/>
    </row>
    <row r="992" spans="1:7" x14ac:dyDescent="0.25">
      <c r="A992" s="26">
        <f>Raw_endusebreakdownannual!B991</f>
        <v>0</v>
      </c>
      <c r="B992" s="26">
        <f>Raw_endusebreakdownannual!C991</f>
        <v>0</v>
      </c>
      <c r="C992" s="26">
        <f>Raw_endusebreakdownannual!A991</f>
        <v>0</v>
      </c>
      <c r="D992" s="26">
        <f>Raw_endusebreakdownannual!D991</f>
        <v>0</v>
      </c>
      <c r="E992" s="72">
        <f>Raw_endusebreakdownannual!E991</f>
        <v>0</v>
      </c>
      <c r="F992" s="72">
        <f>Raw_endusebreakdownannual!F991</f>
        <v>0</v>
      </c>
      <c r="G992" s="26"/>
    </row>
    <row r="993" spans="1:7" x14ac:dyDescent="0.25">
      <c r="A993" s="26">
        <f>Raw_endusebreakdownannual!B992</f>
        <v>0</v>
      </c>
      <c r="B993" s="26">
        <f>Raw_endusebreakdownannual!C992</f>
        <v>0</v>
      </c>
      <c r="C993" s="26">
        <f>Raw_endusebreakdownannual!A992</f>
        <v>0</v>
      </c>
      <c r="D993" s="26">
        <f>Raw_endusebreakdownannual!D992</f>
        <v>0</v>
      </c>
      <c r="E993" s="72">
        <f>Raw_endusebreakdownannual!E992</f>
        <v>0</v>
      </c>
      <c r="F993" s="72">
        <f>Raw_endusebreakdownannual!F992</f>
        <v>0</v>
      </c>
      <c r="G993" s="26"/>
    </row>
    <row r="994" spans="1:7" x14ac:dyDescent="0.25">
      <c r="A994" s="26">
        <f>Raw_endusebreakdownannual!B993</f>
        <v>0</v>
      </c>
      <c r="B994" s="26">
        <f>Raw_endusebreakdownannual!C993</f>
        <v>0</v>
      </c>
      <c r="C994" s="26">
        <f>Raw_endusebreakdownannual!A993</f>
        <v>0</v>
      </c>
      <c r="D994" s="26">
        <f>Raw_endusebreakdownannual!D993</f>
        <v>0</v>
      </c>
      <c r="E994" s="72">
        <f>Raw_endusebreakdownannual!E993</f>
        <v>0</v>
      </c>
      <c r="F994" s="72">
        <f>Raw_endusebreakdownannual!F993</f>
        <v>0</v>
      </c>
      <c r="G994" s="26"/>
    </row>
    <row r="995" spans="1:7" x14ac:dyDescent="0.25">
      <c r="A995" s="26">
        <f>Raw_endusebreakdownannual!B994</f>
        <v>0</v>
      </c>
      <c r="B995" s="26">
        <f>Raw_endusebreakdownannual!C994</f>
        <v>0</v>
      </c>
      <c r="C995" s="26">
        <f>Raw_endusebreakdownannual!A994</f>
        <v>0</v>
      </c>
      <c r="D995" s="26">
        <f>Raw_endusebreakdownannual!D994</f>
        <v>0</v>
      </c>
      <c r="E995" s="72">
        <f>Raw_endusebreakdownannual!E994</f>
        <v>0</v>
      </c>
      <c r="F995" s="72">
        <f>Raw_endusebreakdownannual!F994</f>
        <v>0</v>
      </c>
      <c r="G995" s="26"/>
    </row>
    <row r="996" spans="1:7" x14ac:dyDescent="0.25">
      <c r="A996" s="26">
        <f>Raw_endusebreakdownannual!B995</f>
        <v>0</v>
      </c>
      <c r="B996" s="26">
        <f>Raw_endusebreakdownannual!C995</f>
        <v>0</v>
      </c>
      <c r="C996" s="26">
        <f>Raw_endusebreakdownannual!A995</f>
        <v>0</v>
      </c>
      <c r="D996" s="26">
        <f>Raw_endusebreakdownannual!D995</f>
        <v>0</v>
      </c>
      <c r="E996" s="72">
        <f>Raw_endusebreakdownannual!E995</f>
        <v>0</v>
      </c>
      <c r="F996" s="72">
        <f>Raw_endusebreakdownannual!F995</f>
        <v>0</v>
      </c>
      <c r="G996" s="26"/>
    </row>
    <row r="997" spans="1:7" x14ac:dyDescent="0.25">
      <c r="A997" s="26">
        <f>Raw_endusebreakdownannual!B996</f>
        <v>0</v>
      </c>
      <c r="B997" s="26">
        <f>Raw_endusebreakdownannual!C996</f>
        <v>0</v>
      </c>
      <c r="C997" s="26">
        <f>Raw_endusebreakdownannual!A996</f>
        <v>0</v>
      </c>
      <c r="D997" s="26">
        <f>Raw_endusebreakdownannual!D996</f>
        <v>0</v>
      </c>
      <c r="E997" s="72">
        <f>Raw_endusebreakdownannual!E996</f>
        <v>0</v>
      </c>
      <c r="F997" s="72">
        <f>Raw_endusebreakdownannual!F996</f>
        <v>0</v>
      </c>
      <c r="G997" s="26"/>
    </row>
    <row r="998" spans="1:7" x14ac:dyDescent="0.25">
      <c r="A998" s="26">
        <f>Raw_endusebreakdownannual!B997</f>
        <v>0</v>
      </c>
      <c r="B998" s="26">
        <f>Raw_endusebreakdownannual!C997</f>
        <v>0</v>
      </c>
      <c r="C998" s="26">
        <f>Raw_endusebreakdownannual!A997</f>
        <v>0</v>
      </c>
      <c r="D998" s="26">
        <f>Raw_endusebreakdownannual!D997</f>
        <v>0</v>
      </c>
      <c r="E998" s="72">
        <f>Raw_endusebreakdownannual!E997</f>
        <v>0</v>
      </c>
      <c r="F998" s="72">
        <f>Raw_endusebreakdownannual!F997</f>
        <v>0</v>
      </c>
      <c r="G998" s="26"/>
    </row>
    <row r="999" spans="1:7" x14ac:dyDescent="0.25">
      <c r="A999" s="26">
        <f>Raw_endusebreakdownannual!B998</f>
        <v>0</v>
      </c>
      <c r="B999" s="26">
        <f>Raw_endusebreakdownannual!C998</f>
        <v>0</v>
      </c>
      <c r="C999" s="26">
        <f>Raw_endusebreakdownannual!A998</f>
        <v>0</v>
      </c>
      <c r="D999" s="26">
        <f>Raw_endusebreakdownannual!D998</f>
        <v>0</v>
      </c>
      <c r="E999" s="72">
        <f>Raw_endusebreakdownannual!E998</f>
        <v>0</v>
      </c>
      <c r="F999" s="72">
        <f>Raw_endusebreakdownannual!F998</f>
        <v>0</v>
      </c>
      <c r="G999" s="26"/>
    </row>
    <row r="1000" spans="1:7" x14ac:dyDescent="0.25">
      <c r="A1000" s="26">
        <f>Raw_endusebreakdownannual!B999</f>
        <v>0</v>
      </c>
      <c r="B1000" s="26">
        <f>Raw_endusebreakdownannual!C999</f>
        <v>0</v>
      </c>
      <c r="C1000" s="26">
        <f>Raw_endusebreakdownannual!A999</f>
        <v>0</v>
      </c>
      <c r="D1000" s="26">
        <f>Raw_endusebreakdownannual!D999</f>
        <v>0</v>
      </c>
      <c r="E1000" s="72">
        <f>Raw_endusebreakdownannual!E999</f>
        <v>0</v>
      </c>
      <c r="F1000" s="72">
        <f>Raw_endusebreakdownannual!F999</f>
        <v>0</v>
      </c>
      <c r="G1000" s="26"/>
    </row>
    <row r="1001" spans="1:7" x14ac:dyDescent="0.25">
      <c r="A1001" s="26">
        <f>Raw_endusebreakdownannual!B1000</f>
        <v>0</v>
      </c>
      <c r="B1001" s="26">
        <f>Raw_endusebreakdownannual!C1000</f>
        <v>0</v>
      </c>
      <c r="C1001" s="26">
        <f>Raw_endusebreakdownannual!A1000</f>
        <v>0</v>
      </c>
      <c r="D1001" s="26">
        <f>Raw_endusebreakdownannual!D1000</f>
        <v>0</v>
      </c>
      <c r="E1001" s="72">
        <f>Raw_endusebreakdownannual!E1000</f>
        <v>0</v>
      </c>
      <c r="F1001" s="72">
        <f>Raw_endusebreakdownannual!F1000</f>
        <v>0</v>
      </c>
      <c r="G1001" s="26"/>
    </row>
    <row r="1002" spans="1:7" x14ac:dyDescent="0.25">
      <c r="A1002" s="26">
        <f>Raw_endusebreakdownannual!B1001</f>
        <v>0</v>
      </c>
      <c r="B1002" s="26">
        <f>Raw_endusebreakdownannual!C1001</f>
        <v>0</v>
      </c>
      <c r="C1002" s="26">
        <f>Raw_endusebreakdownannual!A1001</f>
        <v>0</v>
      </c>
      <c r="D1002" s="26">
        <f>Raw_endusebreakdownannual!D1001</f>
        <v>0</v>
      </c>
      <c r="E1002" s="72">
        <f>Raw_endusebreakdownannual!E1001</f>
        <v>0</v>
      </c>
      <c r="F1002" s="72">
        <f>Raw_endusebreakdownannual!F1001</f>
        <v>0</v>
      </c>
      <c r="G1002" s="26"/>
    </row>
    <row r="1003" spans="1:7" x14ac:dyDescent="0.25">
      <c r="A1003" s="26">
        <f>Raw_endusebreakdownannual!B1002</f>
        <v>0</v>
      </c>
      <c r="B1003" s="26">
        <f>Raw_endusebreakdownannual!C1002</f>
        <v>0</v>
      </c>
      <c r="C1003" s="26">
        <f>Raw_endusebreakdownannual!A1002</f>
        <v>0</v>
      </c>
      <c r="D1003" s="26">
        <f>Raw_endusebreakdownannual!D1002</f>
        <v>0</v>
      </c>
      <c r="E1003" s="72">
        <f>Raw_endusebreakdownannual!E1002</f>
        <v>0</v>
      </c>
      <c r="F1003" s="72">
        <f>Raw_endusebreakdownannual!F1002</f>
        <v>0</v>
      </c>
      <c r="G1003" s="26"/>
    </row>
    <row r="1004" spans="1:7" x14ac:dyDescent="0.25">
      <c r="A1004" s="26">
        <f>Raw_endusebreakdownannual!B1003</f>
        <v>0</v>
      </c>
      <c r="B1004" s="26">
        <f>Raw_endusebreakdownannual!C1003</f>
        <v>0</v>
      </c>
      <c r="C1004" s="26">
        <f>Raw_endusebreakdownannual!A1003</f>
        <v>0</v>
      </c>
      <c r="D1004" s="26">
        <f>Raw_endusebreakdownannual!D1003</f>
        <v>0</v>
      </c>
      <c r="E1004" s="72">
        <f>Raw_endusebreakdownannual!E1003</f>
        <v>0</v>
      </c>
      <c r="F1004" s="72">
        <f>Raw_endusebreakdownannual!F1003</f>
        <v>0</v>
      </c>
      <c r="G1004" s="26"/>
    </row>
    <row r="1005" spans="1:7" x14ac:dyDescent="0.25">
      <c r="A1005" s="26">
        <f>Raw_endusebreakdownannual!B1004</f>
        <v>0</v>
      </c>
      <c r="B1005" s="26">
        <f>Raw_endusebreakdownannual!C1004</f>
        <v>0</v>
      </c>
      <c r="C1005" s="26">
        <f>Raw_endusebreakdownannual!A1004</f>
        <v>0</v>
      </c>
      <c r="D1005" s="26">
        <f>Raw_endusebreakdownannual!D1004</f>
        <v>0</v>
      </c>
      <c r="E1005" s="72">
        <f>Raw_endusebreakdownannual!E1004</f>
        <v>0</v>
      </c>
      <c r="F1005" s="72">
        <f>Raw_endusebreakdownannual!F1004</f>
        <v>0</v>
      </c>
      <c r="G1005" s="26"/>
    </row>
    <row r="1006" spans="1:7" x14ac:dyDescent="0.25">
      <c r="A1006" s="26">
        <f>Raw_endusebreakdownannual!B1005</f>
        <v>0</v>
      </c>
      <c r="B1006" s="26">
        <f>Raw_endusebreakdownannual!C1005</f>
        <v>0</v>
      </c>
      <c r="C1006" s="26">
        <f>Raw_endusebreakdownannual!A1005</f>
        <v>0</v>
      </c>
      <c r="D1006" s="26">
        <f>Raw_endusebreakdownannual!D1005</f>
        <v>0</v>
      </c>
      <c r="E1006" s="72">
        <f>Raw_endusebreakdownannual!E1005</f>
        <v>0</v>
      </c>
      <c r="F1006" s="72">
        <f>Raw_endusebreakdownannual!F1005</f>
        <v>0</v>
      </c>
      <c r="G1006" s="26"/>
    </row>
    <row r="1007" spans="1:7" x14ac:dyDescent="0.25">
      <c r="A1007" s="26">
        <f>Raw_endusebreakdownannual!B1006</f>
        <v>0</v>
      </c>
      <c r="B1007" s="26">
        <f>Raw_endusebreakdownannual!C1006</f>
        <v>0</v>
      </c>
      <c r="C1007" s="26">
        <f>Raw_endusebreakdownannual!A1006</f>
        <v>0</v>
      </c>
      <c r="D1007" s="26">
        <f>Raw_endusebreakdownannual!D1006</f>
        <v>0</v>
      </c>
      <c r="E1007" s="72">
        <f>Raw_endusebreakdownannual!E1006</f>
        <v>0</v>
      </c>
      <c r="F1007" s="72">
        <f>Raw_endusebreakdownannual!F1006</f>
        <v>0</v>
      </c>
      <c r="G1007" s="26"/>
    </row>
    <row r="1008" spans="1:7" x14ac:dyDescent="0.25">
      <c r="A1008" s="26">
        <f>Raw_endusebreakdownannual!B1007</f>
        <v>0</v>
      </c>
      <c r="B1008" s="26">
        <f>Raw_endusebreakdownannual!C1007</f>
        <v>0</v>
      </c>
      <c r="C1008" s="26">
        <f>Raw_endusebreakdownannual!A1007</f>
        <v>0</v>
      </c>
      <c r="D1008" s="26">
        <f>Raw_endusebreakdownannual!D1007</f>
        <v>0</v>
      </c>
      <c r="E1008" s="72">
        <f>Raw_endusebreakdownannual!E1007</f>
        <v>0</v>
      </c>
      <c r="F1008" s="72">
        <f>Raw_endusebreakdownannual!F1007</f>
        <v>0</v>
      </c>
      <c r="G1008" s="26"/>
    </row>
    <row r="1009" spans="1:7" x14ac:dyDescent="0.25">
      <c r="A1009" s="26">
        <f>Raw_endusebreakdownannual!B1008</f>
        <v>0</v>
      </c>
      <c r="B1009" s="26">
        <f>Raw_endusebreakdownannual!C1008</f>
        <v>0</v>
      </c>
      <c r="C1009" s="26">
        <f>Raw_endusebreakdownannual!A1008</f>
        <v>0</v>
      </c>
      <c r="D1009" s="26">
        <f>Raw_endusebreakdownannual!D1008</f>
        <v>0</v>
      </c>
      <c r="E1009" s="72">
        <f>Raw_endusebreakdownannual!E1008</f>
        <v>0</v>
      </c>
      <c r="F1009" s="72">
        <f>Raw_endusebreakdownannual!F1008</f>
        <v>0</v>
      </c>
      <c r="G1009" s="26"/>
    </row>
    <row r="1010" spans="1:7" x14ac:dyDescent="0.25">
      <c r="A1010" s="26">
        <f>Raw_endusebreakdownannual!B1009</f>
        <v>0</v>
      </c>
      <c r="B1010" s="26">
        <f>Raw_endusebreakdownannual!C1009</f>
        <v>0</v>
      </c>
      <c r="C1010" s="26">
        <f>Raw_endusebreakdownannual!A1009</f>
        <v>0</v>
      </c>
      <c r="D1010" s="26">
        <f>Raw_endusebreakdownannual!D1009</f>
        <v>0</v>
      </c>
      <c r="E1010" s="72">
        <f>Raw_endusebreakdownannual!E1009</f>
        <v>0</v>
      </c>
      <c r="F1010" s="72">
        <f>Raw_endusebreakdownannual!F1009</f>
        <v>0</v>
      </c>
      <c r="G1010" s="26"/>
    </row>
    <row r="1011" spans="1:7" x14ac:dyDescent="0.25">
      <c r="A1011" s="26">
        <f>Raw_endusebreakdownannual!B1010</f>
        <v>0</v>
      </c>
      <c r="B1011" s="26">
        <f>Raw_endusebreakdownannual!C1010</f>
        <v>0</v>
      </c>
      <c r="C1011" s="26">
        <f>Raw_endusebreakdownannual!A1010</f>
        <v>0</v>
      </c>
      <c r="D1011" s="26">
        <f>Raw_endusebreakdownannual!D1010</f>
        <v>0</v>
      </c>
      <c r="E1011" s="72">
        <f>Raw_endusebreakdownannual!E1010</f>
        <v>0</v>
      </c>
      <c r="F1011" s="72">
        <f>Raw_endusebreakdownannual!F1010</f>
        <v>0</v>
      </c>
      <c r="G1011" s="26"/>
    </row>
    <row r="1012" spans="1:7" x14ac:dyDescent="0.25">
      <c r="A1012" s="26">
        <f>Raw_endusebreakdownannual!B1011</f>
        <v>0</v>
      </c>
      <c r="B1012" s="26">
        <f>Raw_endusebreakdownannual!C1011</f>
        <v>0</v>
      </c>
      <c r="C1012" s="26">
        <f>Raw_endusebreakdownannual!A1011</f>
        <v>0</v>
      </c>
      <c r="D1012" s="26">
        <f>Raw_endusebreakdownannual!D1011</f>
        <v>0</v>
      </c>
      <c r="E1012" s="72">
        <f>Raw_endusebreakdownannual!E1011</f>
        <v>0</v>
      </c>
      <c r="F1012" s="72">
        <f>Raw_endusebreakdownannual!F1011</f>
        <v>0</v>
      </c>
      <c r="G1012" s="26"/>
    </row>
    <row r="1013" spans="1:7" x14ac:dyDescent="0.25">
      <c r="A1013" s="26">
        <f>Raw_endusebreakdownannual!B1012</f>
        <v>0</v>
      </c>
      <c r="B1013" s="26">
        <f>Raw_endusebreakdownannual!C1012</f>
        <v>0</v>
      </c>
      <c r="C1013" s="26">
        <f>Raw_endusebreakdownannual!A1012</f>
        <v>0</v>
      </c>
      <c r="D1013" s="26">
        <f>Raw_endusebreakdownannual!D1012</f>
        <v>0</v>
      </c>
      <c r="E1013" s="72">
        <f>Raw_endusebreakdownannual!E1012</f>
        <v>0</v>
      </c>
      <c r="F1013" s="72">
        <f>Raw_endusebreakdownannual!F1012</f>
        <v>0</v>
      </c>
      <c r="G1013" s="26"/>
    </row>
    <row r="1014" spans="1:7" x14ac:dyDescent="0.25">
      <c r="A1014" s="26">
        <f>Raw_endusebreakdownannual!B1013</f>
        <v>0</v>
      </c>
      <c r="B1014" s="26">
        <f>Raw_endusebreakdownannual!C1013</f>
        <v>0</v>
      </c>
      <c r="C1014" s="26">
        <f>Raw_endusebreakdownannual!A1013</f>
        <v>0</v>
      </c>
      <c r="D1014" s="26">
        <f>Raw_endusebreakdownannual!D1013</f>
        <v>0</v>
      </c>
      <c r="E1014" s="72">
        <f>Raw_endusebreakdownannual!E1013</f>
        <v>0</v>
      </c>
      <c r="F1014" s="72">
        <f>Raw_endusebreakdownannual!F1013</f>
        <v>0</v>
      </c>
      <c r="G1014" s="26"/>
    </row>
    <row r="1015" spans="1:7" x14ac:dyDescent="0.25">
      <c r="A1015" s="26">
        <f>Raw_endusebreakdownannual!B1014</f>
        <v>0</v>
      </c>
      <c r="B1015" s="26">
        <f>Raw_endusebreakdownannual!C1014</f>
        <v>0</v>
      </c>
      <c r="C1015" s="26">
        <f>Raw_endusebreakdownannual!A1014</f>
        <v>0</v>
      </c>
      <c r="D1015" s="26">
        <f>Raw_endusebreakdownannual!D1014</f>
        <v>0</v>
      </c>
      <c r="E1015" s="72">
        <f>Raw_endusebreakdownannual!E1014</f>
        <v>0</v>
      </c>
      <c r="F1015" s="72">
        <f>Raw_endusebreakdownannual!F1014</f>
        <v>0</v>
      </c>
      <c r="G1015" s="26"/>
    </row>
    <row r="1016" spans="1:7" x14ac:dyDescent="0.25">
      <c r="A1016" s="26">
        <f>Raw_endusebreakdownannual!B1015</f>
        <v>0</v>
      </c>
      <c r="B1016" s="26">
        <f>Raw_endusebreakdownannual!C1015</f>
        <v>0</v>
      </c>
      <c r="C1016" s="26">
        <f>Raw_endusebreakdownannual!A1015</f>
        <v>0</v>
      </c>
      <c r="D1016" s="26">
        <f>Raw_endusebreakdownannual!D1015</f>
        <v>0</v>
      </c>
      <c r="E1016" s="72">
        <f>Raw_endusebreakdownannual!E1015</f>
        <v>0</v>
      </c>
      <c r="F1016" s="72">
        <f>Raw_endusebreakdownannual!F1015</f>
        <v>0</v>
      </c>
      <c r="G1016" s="26"/>
    </row>
    <row r="1017" spans="1:7" x14ac:dyDescent="0.25">
      <c r="A1017" s="26">
        <f>Raw_endusebreakdownannual!B1016</f>
        <v>0</v>
      </c>
      <c r="B1017" s="26">
        <f>Raw_endusebreakdownannual!C1016</f>
        <v>0</v>
      </c>
      <c r="C1017" s="26">
        <f>Raw_endusebreakdownannual!A1016</f>
        <v>0</v>
      </c>
      <c r="D1017" s="26">
        <f>Raw_endusebreakdownannual!D1016</f>
        <v>0</v>
      </c>
      <c r="E1017" s="72">
        <f>Raw_endusebreakdownannual!E1016</f>
        <v>0</v>
      </c>
      <c r="F1017" s="72">
        <f>Raw_endusebreakdownannual!F1016</f>
        <v>0</v>
      </c>
      <c r="G1017" s="26"/>
    </row>
    <row r="1018" spans="1:7" x14ac:dyDescent="0.25">
      <c r="A1018" s="26">
        <f>Raw_endusebreakdownannual!B1017</f>
        <v>0</v>
      </c>
      <c r="B1018" s="26">
        <f>Raw_endusebreakdownannual!C1017</f>
        <v>0</v>
      </c>
      <c r="C1018" s="26">
        <f>Raw_endusebreakdownannual!A1017</f>
        <v>0</v>
      </c>
      <c r="D1018" s="26">
        <f>Raw_endusebreakdownannual!D1017</f>
        <v>0</v>
      </c>
      <c r="E1018" s="72">
        <f>Raw_endusebreakdownannual!E1017</f>
        <v>0</v>
      </c>
      <c r="F1018" s="72">
        <f>Raw_endusebreakdownannual!F1017</f>
        <v>0</v>
      </c>
      <c r="G1018" s="26"/>
    </row>
    <row r="1019" spans="1:7" x14ac:dyDescent="0.25">
      <c r="A1019" s="26">
        <f>Raw_endusebreakdownannual!B1018</f>
        <v>0</v>
      </c>
      <c r="B1019" s="26">
        <f>Raw_endusebreakdownannual!C1018</f>
        <v>0</v>
      </c>
      <c r="C1019" s="26">
        <f>Raw_endusebreakdownannual!A1018</f>
        <v>0</v>
      </c>
      <c r="D1019" s="26">
        <f>Raw_endusebreakdownannual!D1018</f>
        <v>0</v>
      </c>
      <c r="E1019" s="72">
        <f>Raw_endusebreakdownannual!E1018</f>
        <v>0</v>
      </c>
      <c r="F1019" s="72">
        <f>Raw_endusebreakdownannual!F1018</f>
        <v>0</v>
      </c>
      <c r="G1019" s="26"/>
    </row>
    <row r="1020" spans="1:7" x14ac:dyDescent="0.25">
      <c r="A1020" s="26">
        <f>Raw_endusebreakdownannual!B1019</f>
        <v>0</v>
      </c>
      <c r="B1020" s="26">
        <f>Raw_endusebreakdownannual!C1019</f>
        <v>0</v>
      </c>
      <c r="C1020" s="26">
        <f>Raw_endusebreakdownannual!A1019</f>
        <v>0</v>
      </c>
      <c r="D1020" s="26">
        <f>Raw_endusebreakdownannual!D1019</f>
        <v>0</v>
      </c>
      <c r="E1020" s="72">
        <f>Raw_endusebreakdownannual!E1019</f>
        <v>0</v>
      </c>
      <c r="F1020" s="72">
        <f>Raw_endusebreakdownannual!F1019</f>
        <v>0</v>
      </c>
      <c r="G1020" s="26"/>
    </row>
    <row r="1021" spans="1:7" x14ac:dyDescent="0.25">
      <c r="A1021" s="26">
        <f>Raw_endusebreakdownannual!B1020</f>
        <v>0</v>
      </c>
      <c r="B1021" s="26">
        <f>Raw_endusebreakdownannual!C1020</f>
        <v>0</v>
      </c>
      <c r="C1021" s="26">
        <f>Raw_endusebreakdownannual!A1020</f>
        <v>0</v>
      </c>
      <c r="D1021" s="26">
        <f>Raw_endusebreakdownannual!D1020</f>
        <v>0</v>
      </c>
      <c r="E1021" s="72">
        <f>Raw_endusebreakdownannual!E1020</f>
        <v>0</v>
      </c>
      <c r="F1021" s="72">
        <f>Raw_endusebreakdownannual!F1020</f>
        <v>0</v>
      </c>
      <c r="G1021" s="26"/>
    </row>
    <row r="1022" spans="1:7" x14ac:dyDescent="0.25">
      <c r="A1022" s="26">
        <f>Raw_endusebreakdownannual!B1021</f>
        <v>0</v>
      </c>
      <c r="B1022" s="26">
        <f>Raw_endusebreakdownannual!C1021</f>
        <v>0</v>
      </c>
      <c r="C1022" s="26">
        <f>Raw_endusebreakdownannual!A1021</f>
        <v>0</v>
      </c>
      <c r="D1022" s="26">
        <f>Raw_endusebreakdownannual!D1021</f>
        <v>0</v>
      </c>
      <c r="E1022" s="72">
        <f>Raw_endusebreakdownannual!E1021</f>
        <v>0</v>
      </c>
      <c r="F1022" s="72">
        <f>Raw_endusebreakdownannual!F1021</f>
        <v>0</v>
      </c>
      <c r="G1022" s="26"/>
    </row>
    <row r="1023" spans="1:7" x14ac:dyDescent="0.25">
      <c r="A1023" s="26">
        <f>Raw_endusebreakdownannual!B1022</f>
        <v>0</v>
      </c>
      <c r="B1023" s="26">
        <f>Raw_endusebreakdownannual!C1022</f>
        <v>0</v>
      </c>
      <c r="C1023" s="26">
        <f>Raw_endusebreakdownannual!A1022</f>
        <v>0</v>
      </c>
      <c r="D1023" s="26">
        <f>Raw_endusebreakdownannual!D1022</f>
        <v>0</v>
      </c>
      <c r="E1023" s="72">
        <f>Raw_endusebreakdownannual!E1022</f>
        <v>0</v>
      </c>
      <c r="F1023" s="72">
        <f>Raw_endusebreakdownannual!F1022</f>
        <v>0</v>
      </c>
      <c r="G1023" s="26"/>
    </row>
    <row r="1024" spans="1:7" x14ac:dyDescent="0.25">
      <c r="A1024" s="26">
        <f>Raw_endusebreakdownannual!B1023</f>
        <v>0</v>
      </c>
      <c r="B1024" s="26">
        <f>Raw_endusebreakdownannual!C1023</f>
        <v>0</v>
      </c>
      <c r="C1024" s="26">
        <f>Raw_endusebreakdownannual!A1023</f>
        <v>0</v>
      </c>
      <c r="D1024" s="26">
        <f>Raw_endusebreakdownannual!D1023</f>
        <v>0</v>
      </c>
      <c r="E1024" s="72">
        <f>Raw_endusebreakdownannual!E1023</f>
        <v>0</v>
      </c>
      <c r="F1024" s="72">
        <f>Raw_endusebreakdownannual!F1023</f>
        <v>0</v>
      </c>
      <c r="G1024" s="26"/>
    </row>
    <row r="1025" spans="1:7" x14ac:dyDescent="0.25">
      <c r="A1025" s="26">
        <f>Raw_endusebreakdownannual!B1024</f>
        <v>0</v>
      </c>
      <c r="B1025" s="26">
        <f>Raw_endusebreakdownannual!C1024</f>
        <v>0</v>
      </c>
      <c r="C1025" s="26">
        <f>Raw_endusebreakdownannual!A1024</f>
        <v>0</v>
      </c>
      <c r="D1025" s="26">
        <f>Raw_endusebreakdownannual!D1024</f>
        <v>0</v>
      </c>
      <c r="E1025" s="72">
        <f>Raw_endusebreakdownannual!E1024</f>
        <v>0</v>
      </c>
      <c r="F1025" s="72">
        <f>Raw_endusebreakdownannual!F1024</f>
        <v>0</v>
      </c>
      <c r="G1025" s="26"/>
    </row>
    <row r="1026" spans="1:7" x14ac:dyDescent="0.25">
      <c r="A1026" s="26">
        <f>Raw_endusebreakdownannual!B1025</f>
        <v>0</v>
      </c>
      <c r="B1026" s="26">
        <f>Raw_endusebreakdownannual!C1025</f>
        <v>0</v>
      </c>
      <c r="C1026" s="26">
        <f>Raw_endusebreakdownannual!A1025</f>
        <v>0</v>
      </c>
      <c r="D1026" s="26">
        <f>Raw_endusebreakdownannual!D1025</f>
        <v>0</v>
      </c>
      <c r="E1026" s="72">
        <f>Raw_endusebreakdownannual!E1025</f>
        <v>0</v>
      </c>
      <c r="F1026" s="72">
        <f>Raw_endusebreakdownannual!F1025</f>
        <v>0</v>
      </c>
      <c r="G1026" s="26"/>
    </row>
    <row r="1027" spans="1:7" x14ac:dyDescent="0.25">
      <c r="A1027" s="26">
        <f>Raw_endusebreakdownannual!B1026</f>
        <v>0</v>
      </c>
      <c r="B1027" s="26">
        <f>Raw_endusebreakdownannual!C1026</f>
        <v>0</v>
      </c>
      <c r="C1027" s="26">
        <f>Raw_endusebreakdownannual!A1026</f>
        <v>0</v>
      </c>
      <c r="D1027" s="26">
        <f>Raw_endusebreakdownannual!D1026</f>
        <v>0</v>
      </c>
      <c r="E1027" s="72">
        <f>Raw_endusebreakdownannual!E1026</f>
        <v>0</v>
      </c>
      <c r="F1027" s="72">
        <f>Raw_endusebreakdownannual!F1026</f>
        <v>0</v>
      </c>
      <c r="G1027" s="26"/>
    </row>
    <row r="1028" spans="1:7" x14ac:dyDescent="0.25">
      <c r="A1028" s="26">
        <f>Raw_endusebreakdownannual!B1027</f>
        <v>0</v>
      </c>
      <c r="B1028" s="26">
        <f>Raw_endusebreakdownannual!C1027</f>
        <v>0</v>
      </c>
      <c r="C1028" s="26">
        <f>Raw_endusebreakdownannual!A1027</f>
        <v>0</v>
      </c>
      <c r="D1028" s="26">
        <f>Raw_endusebreakdownannual!D1027</f>
        <v>0</v>
      </c>
      <c r="E1028" s="72">
        <f>Raw_endusebreakdownannual!E1027</f>
        <v>0</v>
      </c>
      <c r="F1028" s="72">
        <f>Raw_endusebreakdownannual!F1027</f>
        <v>0</v>
      </c>
      <c r="G1028" s="26"/>
    </row>
    <row r="1029" spans="1:7" x14ac:dyDescent="0.25">
      <c r="A1029" s="26">
        <f>Raw_endusebreakdownannual!B1028</f>
        <v>0</v>
      </c>
      <c r="B1029" s="26">
        <f>Raw_endusebreakdownannual!C1028</f>
        <v>0</v>
      </c>
      <c r="C1029" s="26">
        <f>Raw_endusebreakdownannual!A1028</f>
        <v>0</v>
      </c>
      <c r="D1029" s="26">
        <f>Raw_endusebreakdownannual!D1028</f>
        <v>0</v>
      </c>
      <c r="E1029" s="72">
        <f>Raw_endusebreakdownannual!E1028</f>
        <v>0</v>
      </c>
      <c r="F1029" s="72">
        <f>Raw_endusebreakdownannual!F1028</f>
        <v>0</v>
      </c>
      <c r="G1029" s="26"/>
    </row>
    <row r="1030" spans="1:7" x14ac:dyDescent="0.25">
      <c r="A1030" s="26">
        <f>Raw_endusebreakdownannual!B1029</f>
        <v>0</v>
      </c>
      <c r="B1030" s="26">
        <f>Raw_endusebreakdownannual!C1029</f>
        <v>0</v>
      </c>
      <c r="C1030" s="26">
        <f>Raw_endusebreakdownannual!A1029</f>
        <v>0</v>
      </c>
      <c r="D1030" s="26">
        <f>Raw_endusebreakdownannual!D1029</f>
        <v>0</v>
      </c>
      <c r="E1030" s="72">
        <f>Raw_endusebreakdownannual!E1029</f>
        <v>0</v>
      </c>
      <c r="F1030" s="72">
        <f>Raw_endusebreakdownannual!F1029</f>
        <v>0</v>
      </c>
      <c r="G1030" s="26"/>
    </row>
    <row r="1031" spans="1:7" x14ac:dyDescent="0.25">
      <c r="A1031" s="26">
        <f>Raw_endusebreakdownannual!B1030</f>
        <v>0</v>
      </c>
      <c r="B1031" s="26">
        <f>Raw_endusebreakdownannual!C1030</f>
        <v>0</v>
      </c>
      <c r="C1031" s="26">
        <f>Raw_endusebreakdownannual!A1030</f>
        <v>0</v>
      </c>
      <c r="D1031" s="26">
        <f>Raw_endusebreakdownannual!D1030</f>
        <v>0</v>
      </c>
      <c r="E1031" s="72">
        <f>Raw_endusebreakdownannual!E1030</f>
        <v>0</v>
      </c>
      <c r="F1031" s="72">
        <f>Raw_endusebreakdownannual!F1030</f>
        <v>0</v>
      </c>
      <c r="G1031" s="26"/>
    </row>
    <row r="1032" spans="1:7" x14ac:dyDescent="0.25">
      <c r="A1032" s="26">
        <f>Raw_endusebreakdownannual!B1031</f>
        <v>0</v>
      </c>
      <c r="B1032" s="26">
        <f>Raw_endusebreakdownannual!C1031</f>
        <v>0</v>
      </c>
      <c r="C1032" s="26">
        <f>Raw_endusebreakdownannual!A1031</f>
        <v>0</v>
      </c>
      <c r="D1032" s="26">
        <f>Raw_endusebreakdownannual!D1031</f>
        <v>0</v>
      </c>
      <c r="E1032" s="72">
        <f>Raw_endusebreakdownannual!E1031</f>
        <v>0</v>
      </c>
      <c r="F1032" s="72">
        <f>Raw_endusebreakdownannual!F1031</f>
        <v>0</v>
      </c>
      <c r="G1032" s="26"/>
    </row>
    <row r="1033" spans="1:7" x14ac:dyDescent="0.25">
      <c r="A1033" s="26">
        <f>Raw_endusebreakdownannual!B1032</f>
        <v>0</v>
      </c>
      <c r="B1033" s="26">
        <f>Raw_endusebreakdownannual!C1032</f>
        <v>0</v>
      </c>
      <c r="C1033" s="26">
        <f>Raw_endusebreakdownannual!A1032</f>
        <v>0</v>
      </c>
      <c r="D1033" s="26">
        <f>Raw_endusebreakdownannual!D1032</f>
        <v>0</v>
      </c>
      <c r="E1033" s="72">
        <f>Raw_endusebreakdownannual!E1032</f>
        <v>0</v>
      </c>
      <c r="F1033" s="72">
        <f>Raw_endusebreakdownannual!F1032</f>
        <v>0</v>
      </c>
      <c r="G1033" s="26"/>
    </row>
    <row r="1034" spans="1:7" x14ac:dyDescent="0.25">
      <c r="A1034" s="26">
        <f>Raw_endusebreakdownannual!B1033</f>
        <v>0</v>
      </c>
      <c r="B1034" s="26">
        <f>Raw_endusebreakdownannual!C1033</f>
        <v>0</v>
      </c>
      <c r="C1034" s="26">
        <f>Raw_endusebreakdownannual!A1033</f>
        <v>0</v>
      </c>
      <c r="D1034" s="26">
        <f>Raw_endusebreakdownannual!D1033</f>
        <v>0</v>
      </c>
      <c r="E1034" s="72">
        <f>Raw_endusebreakdownannual!E1033</f>
        <v>0</v>
      </c>
      <c r="F1034" s="72">
        <f>Raw_endusebreakdownannual!F1033</f>
        <v>0</v>
      </c>
      <c r="G1034" s="26"/>
    </row>
    <row r="1035" spans="1:7" x14ac:dyDescent="0.25">
      <c r="A1035" s="26">
        <f>Raw_endusebreakdownannual!B1034</f>
        <v>0</v>
      </c>
      <c r="B1035" s="26">
        <f>Raw_endusebreakdownannual!C1034</f>
        <v>0</v>
      </c>
      <c r="C1035" s="26">
        <f>Raw_endusebreakdownannual!A1034</f>
        <v>0</v>
      </c>
      <c r="D1035" s="26">
        <f>Raw_endusebreakdownannual!D1034</f>
        <v>0</v>
      </c>
      <c r="E1035" s="72">
        <f>Raw_endusebreakdownannual!E1034</f>
        <v>0</v>
      </c>
      <c r="F1035" s="72">
        <f>Raw_endusebreakdownannual!F1034</f>
        <v>0</v>
      </c>
      <c r="G1035" s="26"/>
    </row>
    <row r="1036" spans="1:7" x14ac:dyDescent="0.25">
      <c r="A1036" s="26">
        <f>Raw_endusebreakdownannual!B1035</f>
        <v>0</v>
      </c>
      <c r="B1036" s="26">
        <f>Raw_endusebreakdownannual!C1035</f>
        <v>0</v>
      </c>
      <c r="C1036" s="26">
        <f>Raw_endusebreakdownannual!A1035</f>
        <v>0</v>
      </c>
      <c r="D1036" s="26">
        <f>Raw_endusebreakdownannual!D1035</f>
        <v>0</v>
      </c>
      <c r="E1036" s="72">
        <f>Raw_endusebreakdownannual!E1035</f>
        <v>0</v>
      </c>
      <c r="F1036" s="72">
        <f>Raw_endusebreakdownannual!F1035</f>
        <v>0</v>
      </c>
      <c r="G1036" s="26"/>
    </row>
    <row r="1037" spans="1:7" x14ac:dyDescent="0.25">
      <c r="A1037" s="26">
        <f>Raw_endusebreakdownannual!B1036</f>
        <v>0</v>
      </c>
      <c r="B1037" s="26">
        <f>Raw_endusebreakdownannual!C1036</f>
        <v>0</v>
      </c>
      <c r="C1037" s="26">
        <f>Raw_endusebreakdownannual!A1036</f>
        <v>0</v>
      </c>
      <c r="D1037" s="26">
        <f>Raw_endusebreakdownannual!D1036</f>
        <v>0</v>
      </c>
      <c r="E1037" s="72">
        <f>Raw_endusebreakdownannual!E1036</f>
        <v>0</v>
      </c>
      <c r="F1037" s="72">
        <f>Raw_endusebreakdownannual!F1036</f>
        <v>0</v>
      </c>
      <c r="G1037" s="26"/>
    </row>
    <row r="1038" spans="1:7" x14ac:dyDescent="0.25">
      <c r="A1038" s="26">
        <f>Raw_endusebreakdownannual!B1037</f>
        <v>0</v>
      </c>
      <c r="B1038" s="26">
        <f>Raw_endusebreakdownannual!C1037</f>
        <v>0</v>
      </c>
      <c r="C1038" s="26">
        <f>Raw_endusebreakdownannual!A1037</f>
        <v>0</v>
      </c>
      <c r="D1038" s="26">
        <f>Raw_endusebreakdownannual!D1037</f>
        <v>0</v>
      </c>
      <c r="E1038" s="72">
        <f>Raw_endusebreakdownannual!E1037</f>
        <v>0</v>
      </c>
      <c r="F1038" s="72">
        <f>Raw_endusebreakdownannual!F1037</f>
        <v>0</v>
      </c>
      <c r="G1038" s="26"/>
    </row>
    <row r="1039" spans="1:7" x14ac:dyDescent="0.25">
      <c r="A1039" s="26">
        <f>Raw_endusebreakdownannual!B1038</f>
        <v>0</v>
      </c>
      <c r="B1039" s="26">
        <f>Raw_endusebreakdownannual!C1038</f>
        <v>0</v>
      </c>
      <c r="C1039" s="26">
        <f>Raw_endusebreakdownannual!A1038</f>
        <v>0</v>
      </c>
      <c r="D1039" s="26">
        <f>Raw_endusebreakdownannual!D1038</f>
        <v>0</v>
      </c>
      <c r="E1039" s="72">
        <f>Raw_endusebreakdownannual!E1038</f>
        <v>0</v>
      </c>
      <c r="F1039" s="72">
        <f>Raw_endusebreakdownannual!F1038</f>
        <v>0</v>
      </c>
      <c r="G1039" s="26"/>
    </row>
    <row r="1040" spans="1:7" x14ac:dyDescent="0.25">
      <c r="A1040" s="26">
        <f>Raw_endusebreakdownannual!B1039</f>
        <v>0</v>
      </c>
      <c r="B1040" s="26">
        <f>Raw_endusebreakdownannual!C1039</f>
        <v>0</v>
      </c>
      <c r="C1040" s="26">
        <f>Raw_endusebreakdownannual!A1039</f>
        <v>0</v>
      </c>
      <c r="D1040" s="26">
        <f>Raw_endusebreakdownannual!D1039</f>
        <v>0</v>
      </c>
      <c r="E1040" s="72">
        <f>Raw_endusebreakdownannual!E1039</f>
        <v>0</v>
      </c>
      <c r="F1040" s="72">
        <f>Raw_endusebreakdownannual!F1039</f>
        <v>0</v>
      </c>
      <c r="G1040" s="26"/>
    </row>
    <row r="1041" spans="1:7" x14ac:dyDescent="0.25">
      <c r="A1041" s="26">
        <f>Raw_endusebreakdownannual!B1040</f>
        <v>0</v>
      </c>
      <c r="B1041" s="26">
        <f>Raw_endusebreakdownannual!C1040</f>
        <v>0</v>
      </c>
      <c r="C1041" s="26">
        <f>Raw_endusebreakdownannual!A1040</f>
        <v>0</v>
      </c>
      <c r="D1041" s="26">
        <f>Raw_endusebreakdownannual!D1040</f>
        <v>0</v>
      </c>
      <c r="E1041" s="72">
        <f>Raw_endusebreakdownannual!E1040</f>
        <v>0</v>
      </c>
      <c r="F1041" s="72">
        <f>Raw_endusebreakdownannual!F1040</f>
        <v>0</v>
      </c>
      <c r="G1041" s="26"/>
    </row>
    <row r="1042" spans="1:7" x14ac:dyDescent="0.25">
      <c r="A1042" s="26">
        <f>Raw_endusebreakdownannual!B1041</f>
        <v>0</v>
      </c>
      <c r="B1042" s="26">
        <f>Raw_endusebreakdownannual!C1041</f>
        <v>0</v>
      </c>
      <c r="C1042" s="26">
        <f>Raw_endusebreakdownannual!A1041</f>
        <v>0</v>
      </c>
      <c r="D1042" s="26">
        <f>Raw_endusebreakdownannual!D1041</f>
        <v>0</v>
      </c>
      <c r="E1042" s="72">
        <f>Raw_endusebreakdownannual!E1041</f>
        <v>0</v>
      </c>
      <c r="F1042" s="72">
        <f>Raw_endusebreakdownannual!F1041</f>
        <v>0</v>
      </c>
      <c r="G1042" s="26"/>
    </row>
    <row r="1043" spans="1:7" x14ac:dyDescent="0.25">
      <c r="A1043" s="26">
        <f>Raw_endusebreakdownannual!B1042</f>
        <v>0</v>
      </c>
      <c r="B1043" s="26">
        <f>Raw_endusebreakdownannual!C1042</f>
        <v>0</v>
      </c>
      <c r="C1043" s="26">
        <f>Raw_endusebreakdownannual!A1042</f>
        <v>0</v>
      </c>
      <c r="D1043" s="26">
        <f>Raw_endusebreakdownannual!D1042</f>
        <v>0</v>
      </c>
      <c r="E1043" s="72">
        <f>Raw_endusebreakdownannual!E1042</f>
        <v>0</v>
      </c>
      <c r="F1043" s="72">
        <f>Raw_endusebreakdownannual!F1042</f>
        <v>0</v>
      </c>
      <c r="G1043" s="26"/>
    </row>
    <row r="1044" spans="1:7" x14ac:dyDescent="0.25">
      <c r="A1044" s="26">
        <f>Raw_endusebreakdownannual!B1043</f>
        <v>0</v>
      </c>
      <c r="B1044" s="26">
        <f>Raw_endusebreakdownannual!C1043</f>
        <v>0</v>
      </c>
      <c r="C1044" s="26">
        <f>Raw_endusebreakdownannual!A1043</f>
        <v>0</v>
      </c>
      <c r="D1044" s="26">
        <f>Raw_endusebreakdownannual!D1043</f>
        <v>0</v>
      </c>
      <c r="E1044" s="72">
        <f>Raw_endusebreakdownannual!E1043</f>
        <v>0</v>
      </c>
      <c r="F1044" s="72">
        <f>Raw_endusebreakdownannual!F1043</f>
        <v>0</v>
      </c>
      <c r="G1044" s="26"/>
    </row>
    <row r="1045" spans="1:7" x14ac:dyDescent="0.25">
      <c r="A1045" s="26">
        <f>Raw_endusebreakdownannual!B1044</f>
        <v>0</v>
      </c>
      <c r="B1045" s="26">
        <f>Raw_endusebreakdownannual!C1044</f>
        <v>0</v>
      </c>
      <c r="C1045" s="26">
        <f>Raw_endusebreakdownannual!A1044</f>
        <v>0</v>
      </c>
      <c r="D1045" s="26">
        <f>Raw_endusebreakdownannual!D1044</f>
        <v>0</v>
      </c>
      <c r="E1045" s="72">
        <f>Raw_endusebreakdownannual!E1044</f>
        <v>0</v>
      </c>
      <c r="F1045" s="72">
        <f>Raw_endusebreakdownannual!F1044</f>
        <v>0</v>
      </c>
      <c r="G1045" s="26"/>
    </row>
    <row r="1046" spans="1:7" x14ac:dyDescent="0.25">
      <c r="A1046" s="26">
        <f>Raw_endusebreakdownannual!B1045</f>
        <v>0</v>
      </c>
      <c r="B1046" s="26">
        <f>Raw_endusebreakdownannual!C1045</f>
        <v>0</v>
      </c>
      <c r="C1046" s="26">
        <f>Raw_endusebreakdownannual!A1045</f>
        <v>0</v>
      </c>
      <c r="D1046" s="26">
        <f>Raw_endusebreakdownannual!D1045</f>
        <v>0</v>
      </c>
      <c r="E1046" s="72">
        <f>Raw_endusebreakdownannual!E1045</f>
        <v>0</v>
      </c>
      <c r="F1046" s="72">
        <f>Raw_endusebreakdownannual!F1045</f>
        <v>0</v>
      </c>
      <c r="G1046" s="26"/>
    </row>
    <row r="1047" spans="1:7" x14ac:dyDescent="0.25">
      <c r="A1047" s="26">
        <f>Raw_endusebreakdownannual!B1046</f>
        <v>0</v>
      </c>
      <c r="B1047" s="26">
        <f>Raw_endusebreakdownannual!C1046</f>
        <v>0</v>
      </c>
      <c r="C1047" s="26">
        <f>Raw_endusebreakdownannual!A1046</f>
        <v>0</v>
      </c>
      <c r="D1047" s="26">
        <f>Raw_endusebreakdownannual!D1046</f>
        <v>0</v>
      </c>
      <c r="E1047" s="72">
        <f>Raw_endusebreakdownannual!E1046</f>
        <v>0</v>
      </c>
      <c r="F1047" s="72">
        <f>Raw_endusebreakdownannual!F1046</f>
        <v>0</v>
      </c>
      <c r="G1047" s="26"/>
    </row>
    <row r="1048" spans="1:7" x14ac:dyDescent="0.25">
      <c r="A1048" s="26">
        <f>Raw_endusebreakdownannual!B1047</f>
        <v>0</v>
      </c>
      <c r="B1048" s="26">
        <f>Raw_endusebreakdownannual!C1047</f>
        <v>0</v>
      </c>
      <c r="C1048" s="26">
        <f>Raw_endusebreakdownannual!A1047</f>
        <v>0</v>
      </c>
      <c r="D1048" s="26">
        <f>Raw_endusebreakdownannual!D1047</f>
        <v>0</v>
      </c>
      <c r="E1048" s="72">
        <f>Raw_endusebreakdownannual!E1047</f>
        <v>0</v>
      </c>
      <c r="F1048" s="72">
        <f>Raw_endusebreakdownannual!F1047</f>
        <v>0</v>
      </c>
      <c r="G1048" s="26"/>
    </row>
    <row r="1049" spans="1:7" x14ac:dyDescent="0.25">
      <c r="A1049" s="26">
        <f>Raw_endusebreakdownannual!B1048</f>
        <v>0</v>
      </c>
      <c r="B1049" s="26">
        <f>Raw_endusebreakdownannual!C1048</f>
        <v>0</v>
      </c>
      <c r="C1049" s="26">
        <f>Raw_endusebreakdownannual!A1048</f>
        <v>0</v>
      </c>
      <c r="D1049" s="26">
        <f>Raw_endusebreakdownannual!D1048</f>
        <v>0</v>
      </c>
      <c r="E1049" s="72">
        <f>Raw_endusebreakdownannual!E1048</f>
        <v>0</v>
      </c>
      <c r="F1049" s="72">
        <f>Raw_endusebreakdownannual!F1048</f>
        <v>0</v>
      </c>
      <c r="G1049" s="26"/>
    </row>
    <row r="1050" spans="1:7" x14ac:dyDescent="0.25">
      <c r="A1050" s="26">
        <f>Raw_endusebreakdownannual!B1049</f>
        <v>0</v>
      </c>
      <c r="B1050" s="26">
        <f>Raw_endusebreakdownannual!C1049</f>
        <v>0</v>
      </c>
      <c r="C1050" s="26">
        <f>Raw_endusebreakdownannual!A1049</f>
        <v>0</v>
      </c>
      <c r="D1050" s="26">
        <f>Raw_endusebreakdownannual!D1049</f>
        <v>0</v>
      </c>
      <c r="E1050" s="72">
        <f>Raw_endusebreakdownannual!E1049</f>
        <v>0</v>
      </c>
      <c r="F1050" s="72">
        <f>Raw_endusebreakdownannual!F1049</f>
        <v>0</v>
      </c>
      <c r="G1050" s="26"/>
    </row>
    <row r="1051" spans="1:7" x14ac:dyDescent="0.25">
      <c r="A1051" s="26">
        <f>Raw_endusebreakdownannual!B1050</f>
        <v>0</v>
      </c>
      <c r="B1051" s="26">
        <f>Raw_endusebreakdownannual!C1050</f>
        <v>0</v>
      </c>
      <c r="C1051" s="26">
        <f>Raw_endusebreakdownannual!A1050</f>
        <v>0</v>
      </c>
      <c r="D1051" s="26">
        <f>Raw_endusebreakdownannual!D1050</f>
        <v>0</v>
      </c>
      <c r="E1051" s="72">
        <f>Raw_endusebreakdownannual!E1050</f>
        <v>0</v>
      </c>
      <c r="F1051" s="72">
        <f>Raw_endusebreakdownannual!F1050</f>
        <v>0</v>
      </c>
      <c r="G1051" s="26"/>
    </row>
    <row r="1052" spans="1:7" x14ac:dyDescent="0.25">
      <c r="A1052" s="26">
        <f>Raw_endusebreakdownannual!B1051</f>
        <v>0</v>
      </c>
      <c r="B1052" s="26">
        <f>Raw_endusebreakdownannual!C1051</f>
        <v>0</v>
      </c>
      <c r="C1052" s="26">
        <f>Raw_endusebreakdownannual!A1051</f>
        <v>0</v>
      </c>
      <c r="D1052" s="26">
        <f>Raw_endusebreakdownannual!D1051</f>
        <v>0</v>
      </c>
      <c r="E1052" s="72">
        <f>Raw_endusebreakdownannual!E1051</f>
        <v>0</v>
      </c>
      <c r="F1052" s="72">
        <f>Raw_endusebreakdownannual!F1051</f>
        <v>0</v>
      </c>
      <c r="G1052" s="26"/>
    </row>
    <row r="1053" spans="1:7" x14ac:dyDescent="0.25">
      <c r="A1053" s="26">
        <f>Raw_endusebreakdownannual!B1052</f>
        <v>0</v>
      </c>
      <c r="B1053" s="26">
        <f>Raw_endusebreakdownannual!C1052</f>
        <v>0</v>
      </c>
      <c r="C1053" s="26">
        <f>Raw_endusebreakdownannual!A1052</f>
        <v>0</v>
      </c>
      <c r="D1053" s="26">
        <f>Raw_endusebreakdownannual!D1052</f>
        <v>0</v>
      </c>
      <c r="E1053" s="72">
        <f>Raw_endusebreakdownannual!E1052</f>
        <v>0</v>
      </c>
      <c r="F1053" s="72">
        <f>Raw_endusebreakdownannual!F1052</f>
        <v>0</v>
      </c>
      <c r="G1053" s="26"/>
    </row>
    <row r="1054" spans="1:7" x14ac:dyDescent="0.25">
      <c r="A1054" s="26">
        <f>Raw_endusebreakdownannual!B1053</f>
        <v>0</v>
      </c>
      <c r="B1054" s="26">
        <f>Raw_endusebreakdownannual!C1053</f>
        <v>0</v>
      </c>
      <c r="C1054" s="26">
        <f>Raw_endusebreakdownannual!A1053</f>
        <v>0</v>
      </c>
      <c r="D1054" s="26">
        <f>Raw_endusebreakdownannual!D1053</f>
        <v>0</v>
      </c>
      <c r="E1054" s="72">
        <f>Raw_endusebreakdownannual!E1053</f>
        <v>0</v>
      </c>
      <c r="F1054" s="72">
        <f>Raw_endusebreakdownannual!F1053</f>
        <v>0</v>
      </c>
      <c r="G1054" s="26"/>
    </row>
    <row r="1055" spans="1:7" x14ac:dyDescent="0.25">
      <c r="A1055" s="26">
        <f>Raw_endusebreakdownannual!B1054</f>
        <v>0</v>
      </c>
      <c r="B1055" s="26">
        <f>Raw_endusebreakdownannual!C1054</f>
        <v>0</v>
      </c>
      <c r="C1055" s="26">
        <f>Raw_endusebreakdownannual!A1054</f>
        <v>0</v>
      </c>
      <c r="D1055" s="26">
        <f>Raw_endusebreakdownannual!D1054</f>
        <v>0</v>
      </c>
      <c r="E1055" s="72">
        <f>Raw_endusebreakdownannual!E1054</f>
        <v>0</v>
      </c>
      <c r="F1055" s="72">
        <f>Raw_endusebreakdownannual!F1054</f>
        <v>0</v>
      </c>
      <c r="G1055" s="26"/>
    </row>
    <row r="1056" spans="1:7" x14ac:dyDescent="0.25">
      <c r="A1056" s="26">
        <f>Raw_endusebreakdownannual!B1055</f>
        <v>0</v>
      </c>
      <c r="B1056" s="26">
        <f>Raw_endusebreakdownannual!C1055</f>
        <v>0</v>
      </c>
      <c r="C1056" s="26">
        <f>Raw_endusebreakdownannual!A1055</f>
        <v>0</v>
      </c>
      <c r="D1056" s="26">
        <f>Raw_endusebreakdownannual!D1055</f>
        <v>0</v>
      </c>
      <c r="E1056" s="72">
        <f>Raw_endusebreakdownannual!E1055</f>
        <v>0</v>
      </c>
      <c r="F1056" s="72">
        <f>Raw_endusebreakdownannual!F1055</f>
        <v>0</v>
      </c>
      <c r="G1056" s="26"/>
    </row>
    <row r="1057" spans="1:7" x14ac:dyDescent="0.25">
      <c r="A1057" s="26">
        <f>Raw_endusebreakdownannual!B1056</f>
        <v>0</v>
      </c>
      <c r="B1057" s="26">
        <f>Raw_endusebreakdownannual!C1056</f>
        <v>0</v>
      </c>
      <c r="C1057" s="26">
        <f>Raw_endusebreakdownannual!A1056</f>
        <v>0</v>
      </c>
      <c r="D1057" s="26">
        <f>Raw_endusebreakdownannual!D1056</f>
        <v>0</v>
      </c>
      <c r="E1057" s="72">
        <f>Raw_endusebreakdownannual!E1056</f>
        <v>0</v>
      </c>
      <c r="F1057" s="72">
        <f>Raw_endusebreakdownannual!F1056</f>
        <v>0</v>
      </c>
      <c r="G1057" s="26"/>
    </row>
    <row r="1058" spans="1:7" x14ac:dyDescent="0.25">
      <c r="A1058" s="26">
        <f>Raw_endusebreakdownannual!B1057</f>
        <v>0</v>
      </c>
      <c r="B1058" s="26">
        <f>Raw_endusebreakdownannual!C1057</f>
        <v>0</v>
      </c>
      <c r="C1058" s="26">
        <f>Raw_endusebreakdownannual!A1057</f>
        <v>0</v>
      </c>
      <c r="D1058" s="26">
        <f>Raw_endusebreakdownannual!D1057</f>
        <v>0</v>
      </c>
      <c r="E1058" s="72">
        <f>Raw_endusebreakdownannual!E1057</f>
        <v>0</v>
      </c>
      <c r="F1058" s="72">
        <f>Raw_endusebreakdownannual!F1057</f>
        <v>0</v>
      </c>
      <c r="G1058" s="26"/>
    </row>
    <row r="1059" spans="1:7" x14ac:dyDescent="0.25">
      <c r="A1059" s="26">
        <f>Raw_endusebreakdownannual!B1058</f>
        <v>0</v>
      </c>
      <c r="B1059" s="26">
        <f>Raw_endusebreakdownannual!C1058</f>
        <v>0</v>
      </c>
      <c r="C1059" s="26">
        <f>Raw_endusebreakdownannual!A1058</f>
        <v>0</v>
      </c>
      <c r="D1059" s="26">
        <f>Raw_endusebreakdownannual!D1058</f>
        <v>0</v>
      </c>
      <c r="E1059" s="72">
        <f>Raw_endusebreakdownannual!E1058</f>
        <v>0</v>
      </c>
      <c r="F1059" s="72">
        <f>Raw_endusebreakdownannual!F1058</f>
        <v>0</v>
      </c>
      <c r="G1059" s="26"/>
    </row>
    <row r="1060" spans="1:7" x14ac:dyDescent="0.25">
      <c r="A1060" s="26">
        <f>Raw_endusebreakdownannual!B1059</f>
        <v>0</v>
      </c>
      <c r="B1060" s="26">
        <f>Raw_endusebreakdownannual!C1059</f>
        <v>0</v>
      </c>
      <c r="C1060" s="26">
        <f>Raw_endusebreakdownannual!A1059</f>
        <v>0</v>
      </c>
      <c r="D1060" s="26">
        <f>Raw_endusebreakdownannual!D1059</f>
        <v>0</v>
      </c>
      <c r="E1060" s="72">
        <f>Raw_endusebreakdownannual!E1059</f>
        <v>0</v>
      </c>
      <c r="F1060" s="72">
        <f>Raw_endusebreakdownannual!F1059</f>
        <v>0</v>
      </c>
      <c r="G1060" s="26"/>
    </row>
    <row r="1061" spans="1:7" x14ac:dyDescent="0.25">
      <c r="A1061" s="26">
        <f>Raw_endusebreakdownannual!B1060</f>
        <v>0</v>
      </c>
      <c r="B1061" s="26">
        <f>Raw_endusebreakdownannual!C1060</f>
        <v>0</v>
      </c>
      <c r="C1061" s="26">
        <f>Raw_endusebreakdownannual!A1060</f>
        <v>0</v>
      </c>
      <c r="D1061" s="26">
        <f>Raw_endusebreakdownannual!D1060</f>
        <v>0</v>
      </c>
      <c r="E1061" s="72">
        <f>Raw_endusebreakdownannual!E1060</f>
        <v>0</v>
      </c>
      <c r="F1061" s="72">
        <f>Raw_endusebreakdownannual!F1060</f>
        <v>0</v>
      </c>
      <c r="G1061" s="26"/>
    </row>
    <row r="1062" spans="1:7" x14ac:dyDescent="0.25">
      <c r="A1062" s="26">
        <f>Raw_endusebreakdownannual!B1061</f>
        <v>0</v>
      </c>
      <c r="B1062" s="26">
        <f>Raw_endusebreakdownannual!C1061</f>
        <v>0</v>
      </c>
      <c r="C1062" s="26">
        <f>Raw_endusebreakdownannual!A1061</f>
        <v>0</v>
      </c>
      <c r="D1062" s="26">
        <f>Raw_endusebreakdownannual!D1061</f>
        <v>0</v>
      </c>
      <c r="E1062" s="72">
        <f>Raw_endusebreakdownannual!E1061</f>
        <v>0</v>
      </c>
      <c r="F1062" s="72">
        <f>Raw_endusebreakdownannual!F1061</f>
        <v>0</v>
      </c>
      <c r="G1062" s="26"/>
    </row>
    <row r="1063" spans="1:7" x14ac:dyDescent="0.25">
      <c r="A1063" s="26">
        <f>Raw_endusebreakdownannual!B1062</f>
        <v>0</v>
      </c>
      <c r="B1063" s="26">
        <f>Raw_endusebreakdownannual!C1062</f>
        <v>0</v>
      </c>
      <c r="C1063" s="26">
        <f>Raw_endusebreakdownannual!A1062</f>
        <v>0</v>
      </c>
      <c r="D1063" s="26">
        <f>Raw_endusebreakdownannual!D1062</f>
        <v>0</v>
      </c>
      <c r="E1063" s="72">
        <f>Raw_endusebreakdownannual!E1062</f>
        <v>0</v>
      </c>
      <c r="F1063" s="72">
        <f>Raw_endusebreakdownannual!F1062</f>
        <v>0</v>
      </c>
      <c r="G1063" s="26"/>
    </row>
    <row r="1064" spans="1:7" x14ac:dyDescent="0.25">
      <c r="A1064" s="26">
        <f>Raw_endusebreakdownannual!B1063</f>
        <v>0</v>
      </c>
      <c r="B1064" s="26">
        <f>Raw_endusebreakdownannual!C1063</f>
        <v>0</v>
      </c>
      <c r="C1064" s="26">
        <f>Raw_endusebreakdownannual!A1063</f>
        <v>0</v>
      </c>
      <c r="D1064" s="26">
        <f>Raw_endusebreakdownannual!D1063</f>
        <v>0</v>
      </c>
      <c r="E1064" s="72">
        <f>Raw_endusebreakdownannual!E1063</f>
        <v>0</v>
      </c>
      <c r="F1064" s="72">
        <f>Raw_endusebreakdownannual!F1063</f>
        <v>0</v>
      </c>
      <c r="G1064" s="26"/>
    </row>
    <row r="1065" spans="1:7" x14ac:dyDescent="0.25">
      <c r="A1065" s="26">
        <f>Raw_endusebreakdownannual!B1064</f>
        <v>0</v>
      </c>
      <c r="B1065" s="26">
        <f>Raw_endusebreakdownannual!C1064</f>
        <v>0</v>
      </c>
      <c r="C1065" s="26">
        <f>Raw_endusebreakdownannual!A1064</f>
        <v>0</v>
      </c>
      <c r="D1065" s="26">
        <f>Raw_endusebreakdownannual!D1064</f>
        <v>0</v>
      </c>
      <c r="E1065" s="72">
        <f>Raw_endusebreakdownannual!E1064</f>
        <v>0</v>
      </c>
      <c r="F1065" s="72">
        <f>Raw_endusebreakdownannual!F1064</f>
        <v>0</v>
      </c>
      <c r="G1065" s="26"/>
    </row>
    <row r="1066" spans="1:7" x14ac:dyDescent="0.25">
      <c r="A1066" s="26">
        <f>Raw_endusebreakdownannual!B1065</f>
        <v>0</v>
      </c>
      <c r="B1066" s="26">
        <f>Raw_endusebreakdownannual!C1065</f>
        <v>0</v>
      </c>
      <c r="C1066" s="26">
        <f>Raw_endusebreakdownannual!A1065</f>
        <v>0</v>
      </c>
      <c r="D1066" s="26">
        <f>Raw_endusebreakdownannual!D1065</f>
        <v>0</v>
      </c>
      <c r="E1066" s="72">
        <f>Raw_endusebreakdownannual!E1065</f>
        <v>0</v>
      </c>
      <c r="F1066" s="72">
        <f>Raw_endusebreakdownannual!F1065</f>
        <v>0</v>
      </c>
      <c r="G1066" s="26"/>
    </row>
    <row r="1067" spans="1:7" x14ac:dyDescent="0.25">
      <c r="A1067" s="26">
        <f>Raw_endusebreakdownannual!B1066</f>
        <v>0</v>
      </c>
      <c r="B1067" s="26">
        <f>Raw_endusebreakdownannual!C1066</f>
        <v>0</v>
      </c>
      <c r="C1067" s="26">
        <f>Raw_endusebreakdownannual!A1066</f>
        <v>0</v>
      </c>
      <c r="D1067" s="26">
        <f>Raw_endusebreakdownannual!D1066</f>
        <v>0</v>
      </c>
      <c r="E1067" s="72">
        <f>Raw_endusebreakdownannual!E1066</f>
        <v>0</v>
      </c>
      <c r="F1067" s="72">
        <f>Raw_endusebreakdownannual!F1066</f>
        <v>0</v>
      </c>
      <c r="G1067" s="26"/>
    </row>
    <row r="1068" spans="1:7" x14ac:dyDescent="0.25">
      <c r="A1068" s="26">
        <f>Raw_endusebreakdownannual!B1067</f>
        <v>0</v>
      </c>
      <c r="B1068" s="26">
        <f>Raw_endusebreakdownannual!C1067</f>
        <v>0</v>
      </c>
      <c r="C1068" s="26">
        <f>Raw_endusebreakdownannual!A1067</f>
        <v>0</v>
      </c>
      <c r="D1068" s="26">
        <f>Raw_endusebreakdownannual!D1067</f>
        <v>0</v>
      </c>
      <c r="E1068" s="72">
        <f>Raw_endusebreakdownannual!E1067</f>
        <v>0</v>
      </c>
      <c r="F1068" s="72">
        <f>Raw_endusebreakdownannual!F1067</f>
        <v>0</v>
      </c>
      <c r="G1068" s="26"/>
    </row>
    <row r="1069" spans="1:7" x14ac:dyDescent="0.25">
      <c r="A1069" s="26">
        <f>Raw_endusebreakdownannual!B1068</f>
        <v>0</v>
      </c>
      <c r="B1069" s="26">
        <f>Raw_endusebreakdownannual!C1068</f>
        <v>0</v>
      </c>
      <c r="C1069" s="26">
        <f>Raw_endusebreakdownannual!A1068</f>
        <v>0</v>
      </c>
      <c r="D1069" s="26">
        <f>Raw_endusebreakdownannual!D1068</f>
        <v>0</v>
      </c>
      <c r="E1069" s="72">
        <f>Raw_endusebreakdownannual!E1068</f>
        <v>0</v>
      </c>
      <c r="F1069" s="72">
        <f>Raw_endusebreakdownannual!F1068</f>
        <v>0</v>
      </c>
      <c r="G1069" s="26"/>
    </row>
    <row r="1070" spans="1:7" x14ac:dyDescent="0.25">
      <c r="A1070" s="26">
        <f>Raw_endusebreakdownannual!B1069</f>
        <v>0</v>
      </c>
      <c r="B1070" s="26">
        <f>Raw_endusebreakdownannual!C1069</f>
        <v>0</v>
      </c>
      <c r="C1070" s="26">
        <f>Raw_endusebreakdownannual!A1069</f>
        <v>0</v>
      </c>
      <c r="D1070" s="26">
        <f>Raw_endusebreakdownannual!D1069</f>
        <v>0</v>
      </c>
      <c r="E1070" s="72">
        <f>Raw_endusebreakdownannual!E1069</f>
        <v>0</v>
      </c>
      <c r="F1070" s="72">
        <f>Raw_endusebreakdownannual!F1069</f>
        <v>0</v>
      </c>
      <c r="G1070" s="26"/>
    </row>
    <row r="1071" spans="1:7" x14ac:dyDescent="0.25">
      <c r="A1071" s="26">
        <f>Raw_endusebreakdownannual!B1070</f>
        <v>0</v>
      </c>
      <c r="B1071" s="26">
        <f>Raw_endusebreakdownannual!C1070</f>
        <v>0</v>
      </c>
      <c r="C1071" s="26">
        <f>Raw_endusebreakdownannual!A1070</f>
        <v>0</v>
      </c>
      <c r="D1071" s="26">
        <f>Raw_endusebreakdownannual!D1070</f>
        <v>0</v>
      </c>
      <c r="E1071" s="72">
        <f>Raw_endusebreakdownannual!E1070</f>
        <v>0</v>
      </c>
      <c r="F1071" s="72">
        <f>Raw_endusebreakdownannual!F1070</f>
        <v>0</v>
      </c>
      <c r="G1071" s="26"/>
    </row>
    <row r="1072" spans="1:7" x14ac:dyDescent="0.25">
      <c r="A1072" s="26">
        <f>Raw_endusebreakdownannual!B1071</f>
        <v>0</v>
      </c>
      <c r="B1072" s="26">
        <f>Raw_endusebreakdownannual!C1071</f>
        <v>0</v>
      </c>
      <c r="C1072" s="26">
        <f>Raw_endusebreakdownannual!A1071</f>
        <v>0</v>
      </c>
      <c r="D1072" s="26">
        <f>Raw_endusebreakdownannual!D1071</f>
        <v>0</v>
      </c>
      <c r="E1072" s="72">
        <f>Raw_endusebreakdownannual!E1071</f>
        <v>0</v>
      </c>
      <c r="F1072" s="72">
        <f>Raw_endusebreakdownannual!F1071</f>
        <v>0</v>
      </c>
      <c r="G1072" s="26"/>
    </row>
    <row r="1073" spans="1:7" x14ac:dyDescent="0.25">
      <c r="A1073" s="26">
        <f>Raw_endusebreakdownannual!B1072</f>
        <v>0</v>
      </c>
      <c r="B1073" s="26">
        <f>Raw_endusebreakdownannual!C1072</f>
        <v>0</v>
      </c>
      <c r="C1073" s="26">
        <f>Raw_endusebreakdownannual!A1072</f>
        <v>0</v>
      </c>
      <c r="D1073" s="26">
        <f>Raw_endusebreakdownannual!D1072</f>
        <v>0</v>
      </c>
      <c r="E1073" s="72">
        <f>Raw_endusebreakdownannual!E1072</f>
        <v>0</v>
      </c>
      <c r="F1073" s="72">
        <f>Raw_endusebreakdownannual!F1072</f>
        <v>0</v>
      </c>
      <c r="G1073" s="26"/>
    </row>
    <row r="1074" spans="1:7" x14ac:dyDescent="0.25">
      <c r="A1074" s="26">
        <f>Raw_endusebreakdownannual!B1073</f>
        <v>0</v>
      </c>
      <c r="B1074" s="26">
        <f>Raw_endusebreakdownannual!C1073</f>
        <v>0</v>
      </c>
      <c r="C1074" s="26">
        <f>Raw_endusebreakdownannual!A1073</f>
        <v>0</v>
      </c>
      <c r="D1074" s="26">
        <f>Raw_endusebreakdownannual!D1073</f>
        <v>0</v>
      </c>
      <c r="E1074" s="72">
        <f>Raw_endusebreakdownannual!E1073</f>
        <v>0</v>
      </c>
      <c r="F1074" s="72">
        <f>Raw_endusebreakdownannual!F1073</f>
        <v>0</v>
      </c>
      <c r="G1074" s="26"/>
    </row>
    <row r="1075" spans="1:7" x14ac:dyDescent="0.25">
      <c r="A1075" s="26">
        <f>Raw_endusebreakdownannual!B1074</f>
        <v>0</v>
      </c>
      <c r="B1075" s="26">
        <f>Raw_endusebreakdownannual!C1074</f>
        <v>0</v>
      </c>
      <c r="C1075" s="26">
        <f>Raw_endusebreakdownannual!A1074</f>
        <v>0</v>
      </c>
      <c r="D1075" s="26">
        <f>Raw_endusebreakdownannual!D1074</f>
        <v>0</v>
      </c>
      <c r="E1075" s="72">
        <f>Raw_endusebreakdownannual!E1074</f>
        <v>0</v>
      </c>
      <c r="F1075" s="72">
        <f>Raw_endusebreakdownannual!F1074</f>
        <v>0</v>
      </c>
      <c r="G1075" s="26"/>
    </row>
    <row r="1076" spans="1:7" x14ac:dyDescent="0.25">
      <c r="A1076" s="26">
        <f>Raw_endusebreakdownannual!B1075</f>
        <v>0</v>
      </c>
      <c r="B1076" s="26">
        <f>Raw_endusebreakdownannual!C1075</f>
        <v>0</v>
      </c>
      <c r="C1076" s="26">
        <f>Raw_endusebreakdownannual!A1075</f>
        <v>0</v>
      </c>
      <c r="D1076" s="26">
        <f>Raw_endusebreakdownannual!D1075</f>
        <v>0</v>
      </c>
      <c r="E1076" s="72">
        <f>Raw_endusebreakdownannual!E1075</f>
        <v>0</v>
      </c>
      <c r="F1076" s="72">
        <f>Raw_endusebreakdownannual!F1075</f>
        <v>0</v>
      </c>
      <c r="G1076" s="26"/>
    </row>
    <row r="1077" spans="1:7" x14ac:dyDescent="0.25">
      <c r="A1077" s="26">
        <f>Raw_endusebreakdownannual!B1076</f>
        <v>0</v>
      </c>
      <c r="B1077" s="26">
        <f>Raw_endusebreakdownannual!C1076</f>
        <v>0</v>
      </c>
      <c r="C1077" s="26">
        <f>Raw_endusebreakdownannual!A1076</f>
        <v>0</v>
      </c>
      <c r="D1077" s="26">
        <f>Raw_endusebreakdownannual!D1076</f>
        <v>0</v>
      </c>
      <c r="E1077" s="72">
        <f>Raw_endusebreakdownannual!E1076</f>
        <v>0</v>
      </c>
      <c r="F1077" s="72">
        <f>Raw_endusebreakdownannual!F1076</f>
        <v>0</v>
      </c>
      <c r="G1077" s="26"/>
    </row>
    <row r="1078" spans="1:7" x14ac:dyDescent="0.25">
      <c r="A1078" s="26">
        <f>Raw_endusebreakdownannual!B1077</f>
        <v>0</v>
      </c>
      <c r="B1078" s="26">
        <f>Raw_endusebreakdownannual!C1077</f>
        <v>0</v>
      </c>
      <c r="C1078" s="26">
        <f>Raw_endusebreakdownannual!A1077</f>
        <v>0</v>
      </c>
      <c r="D1078" s="26">
        <f>Raw_endusebreakdownannual!D1077</f>
        <v>0</v>
      </c>
      <c r="E1078" s="72">
        <f>Raw_endusebreakdownannual!E1077</f>
        <v>0</v>
      </c>
      <c r="F1078" s="72">
        <f>Raw_endusebreakdownannual!F1077</f>
        <v>0</v>
      </c>
      <c r="G1078" s="26"/>
    </row>
    <row r="1079" spans="1:7" x14ac:dyDescent="0.25">
      <c r="A1079" s="26">
        <f>Raw_endusebreakdownannual!B1078</f>
        <v>0</v>
      </c>
      <c r="B1079" s="26">
        <f>Raw_endusebreakdownannual!C1078</f>
        <v>0</v>
      </c>
      <c r="C1079" s="26">
        <f>Raw_endusebreakdownannual!A1078</f>
        <v>0</v>
      </c>
      <c r="D1079" s="26">
        <f>Raw_endusebreakdownannual!D1078</f>
        <v>0</v>
      </c>
      <c r="E1079" s="72">
        <f>Raw_endusebreakdownannual!E1078</f>
        <v>0</v>
      </c>
      <c r="F1079" s="72">
        <f>Raw_endusebreakdownannual!F1078</f>
        <v>0</v>
      </c>
      <c r="G1079" s="26"/>
    </row>
    <row r="1080" spans="1:7" x14ac:dyDescent="0.25">
      <c r="A1080" s="26">
        <f>Raw_endusebreakdownannual!B1079</f>
        <v>0</v>
      </c>
      <c r="B1080" s="26">
        <f>Raw_endusebreakdownannual!C1079</f>
        <v>0</v>
      </c>
      <c r="C1080" s="26">
        <f>Raw_endusebreakdownannual!A1079</f>
        <v>0</v>
      </c>
      <c r="D1080" s="26">
        <f>Raw_endusebreakdownannual!D1079</f>
        <v>0</v>
      </c>
      <c r="E1080" s="72">
        <f>Raw_endusebreakdownannual!E1079</f>
        <v>0</v>
      </c>
      <c r="F1080" s="72">
        <f>Raw_endusebreakdownannual!F1079</f>
        <v>0</v>
      </c>
      <c r="G1080" s="26"/>
    </row>
    <row r="1081" spans="1:7" x14ac:dyDescent="0.25">
      <c r="A1081" s="26">
        <f>Raw_endusebreakdownannual!B1080</f>
        <v>0</v>
      </c>
      <c r="B1081" s="26">
        <f>Raw_endusebreakdownannual!C1080</f>
        <v>0</v>
      </c>
      <c r="C1081" s="26">
        <f>Raw_endusebreakdownannual!A1080</f>
        <v>0</v>
      </c>
      <c r="D1081" s="26">
        <f>Raw_endusebreakdownannual!D1080</f>
        <v>0</v>
      </c>
      <c r="E1081" s="72">
        <f>Raw_endusebreakdownannual!E1080</f>
        <v>0</v>
      </c>
      <c r="F1081" s="72">
        <f>Raw_endusebreakdownannual!F1080</f>
        <v>0</v>
      </c>
      <c r="G1081" s="26"/>
    </row>
    <row r="1082" spans="1:7" x14ac:dyDescent="0.25">
      <c r="A1082" s="26">
        <f>Raw_endusebreakdownannual!B1081</f>
        <v>0</v>
      </c>
      <c r="B1082" s="26">
        <f>Raw_endusebreakdownannual!C1081</f>
        <v>0</v>
      </c>
      <c r="C1082" s="26">
        <f>Raw_endusebreakdownannual!A1081</f>
        <v>0</v>
      </c>
      <c r="D1082" s="26">
        <f>Raw_endusebreakdownannual!D1081</f>
        <v>0</v>
      </c>
      <c r="E1082" s="72">
        <f>Raw_endusebreakdownannual!E1081</f>
        <v>0</v>
      </c>
      <c r="F1082" s="72">
        <f>Raw_endusebreakdownannual!F1081</f>
        <v>0</v>
      </c>
      <c r="G1082" s="26"/>
    </row>
    <row r="1083" spans="1:7" x14ac:dyDescent="0.25">
      <c r="A1083" s="26">
        <f>Raw_endusebreakdownannual!B1082</f>
        <v>0</v>
      </c>
      <c r="B1083" s="26">
        <f>Raw_endusebreakdownannual!C1082</f>
        <v>0</v>
      </c>
      <c r="C1083" s="26">
        <f>Raw_endusebreakdownannual!A1082</f>
        <v>0</v>
      </c>
      <c r="D1083" s="26">
        <f>Raw_endusebreakdownannual!D1082</f>
        <v>0</v>
      </c>
      <c r="E1083" s="72">
        <f>Raw_endusebreakdownannual!E1082</f>
        <v>0</v>
      </c>
      <c r="F1083" s="72">
        <f>Raw_endusebreakdownannual!F1082</f>
        <v>0</v>
      </c>
      <c r="G1083" s="26"/>
    </row>
    <row r="1084" spans="1:7" x14ac:dyDescent="0.25">
      <c r="A1084" s="26">
        <f>Raw_endusebreakdownannual!B1083</f>
        <v>0</v>
      </c>
      <c r="B1084" s="26">
        <f>Raw_endusebreakdownannual!C1083</f>
        <v>0</v>
      </c>
      <c r="C1084" s="26">
        <f>Raw_endusebreakdownannual!A1083</f>
        <v>0</v>
      </c>
      <c r="D1084" s="26">
        <f>Raw_endusebreakdownannual!D1083</f>
        <v>0</v>
      </c>
      <c r="E1084" s="72">
        <f>Raw_endusebreakdownannual!E1083</f>
        <v>0</v>
      </c>
      <c r="F1084" s="72">
        <f>Raw_endusebreakdownannual!F1083</f>
        <v>0</v>
      </c>
      <c r="G1084" s="26"/>
    </row>
    <row r="1085" spans="1:7" x14ac:dyDescent="0.25">
      <c r="A1085" s="26">
        <f>Raw_endusebreakdownannual!B1084</f>
        <v>0</v>
      </c>
      <c r="B1085" s="26">
        <f>Raw_endusebreakdownannual!C1084</f>
        <v>0</v>
      </c>
      <c r="C1085" s="26">
        <f>Raw_endusebreakdownannual!A1084</f>
        <v>0</v>
      </c>
      <c r="D1085" s="26">
        <f>Raw_endusebreakdownannual!D1084</f>
        <v>0</v>
      </c>
      <c r="E1085" s="72">
        <f>Raw_endusebreakdownannual!E1084</f>
        <v>0</v>
      </c>
      <c r="F1085" s="72">
        <f>Raw_endusebreakdownannual!F1084</f>
        <v>0</v>
      </c>
      <c r="G1085" s="26"/>
    </row>
    <row r="1086" spans="1:7" x14ac:dyDescent="0.25">
      <c r="A1086" s="26">
        <f>Raw_endusebreakdownannual!B1085</f>
        <v>0</v>
      </c>
      <c r="B1086" s="26">
        <f>Raw_endusebreakdownannual!C1085</f>
        <v>0</v>
      </c>
      <c r="C1086" s="26">
        <f>Raw_endusebreakdownannual!A1085</f>
        <v>0</v>
      </c>
      <c r="D1086" s="26">
        <f>Raw_endusebreakdownannual!D1085</f>
        <v>0</v>
      </c>
      <c r="E1086" s="72">
        <f>Raw_endusebreakdownannual!E1085</f>
        <v>0</v>
      </c>
      <c r="F1086" s="72">
        <f>Raw_endusebreakdownannual!F1085</f>
        <v>0</v>
      </c>
      <c r="G1086" s="26"/>
    </row>
    <row r="1087" spans="1:7" x14ac:dyDescent="0.25">
      <c r="A1087" s="26">
        <f>Raw_endusebreakdownannual!B1086</f>
        <v>0</v>
      </c>
      <c r="B1087" s="26">
        <f>Raw_endusebreakdownannual!C1086</f>
        <v>0</v>
      </c>
      <c r="C1087" s="26">
        <f>Raw_endusebreakdownannual!A1086</f>
        <v>0</v>
      </c>
      <c r="D1087" s="26">
        <f>Raw_endusebreakdownannual!D1086</f>
        <v>0</v>
      </c>
      <c r="E1087" s="72">
        <f>Raw_endusebreakdownannual!E1086</f>
        <v>0</v>
      </c>
      <c r="F1087" s="72">
        <f>Raw_endusebreakdownannual!F1086</f>
        <v>0</v>
      </c>
      <c r="G1087" s="26"/>
    </row>
    <row r="1088" spans="1:7" x14ac:dyDescent="0.25">
      <c r="A1088" s="26">
        <f>Raw_endusebreakdownannual!B1087</f>
        <v>0</v>
      </c>
      <c r="B1088" s="26">
        <f>Raw_endusebreakdownannual!C1087</f>
        <v>0</v>
      </c>
      <c r="C1088" s="26">
        <f>Raw_endusebreakdownannual!A1087</f>
        <v>0</v>
      </c>
      <c r="D1088" s="26">
        <f>Raw_endusebreakdownannual!D1087</f>
        <v>0</v>
      </c>
      <c r="E1088" s="72">
        <f>Raw_endusebreakdownannual!E1087</f>
        <v>0</v>
      </c>
      <c r="F1088" s="72">
        <f>Raw_endusebreakdownannual!F1087</f>
        <v>0</v>
      </c>
      <c r="G1088" s="26"/>
    </row>
    <row r="1089" spans="1:7" x14ac:dyDescent="0.25">
      <c r="A1089" s="26">
        <f>Raw_endusebreakdownannual!B1088</f>
        <v>0</v>
      </c>
      <c r="B1089" s="26">
        <f>Raw_endusebreakdownannual!C1088</f>
        <v>0</v>
      </c>
      <c r="C1089" s="26">
        <f>Raw_endusebreakdownannual!A1088</f>
        <v>0</v>
      </c>
      <c r="D1089" s="26">
        <f>Raw_endusebreakdownannual!D1088</f>
        <v>0</v>
      </c>
      <c r="E1089" s="72">
        <f>Raw_endusebreakdownannual!E1088</f>
        <v>0</v>
      </c>
      <c r="F1089" s="72">
        <f>Raw_endusebreakdownannual!F1088</f>
        <v>0</v>
      </c>
      <c r="G1089" s="26"/>
    </row>
    <row r="1090" spans="1:7" x14ac:dyDescent="0.25">
      <c r="A1090" s="26">
        <f>Raw_endusebreakdownannual!B1089</f>
        <v>0</v>
      </c>
      <c r="B1090" s="26">
        <f>Raw_endusebreakdownannual!C1089</f>
        <v>0</v>
      </c>
      <c r="C1090" s="26">
        <f>Raw_endusebreakdownannual!A1089</f>
        <v>0</v>
      </c>
      <c r="D1090" s="26">
        <f>Raw_endusebreakdownannual!D1089</f>
        <v>0</v>
      </c>
      <c r="E1090" s="72">
        <f>Raw_endusebreakdownannual!E1089</f>
        <v>0</v>
      </c>
      <c r="F1090" s="72">
        <f>Raw_endusebreakdownannual!F1089</f>
        <v>0</v>
      </c>
      <c r="G1090" s="26"/>
    </row>
    <row r="1091" spans="1:7" x14ac:dyDescent="0.25">
      <c r="A1091" s="26">
        <f>Raw_endusebreakdownannual!B1090</f>
        <v>0</v>
      </c>
      <c r="B1091" s="26">
        <f>Raw_endusebreakdownannual!C1090</f>
        <v>0</v>
      </c>
      <c r="C1091" s="26">
        <f>Raw_endusebreakdownannual!A1090</f>
        <v>0</v>
      </c>
      <c r="D1091" s="26">
        <f>Raw_endusebreakdownannual!D1090</f>
        <v>0</v>
      </c>
      <c r="E1091" s="72">
        <f>Raw_endusebreakdownannual!E1090</f>
        <v>0</v>
      </c>
      <c r="F1091" s="72">
        <f>Raw_endusebreakdownannual!F1090</f>
        <v>0</v>
      </c>
      <c r="G1091" s="26"/>
    </row>
    <row r="1092" spans="1:7" x14ac:dyDescent="0.25">
      <c r="A1092" s="26">
        <f>Raw_endusebreakdownannual!B1091</f>
        <v>0</v>
      </c>
      <c r="B1092" s="26">
        <f>Raw_endusebreakdownannual!C1091</f>
        <v>0</v>
      </c>
      <c r="C1092" s="26">
        <f>Raw_endusebreakdownannual!A1091</f>
        <v>0</v>
      </c>
      <c r="D1092" s="26">
        <f>Raw_endusebreakdownannual!D1091</f>
        <v>0</v>
      </c>
      <c r="E1092" s="72">
        <f>Raw_endusebreakdownannual!E1091</f>
        <v>0</v>
      </c>
      <c r="F1092" s="72">
        <f>Raw_endusebreakdownannual!F1091</f>
        <v>0</v>
      </c>
      <c r="G1092" s="26"/>
    </row>
    <row r="1093" spans="1:7" x14ac:dyDescent="0.25">
      <c r="A1093" s="26">
        <f>Raw_endusebreakdownannual!B1092</f>
        <v>0</v>
      </c>
      <c r="B1093" s="26">
        <f>Raw_endusebreakdownannual!C1092</f>
        <v>0</v>
      </c>
      <c r="C1093" s="26">
        <f>Raw_endusebreakdownannual!A1092</f>
        <v>0</v>
      </c>
      <c r="D1093" s="26">
        <f>Raw_endusebreakdownannual!D1092</f>
        <v>0</v>
      </c>
      <c r="E1093" s="72">
        <f>Raw_endusebreakdownannual!E1092</f>
        <v>0</v>
      </c>
      <c r="F1093" s="72">
        <f>Raw_endusebreakdownannual!F1092</f>
        <v>0</v>
      </c>
      <c r="G1093" s="26"/>
    </row>
    <row r="1094" spans="1:7" x14ac:dyDescent="0.25">
      <c r="A1094" s="26">
        <f>Raw_endusebreakdownannual!B1093</f>
        <v>0</v>
      </c>
      <c r="B1094" s="26">
        <f>Raw_endusebreakdownannual!C1093</f>
        <v>0</v>
      </c>
      <c r="C1094" s="26">
        <f>Raw_endusebreakdownannual!A1093</f>
        <v>0</v>
      </c>
      <c r="D1094" s="26">
        <f>Raw_endusebreakdownannual!D1093</f>
        <v>0</v>
      </c>
      <c r="E1094" s="72">
        <f>Raw_endusebreakdownannual!E1093</f>
        <v>0</v>
      </c>
      <c r="F1094" s="72">
        <f>Raw_endusebreakdownannual!F1093</f>
        <v>0</v>
      </c>
      <c r="G1094" s="26"/>
    </row>
    <row r="1095" spans="1:7" x14ac:dyDescent="0.25">
      <c r="A1095" s="26">
        <f>Raw_endusebreakdownannual!B1094</f>
        <v>0</v>
      </c>
      <c r="B1095" s="26">
        <f>Raw_endusebreakdownannual!C1094</f>
        <v>0</v>
      </c>
      <c r="C1095" s="26">
        <f>Raw_endusebreakdownannual!A1094</f>
        <v>0</v>
      </c>
      <c r="D1095" s="26">
        <f>Raw_endusebreakdownannual!D1094</f>
        <v>0</v>
      </c>
      <c r="E1095" s="72">
        <f>Raw_endusebreakdownannual!E1094</f>
        <v>0</v>
      </c>
      <c r="F1095" s="72">
        <f>Raw_endusebreakdownannual!F1094</f>
        <v>0</v>
      </c>
      <c r="G1095" s="26"/>
    </row>
    <row r="1096" spans="1:7" x14ac:dyDescent="0.25">
      <c r="A1096" s="26">
        <f>Raw_endusebreakdownannual!B1095</f>
        <v>0</v>
      </c>
      <c r="B1096" s="26">
        <f>Raw_endusebreakdownannual!C1095</f>
        <v>0</v>
      </c>
      <c r="C1096" s="26">
        <f>Raw_endusebreakdownannual!A1095</f>
        <v>0</v>
      </c>
      <c r="D1096" s="26">
        <f>Raw_endusebreakdownannual!D1095</f>
        <v>0</v>
      </c>
      <c r="E1096" s="72">
        <f>Raw_endusebreakdownannual!E1095</f>
        <v>0</v>
      </c>
      <c r="F1096" s="72">
        <f>Raw_endusebreakdownannual!F1095</f>
        <v>0</v>
      </c>
      <c r="G1096" s="26"/>
    </row>
    <row r="1097" spans="1:7" x14ac:dyDescent="0.25">
      <c r="A1097" s="26">
        <f>Raw_endusebreakdownannual!B1096</f>
        <v>0</v>
      </c>
      <c r="B1097" s="26">
        <f>Raw_endusebreakdownannual!C1096</f>
        <v>0</v>
      </c>
      <c r="C1097" s="26">
        <f>Raw_endusebreakdownannual!A1096</f>
        <v>0</v>
      </c>
      <c r="D1097" s="26">
        <f>Raw_endusebreakdownannual!D1096</f>
        <v>0</v>
      </c>
      <c r="E1097" s="72">
        <f>Raw_endusebreakdownannual!E1096</f>
        <v>0</v>
      </c>
      <c r="F1097" s="72">
        <f>Raw_endusebreakdownannual!F1096</f>
        <v>0</v>
      </c>
      <c r="G1097" s="26"/>
    </row>
    <row r="1098" spans="1:7" x14ac:dyDescent="0.25">
      <c r="A1098" s="26">
        <f>Raw_endusebreakdownannual!B1097</f>
        <v>0</v>
      </c>
      <c r="B1098" s="26">
        <f>Raw_endusebreakdownannual!C1097</f>
        <v>0</v>
      </c>
      <c r="C1098" s="26">
        <f>Raw_endusebreakdownannual!A1097</f>
        <v>0</v>
      </c>
      <c r="D1098" s="26">
        <f>Raw_endusebreakdownannual!D1097</f>
        <v>0</v>
      </c>
      <c r="E1098" s="72">
        <f>Raw_endusebreakdownannual!E1097</f>
        <v>0</v>
      </c>
      <c r="F1098" s="72">
        <f>Raw_endusebreakdownannual!F1097</f>
        <v>0</v>
      </c>
      <c r="G1098" s="26"/>
    </row>
    <row r="1099" spans="1:7" x14ac:dyDescent="0.25">
      <c r="A1099" s="26">
        <f>Raw_endusebreakdownannual!B1098</f>
        <v>0</v>
      </c>
      <c r="B1099" s="26">
        <f>Raw_endusebreakdownannual!C1098</f>
        <v>0</v>
      </c>
      <c r="C1099" s="26">
        <f>Raw_endusebreakdownannual!A1098</f>
        <v>0</v>
      </c>
      <c r="D1099" s="26">
        <f>Raw_endusebreakdownannual!D1098</f>
        <v>0</v>
      </c>
      <c r="E1099" s="72">
        <f>Raw_endusebreakdownannual!E1098</f>
        <v>0</v>
      </c>
      <c r="F1099" s="72">
        <f>Raw_endusebreakdownannual!F1098</f>
        <v>0</v>
      </c>
      <c r="G1099" s="26"/>
    </row>
    <row r="1100" spans="1:7" x14ac:dyDescent="0.25">
      <c r="A1100" s="26">
        <f>Raw_endusebreakdownannual!B1099</f>
        <v>0</v>
      </c>
      <c r="B1100" s="26">
        <f>Raw_endusebreakdownannual!C1099</f>
        <v>0</v>
      </c>
      <c r="C1100" s="26">
        <f>Raw_endusebreakdownannual!A1099</f>
        <v>0</v>
      </c>
      <c r="D1100" s="26">
        <f>Raw_endusebreakdownannual!D1099</f>
        <v>0</v>
      </c>
      <c r="E1100" s="72">
        <f>Raw_endusebreakdownannual!E1099</f>
        <v>0</v>
      </c>
      <c r="F1100" s="72">
        <f>Raw_endusebreakdownannual!F1099</f>
        <v>0</v>
      </c>
      <c r="G1100" s="26"/>
    </row>
    <row r="1101" spans="1:7" x14ac:dyDescent="0.25">
      <c r="A1101" s="26">
        <f>Raw_endusebreakdownannual!B1100</f>
        <v>0</v>
      </c>
      <c r="B1101" s="26">
        <f>Raw_endusebreakdownannual!C1100</f>
        <v>0</v>
      </c>
      <c r="C1101" s="26">
        <f>Raw_endusebreakdownannual!A1100</f>
        <v>0</v>
      </c>
      <c r="D1101" s="26">
        <f>Raw_endusebreakdownannual!D1100</f>
        <v>0</v>
      </c>
      <c r="E1101" s="72">
        <f>Raw_endusebreakdownannual!E1100</f>
        <v>0</v>
      </c>
      <c r="F1101" s="72">
        <f>Raw_endusebreakdownannual!F1100</f>
        <v>0</v>
      </c>
      <c r="G1101" s="26"/>
    </row>
    <row r="1102" spans="1:7" x14ac:dyDescent="0.25">
      <c r="A1102" s="26">
        <f>Raw_endusebreakdownannual!B1101</f>
        <v>0</v>
      </c>
      <c r="B1102" s="26">
        <f>Raw_endusebreakdownannual!C1101</f>
        <v>0</v>
      </c>
      <c r="C1102" s="26">
        <f>Raw_endusebreakdownannual!A1101</f>
        <v>0</v>
      </c>
      <c r="D1102" s="26">
        <f>Raw_endusebreakdownannual!D1101</f>
        <v>0</v>
      </c>
      <c r="E1102" s="72">
        <f>Raw_endusebreakdownannual!E1101</f>
        <v>0</v>
      </c>
      <c r="F1102" s="72">
        <f>Raw_endusebreakdownannual!F1101</f>
        <v>0</v>
      </c>
      <c r="G1102" s="26"/>
    </row>
    <row r="1103" spans="1:7" x14ac:dyDescent="0.25">
      <c r="A1103" s="26">
        <f>Raw_endusebreakdownannual!B1102</f>
        <v>0</v>
      </c>
      <c r="B1103" s="26">
        <f>Raw_endusebreakdownannual!C1102</f>
        <v>0</v>
      </c>
      <c r="C1103" s="26">
        <f>Raw_endusebreakdownannual!A1102</f>
        <v>0</v>
      </c>
      <c r="D1103" s="26">
        <f>Raw_endusebreakdownannual!D1102</f>
        <v>0</v>
      </c>
      <c r="E1103" s="72">
        <f>Raw_endusebreakdownannual!E1102</f>
        <v>0</v>
      </c>
      <c r="F1103" s="72">
        <f>Raw_endusebreakdownannual!F1102</f>
        <v>0</v>
      </c>
      <c r="G1103" s="26"/>
    </row>
    <row r="1104" spans="1:7" x14ac:dyDescent="0.25">
      <c r="A1104" s="26">
        <f>Raw_endusebreakdownannual!B1103</f>
        <v>0</v>
      </c>
      <c r="B1104" s="26">
        <f>Raw_endusebreakdownannual!C1103</f>
        <v>0</v>
      </c>
      <c r="C1104" s="26">
        <f>Raw_endusebreakdownannual!A1103</f>
        <v>0</v>
      </c>
      <c r="D1104" s="26">
        <f>Raw_endusebreakdownannual!D1103</f>
        <v>0</v>
      </c>
      <c r="E1104" s="72">
        <f>Raw_endusebreakdownannual!E1103</f>
        <v>0</v>
      </c>
      <c r="F1104" s="72">
        <f>Raw_endusebreakdownannual!F1103</f>
        <v>0</v>
      </c>
      <c r="G1104" s="26"/>
    </row>
    <row r="1105" spans="1:7" x14ac:dyDescent="0.25">
      <c r="A1105" s="26">
        <f>Raw_endusebreakdownannual!B1104</f>
        <v>0</v>
      </c>
      <c r="B1105" s="26">
        <f>Raw_endusebreakdownannual!C1104</f>
        <v>0</v>
      </c>
      <c r="C1105" s="26">
        <f>Raw_endusebreakdownannual!A1104</f>
        <v>0</v>
      </c>
      <c r="D1105" s="26">
        <f>Raw_endusebreakdownannual!D1104</f>
        <v>0</v>
      </c>
      <c r="E1105" s="72">
        <f>Raw_endusebreakdownannual!E1104</f>
        <v>0</v>
      </c>
      <c r="F1105" s="72">
        <f>Raw_endusebreakdownannual!F1104</f>
        <v>0</v>
      </c>
      <c r="G1105" s="26"/>
    </row>
    <row r="1106" spans="1:7" x14ac:dyDescent="0.25">
      <c r="A1106" s="26">
        <f>Raw_endusebreakdownannual!B1105</f>
        <v>0</v>
      </c>
      <c r="B1106" s="26">
        <f>Raw_endusebreakdownannual!C1105</f>
        <v>0</v>
      </c>
      <c r="C1106" s="26">
        <f>Raw_endusebreakdownannual!A1105</f>
        <v>0</v>
      </c>
      <c r="D1106" s="26">
        <f>Raw_endusebreakdownannual!D1105</f>
        <v>0</v>
      </c>
      <c r="E1106" s="72">
        <f>Raw_endusebreakdownannual!E1105</f>
        <v>0</v>
      </c>
      <c r="F1106" s="72">
        <f>Raw_endusebreakdownannual!F1105</f>
        <v>0</v>
      </c>
      <c r="G1106" s="26"/>
    </row>
    <row r="1107" spans="1:7" x14ac:dyDescent="0.25">
      <c r="A1107" s="26">
        <f>Raw_endusebreakdownannual!B1106</f>
        <v>0</v>
      </c>
      <c r="B1107" s="26">
        <f>Raw_endusebreakdownannual!C1106</f>
        <v>0</v>
      </c>
      <c r="C1107" s="26">
        <f>Raw_endusebreakdownannual!A1106</f>
        <v>0</v>
      </c>
      <c r="D1107" s="26">
        <f>Raw_endusebreakdownannual!D1106</f>
        <v>0</v>
      </c>
      <c r="E1107" s="72">
        <f>Raw_endusebreakdownannual!E1106</f>
        <v>0</v>
      </c>
      <c r="F1107" s="72">
        <f>Raw_endusebreakdownannual!F1106</f>
        <v>0</v>
      </c>
      <c r="G1107" s="26"/>
    </row>
    <row r="1108" spans="1:7" x14ac:dyDescent="0.25">
      <c r="A1108" s="26">
        <f>Raw_endusebreakdownannual!B1107</f>
        <v>0</v>
      </c>
      <c r="B1108" s="26">
        <f>Raw_endusebreakdownannual!C1107</f>
        <v>0</v>
      </c>
      <c r="C1108" s="26">
        <f>Raw_endusebreakdownannual!A1107</f>
        <v>0</v>
      </c>
      <c r="D1108" s="26">
        <f>Raw_endusebreakdownannual!D1107</f>
        <v>0</v>
      </c>
      <c r="E1108" s="72">
        <f>Raw_endusebreakdownannual!E1107</f>
        <v>0</v>
      </c>
      <c r="F1108" s="72">
        <f>Raw_endusebreakdownannual!F1107</f>
        <v>0</v>
      </c>
      <c r="G1108" s="26"/>
    </row>
    <row r="1109" spans="1:7" x14ac:dyDescent="0.25">
      <c r="A1109" s="26">
        <f>Raw_endusebreakdownannual!B1108</f>
        <v>0</v>
      </c>
      <c r="B1109" s="26">
        <f>Raw_endusebreakdownannual!C1108</f>
        <v>0</v>
      </c>
      <c r="C1109" s="26">
        <f>Raw_endusebreakdownannual!A1108</f>
        <v>0</v>
      </c>
      <c r="D1109" s="26">
        <f>Raw_endusebreakdownannual!D1108</f>
        <v>0</v>
      </c>
      <c r="E1109" s="72">
        <f>Raw_endusebreakdownannual!E1108</f>
        <v>0</v>
      </c>
      <c r="F1109" s="72">
        <f>Raw_endusebreakdownannual!F1108</f>
        <v>0</v>
      </c>
      <c r="G1109" s="26"/>
    </row>
    <row r="1110" spans="1:7" x14ac:dyDescent="0.25">
      <c r="A1110" s="26">
        <f>Raw_endusebreakdownannual!B1109</f>
        <v>0</v>
      </c>
      <c r="B1110" s="26">
        <f>Raw_endusebreakdownannual!C1109</f>
        <v>0</v>
      </c>
      <c r="C1110" s="26">
        <f>Raw_endusebreakdownannual!A1109</f>
        <v>0</v>
      </c>
      <c r="D1110" s="26">
        <f>Raw_endusebreakdownannual!D1109</f>
        <v>0</v>
      </c>
      <c r="E1110" s="72">
        <f>Raw_endusebreakdownannual!E1109</f>
        <v>0</v>
      </c>
      <c r="F1110" s="72">
        <f>Raw_endusebreakdownannual!F1109</f>
        <v>0</v>
      </c>
      <c r="G1110" s="26"/>
    </row>
    <row r="1111" spans="1:7" x14ac:dyDescent="0.25">
      <c r="A1111" s="26">
        <f>Raw_endusebreakdownannual!B1110</f>
        <v>0</v>
      </c>
      <c r="B1111" s="26">
        <f>Raw_endusebreakdownannual!C1110</f>
        <v>0</v>
      </c>
      <c r="C1111" s="26">
        <f>Raw_endusebreakdownannual!A1110</f>
        <v>0</v>
      </c>
      <c r="D1111" s="26">
        <f>Raw_endusebreakdownannual!D1110</f>
        <v>0</v>
      </c>
      <c r="E1111" s="72">
        <f>Raw_endusebreakdownannual!E1110</f>
        <v>0</v>
      </c>
      <c r="F1111" s="72">
        <f>Raw_endusebreakdownannual!F1110</f>
        <v>0</v>
      </c>
      <c r="G1111" s="26"/>
    </row>
    <row r="1112" spans="1:7" x14ac:dyDescent="0.25">
      <c r="A1112" s="26">
        <f>Raw_endusebreakdownannual!B1111</f>
        <v>0</v>
      </c>
      <c r="B1112" s="26">
        <f>Raw_endusebreakdownannual!C1111</f>
        <v>0</v>
      </c>
      <c r="C1112" s="26">
        <f>Raw_endusebreakdownannual!A1111</f>
        <v>0</v>
      </c>
      <c r="D1112" s="26">
        <f>Raw_endusebreakdownannual!D1111</f>
        <v>0</v>
      </c>
      <c r="E1112" s="72">
        <f>Raw_endusebreakdownannual!E1111</f>
        <v>0</v>
      </c>
      <c r="F1112" s="72">
        <f>Raw_endusebreakdownannual!F1111</f>
        <v>0</v>
      </c>
      <c r="G1112" s="26"/>
    </row>
    <row r="1113" spans="1:7" x14ac:dyDescent="0.25">
      <c r="A1113" s="26">
        <f>Raw_endusebreakdownannual!B1112</f>
        <v>0</v>
      </c>
      <c r="B1113" s="26">
        <f>Raw_endusebreakdownannual!C1112</f>
        <v>0</v>
      </c>
      <c r="C1113" s="26">
        <f>Raw_endusebreakdownannual!A1112</f>
        <v>0</v>
      </c>
      <c r="D1113" s="26">
        <f>Raw_endusebreakdownannual!D1112</f>
        <v>0</v>
      </c>
      <c r="E1113" s="72">
        <f>Raw_endusebreakdownannual!E1112</f>
        <v>0</v>
      </c>
      <c r="F1113" s="72">
        <f>Raw_endusebreakdownannual!F1112</f>
        <v>0</v>
      </c>
      <c r="G1113" s="26"/>
    </row>
    <row r="1114" spans="1:7" x14ac:dyDescent="0.25">
      <c r="A1114" s="26">
        <f>Raw_endusebreakdownannual!B1113</f>
        <v>0</v>
      </c>
      <c r="B1114" s="26">
        <f>Raw_endusebreakdownannual!C1113</f>
        <v>0</v>
      </c>
      <c r="C1114" s="26">
        <f>Raw_endusebreakdownannual!A1113</f>
        <v>0</v>
      </c>
      <c r="D1114" s="26">
        <f>Raw_endusebreakdownannual!D1113</f>
        <v>0</v>
      </c>
      <c r="E1114" s="72">
        <f>Raw_endusebreakdownannual!E1113</f>
        <v>0</v>
      </c>
      <c r="F1114" s="72">
        <f>Raw_endusebreakdownannual!F1113</f>
        <v>0</v>
      </c>
      <c r="G1114" s="26"/>
    </row>
    <row r="1115" spans="1:7" x14ac:dyDescent="0.25">
      <c r="A1115" s="26">
        <f>Raw_endusebreakdownannual!B1114</f>
        <v>0</v>
      </c>
      <c r="B1115" s="26">
        <f>Raw_endusebreakdownannual!C1114</f>
        <v>0</v>
      </c>
      <c r="C1115" s="26">
        <f>Raw_endusebreakdownannual!A1114</f>
        <v>0</v>
      </c>
      <c r="D1115" s="26">
        <f>Raw_endusebreakdownannual!D1114</f>
        <v>0</v>
      </c>
      <c r="E1115" s="72">
        <f>Raw_endusebreakdownannual!E1114</f>
        <v>0</v>
      </c>
      <c r="F1115" s="72">
        <f>Raw_endusebreakdownannual!F1114</f>
        <v>0</v>
      </c>
      <c r="G1115" s="26"/>
    </row>
    <row r="1116" spans="1:7" x14ac:dyDescent="0.25">
      <c r="A1116" s="26">
        <f>Raw_endusebreakdownannual!B1115</f>
        <v>0</v>
      </c>
      <c r="B1116" s="26">
        <f>Raw_endusebreakdownannual!C1115</f>
        <v>0</v>
      </c>
      <c r="C1116" s="26">
        <f>Raw_endusebreakdownannual!A1115</f>
        <v>0</v>
      </c>
      <c r="D1116" s="26">
        <f>Raw_endusebreakdownannual!D1115</f>
        <v>0</v>
      </c>
      <c r="E1116" s="72">
        <f>Raw_endusebreakdownannual!E1115</f>
        <v>0</v>
      </c>
      <c r="F1116" s="72">
        <f>Raw_endusebreakdownannual!F1115</f>
        <v>0</v>
      </c>
      <c r="G1116" s="26"/>
    </row>
    <row r="1117" spans="1:7" x14ac:dyDescent="0.25">
      <c r="A1117" s="26">
        <f>Raw_endusebreakdownannual!B1116</f>
        <v>0</v>
      </c>
      <c r="B1117" s="26">
        <f>Raw_endusebreakdownannual!C1116</f>
        <v>0</v>
      </c>
      <c r="C1117" s="26">
        <f>Raw_endusebreakdownannual!A1116</f>
        <v>0</v>
      </c>
      <c r="D1117" s="26">
        <f>Raw_endusebreakdownannual!D1116</f>
        <v>0</v>
      </c>
      <c r="E1117" s="72">
        <f>Raw_endusebreakdownannual!E1116</f>
        <v>0</v>
      </c>
      <c r="F1117" s="72">
        <f>Raw_endusebreakdownannual!F1116</f>
        <v>0</v>
      </c>
      <c r="G1117" s="26"/>
    </row>
    <row r="1118" spans="1:7" x14ac:dyDescent="0.25">
      <c r="A1118" s="26">
        <f>Raw_endusebreakdownannual!B1117</f>
        <v>0</v>
      </c>
      <c r="B1118" s="26">
        <f>Raw_endusebreakdownannual!C1117</f>
        <v>0</v>
      </c>
      <c r="C1118" s="26">
        <f>Raw_endusebreakdownannual!A1117</f>
        <v>0</v>
      </c>
      <c r="D1118" s="26">
        <f>Raw_endusebreakdownannual!D1117</f>
        <v>0</v>
      </c>
      <c r="E1118" s="72">
        <f>Raw_endusebreakdownannual!E1117</f>
        <v>0</v>
      </c>
      <c r="F1118" s="72">
        <f>Raw_endusebreakdownannual!F1117</f>
        <v>0</v>
      </c>
      <c r="G1118" s="26"/>
    </row>
    <row r="1119" spans="1:7" x14ac:dyDescent="0.25">
      <c r="A1119" s="26">
        <f>Raw_endusebreakdownannual!B1118</f>
        <v>0</v>
      </c>
      <c r="B1119" s="26">
        <f>Raw_endusebreakdownannual!C1118</f>
        <v>0</v>
      </c>
      <c r="C1119" s="26">
        <f>Raw_endusebreakdownannual!A1118</f>
        <v>0</v>
      </c>
      <c r="D1119" s="26">
        <f>Raw_endusebreakdownannual!D1118</f>
        <v>0</v>
      </c>
      <c r="E1119" s="72">
        <f>Raw_endusebreakdownannual!E1118</f>
        <v>0</v>
      </c>
      <c r="F1119" s="72">
        <f>Raw_endusebreakdownannual!F1118</f>
        <v>0</v>
      </c>
      <c r="G1119" s="26"/>
    </row>
    <row r="1120" spans="1:7" x14ac:dyDescent="0.25">
      <c r="A1120" s="26">
        <f>Raw_endusebreakdownannual!B1119</f>
        <v>0</v>
      </c>
      <c r="B1120" s="26">
        <f>Raw_endusebreakdownannual!C1119</f>
        <v>0</v>
      </c>
      <c r="C1120" s="26">
        <f>Raw_endusebreakdownannual!A1119</f>
        <v>0</v>
      </c>
      <c r="D1120" s="26">
        <f>Raw_endusebreakdownannual!D1119</f>
        <v>0</v>
      </c>
      <c r="E1120" s="72">
        <f>Raw_endusebreakdownannual!E1119</f>
        <v>0</v>
      </c>
      <c r="F1120" s="72">
        <f>Raw_endusebreakdownannual!F1119</f>
        <v>0</v>
      </c>
      <c r="G1120" s="26"/>
    </row>
    <row r="1121" spans="1:7" x14ac:dyDescent="0.25">
      <c r="A1121" s="26">
        <f>Raw_endusebreakdownannual!B1120</f>
        <v>0</v>
      </c>
      <c r="B1121" s="26">
        <f>Raw_endusebreakdownannual!C1120</f>
        <v>0</v>
      </c>
      <c r="C1121" s="26">
        <f>Raw_endusebreakdownannual!A1120</f>
        <v>0</v>
      </c>
      <c r="D1121" s="26">
        <f>Raw_endusebreakdownannual!D1120</f>
        <v>0</v>
      </c>
      <c r="E1121" s="72">
        <f>Raw_endusebreakdownannual!E1120</f>
        <v>0</v>
      </c>
      <c r="F1121" s="72">
        <f>Raw_endusebreakdownannual!F1120</f>
        <v>0</v>
      </c>
      <c r="G1121" s="26"/>
    </row>
    <row r="1122" spans="1:7" x14ac:dyDescent="0.25">
      <c r="A1122" s="26">
        <f>Raw_endusebreakdownannual!B1121</f>
        <v>0</v>
      </c>
      <c r="B1122" s="26">
        <f>Raw_endusebreakdownannual!C1121</f>
        <v>0</v>
      </c>
      <c r="C1122" s="26">
        <f>Raw_endusebreakdownannual!A1121</f>
        <v>0</v>
      </c>
      <c r="D1122" s="26">
        <f>Raw_endusebreakdownannual!D1121</f>
        <v>0</v>
      </c>
      <c r="E1122" s="72">
        <f>Raw_endusebreakdownannual!E1121</f>
        <v>0</v>
      </c>
      <c r="F1122" s="72">
        <f>Raw_endusebreakdownannual!F1121</f>
        <v>0</v>
      </c>
      <c r="G1122" s="26"/>
    </row>
    <row r="1123" spans="1:7" x14ac:dyDescent="0.25">
      <c r="A1123" s="26">
        <f>Raw_endusebreakdownannual!B1122</f>
        <v>0</v>
      </c>
      <c r="B1123" s="26">
        <f>Raw_endusebreakdownannual!C1122</f>
        <v>0</v>
      </c>
      <c r="C1123" s="26">
        <f>Raw_endusebreakdownannual!A1122</f>
        <v>0</v>
      </c>
      <c r="D1123" s="26">
        <f>Raw_endusebreakdownannual!D1122</f>
        <v>0</v>
      </c>
      <c r="E1123" s="72">
        <f>Raw_endusebreakdownannual!E1122</f>
        <v>0</v>
      </c>
      <c r="F1123" s="72">
        <f>Raw_endusebreakdownannual!F1122</f>
        <v>0</v>
      </c>
      <c r="G1123" s="26"/>
    </row>
    <row r="1124" spans="1:7" x14ac:dyDescent="0.25">
      <c r="A1124" s="26">
        <f>Raw_endusebreakdownannual!B1123</f>
        <v>0</v>
      </c>
      <c r="B1124" s="26">
        <f>Raw_endusebreakdownannual!C1123</f>
        <v>0</v>
      </c>
      <c r="C1124" s="26">
        <f>Raw_endusebreakdownannual!A1123</f>
        <v>0</v>
      </c>
      <c r="D1124" s="26">
        <f>Raw_endusebreakdownannual!D1123</f>
        <v>0</v>
      </c>
      <c r="E1124" s="72">
        <f>Raw_endusebreakdownannual!E1123</f>
        <v>0</v>
      </c>
      <c r="F1124" s="72">
        <f>Raw_endusebreakdownannual!F1123</f>
        <v>0</v>
      </c>
      <c r="G1124" s="26"/>
    </row>
    <row r="1125" spans="1:7" x14ac:dyDescent="0.25">
      <c r="A1125" s="26">
        <f>Raw_endusebreakdownannual!B1124</f>
        <v>0</v>
      </c>
      <c r="B1125" s="26">
        <f>Raw_endusebreakdownannual!C1124</f>
        <v>0</v>
      </c>
      <c r="C1125" s="26">
        <f>Raw_endusebreakdownannual!A1124</f>
        <v>0</v>
      </c>
      <c r="D1125" s="26">
        <f>Raw_endusebreakdownannual!D1124</f>
        <v>0</v>
      </c>
      <c r="E1125" s="72">
        <f>Raw_endusebreakdownannual!E1124</f>
        <v>0</v>
      </c>
      <c r="F1125" s="72">
        <f>Raw_endusebreakdownannual!F1124</f>
        <v>0</v>
      </c>
      <c r="G1125" s="26"/>
    </row>
    <row r="1126" spans="1:7" x14ac:dyDescent="0.25">
      <c r="A1126" s="26">
        <f>Raw_endusebreakdownannual!B1125</f>
        <v>0</v>
      </c>
      <c r="B1126" s="26">
        <f>Raw_endusebreakdownannual!C1125</f>
        <v>0</v>
      </c>
      <c r="C1126" s="26">
        <f>Raw_endusebreakdownannual!A1125</f>
        <v>0</v>
      </c>
      <c r="D1126" s="26">
        <f>Raw_endusebreakdownannual!D1125</f>
        <v>0</v>
      </c>
      <c r="E1126" s="72">
        <f>Raw_endusebreakdownannual!E1125</f>
        <v>0</v>
      </c>
      <c r="F1126" s="72">
        <f>Raw_endusebreakdownannual!F1125</f>
        <v>0</v>
      </c>
      <c r="G1126" s="26"/>
    </row>
    <row r="1127" spans="1:7" x14ac:dyDescent="0.25">
      <c r="A1127" s="26">
        <f>Raw_endusebreakdownannual!B1126</f>
        <v>0</v>
      </c>
      <c r="B1127" s="26">
        <f>Raw_endusebreakdownannual!C1126</f>
        <v>0</v>
      </c>
      <c r="C1127" s="26">
        <f>Raw_endusebreakdownannual!A1126</f>
        <v>0</v>
      </c>
      <c r="D1127" s="26">
        <f>Raw_endusebreakdownannual!D1126</f>
        <v>0</v>
      </c>
      <c r="E1127" s="72">
        <f>Raw_endusebreakdownannual!E1126</f>
        <v>0</v>
      </c>
      <c r="F1127" s="72">
        <f>Raw_endusebreakdownannual!F1126</f>
        <v>0</v>
      </c>
      <c r="G1127" s="26"/>
    </row>
    <row r="1128" spans="1:7" x14ac:dyDescent="0.25">
      <c r="A1128" s="26">
        <f>Raw_endusebreakdownannual!B1127</f>
        <v>0</v>
      </c>
      <c r="B1128" s="26">
        <f>Raw_endusebreakdownannual!C1127</f>
        <v>0</v>
      </c>
      <c r="C1128" s="26">
        <f>Raw_endusebreakdownannual!A1127</f>
        <v>0</v>
      </c>
      <c r="D1128" s="26">
        <f>Raw_endusebreakdownannual!D1127</f>
        <v>0</v>
      </c>
      <c r="E1128" s="72">
        <f>Raw_endusebreakdownannual!E1127</f>
        <v>0</v>
      </c>
      <c r="F1128" s="72">
        <f>Raw_endusebreakdownannual!F1127</f>
        <v>0</v>
      </c>
      <c r="G1128" s="26"/>
    </row>
    <row r="1129" spans="1:7" x14ac:dyDescent="0.25">
      <c r="A1129" s="26">
        <f>Raw_endusebreakdownannual!B1128</f>
        <v>0</v>
      </c>
      <c r="B1129" s="26">
        <f>Raw_endusebreakdownannual!C1128</f>
        <v>0</v>
      </c>
      <c r="C1129" s="26">
        <f>Raw_endusebreakdownannual!A1128</f>
        <v>0</v>
      </c>
      <c r="D1129" s="26">
        <f>Raw_endusebreakdownannual!D1128</f>
        <v>0</v>
      </c>
      <c r="E1129" s="72">
        <f>Raw_endusebreakdownannual!E1128</f>
        <v>0</v>
      </c>
      <c r="F1129" s="72">
        <f>Raw_endusebreakdownannual!F1128</f>
        <v>0</v>
      </c>
      <c r="G1129" s="26"/>
    </row>
    <row r="1130" spans="1:7" x14ac:dyDescent="0.25">
      <c r="A1130" s="26">
        <f>Raw_endusebreakdownannual!B1129</f>
        <v>0</v>
      </c>
      <c r="B1130" s="26">
        <f>Raw_endusebreakdownannual!C1129</f>
        <v>0</v>
      </c>
      <c r="C1130" s="26">
        <f>Raw_endusebreakdownannual!A1129</f>
        <v>0</v>
      </c>
      <c r="D1130" s="26">
        <f>Raw_endusebreakdownannual!D1129</f>
        <v>0</v>
      </c>
      <c r="E1130" s="72">
        <f>Raw_endusebreakdownannual!E1129</f>
        <v>0</v>
      </c>
      <c r="F1130" s="72">
        <f>Raw_endusebreakdownannual!F1129</f>
        <v>0</v>
      </c>
      <c r="G1130" s="26"/>
    </row>
    <row r="1131" spans="1:7" x14ac:dyDescent="0.25">
      <c r="A1131" s="26">
        <f>Raw_endusebreakdownannual!B1130</f>
        <v>0</v>
      </c>
      <c r="B1131" s="26">
        <f>Raw_endusebreakdownannual!C1130</f>
        <v>0</v>
      </c>
      <c r="C1131" s="26">
        <f>Raw_endusebreakdownannual!A1130</f>
        <v>0</v>
      </c>
      <c r="D1131" s="26">
        <f>Raw_endusebreakdownannual!D1130</f>
        <v>0</v>
      </c>
      <c r="E1131" s="72">
        <f>Raw_endusebreakdownannual!E1130</f>
        <v>0</v>
      </c>
      <c r="F1131" s="72">
        <f>Raw_endusebreakdownannual!F1130</f>
        <v>0</v>
      </c>
      <c r="G1131" s="26"/>
    </row>
    <row r="1132" spans="1:7" x14ac:dyDescent="0.25">
      <c r="A1132" s="26">
        <f>Raw_endusebreakdownannual!B1131</f>
        <v>0</v>
      </c>
      <c r="B1132" s="26">
        <f>Raw_endusebreakdownannual!C1131</f>
        <v>0</v>
      </c>
      <c r="C1132" s="26">
        <f>Raw_endusebreakdownannual!A1131</f>
        <v>0</v>
      </c>
      <c r="D1132" s="26">
        <f>Raw_endusebreakdownannual!D1131</f>
        <v>0</v>
      </c>
      <c r="E1132" s="72">
        <f>Raw_endusebreakdownannual!E1131</f>
        <v>0</v>
      </c>
      <c r="F1132" s="72">
        <f>Raw_endusebreakdownannual!F1131</f>
        <v>0</v>
      </c>
      <c r="G1132" s="26"/>
    </row>
    <row r="1133" spans="1:7" x14ac:dyDescent="0.25">
      <c r="A1133" s="26">
        <f>Raw_endusebreakdownannual!B1132</f>
        <v>0</v>
      </c>
      <c r="B1133" s="26">
        <f>Raw_endusebreakdownannual!C1132</f>
        <v>0</v>
      </c>
      <c r="C1133" s="26">
        <f>Raw_endusebreakdownannual!A1132</f>
        <v>0</v>
      </c>
      <c r="D1133" s="26">
        <f>Raw_endusebreakdownannual!D1132</f>
        <v>0</v>
      </c>
      <c r="E1133" s="72">
        <f>Raw_endusebreakdownannual!E1132</f>
        <v>0</v>
      </c>
      <c r="F1133" s="72">
        <f>Raw_endusebreakdownannual!F1132</f>
        <v>0</v>
      </c>
      <c r="G1133" s="26"/>
    </row>
    <row r="1134" spans="1:7" x14ac:dyDescent="0.25">
      <c r="A1134" s="26">
        <f>Raw_endusebreakdownannual!B1133</f>
        <v>0</v>
      </c>
      <c r="B1134" s="26">
        <f>Raw_endusebreakdownannual!C1133</f>
        <v>0</v>
      </c>
      <c r="C1134" s="26">
        <f>Raw_endusebreakdownannual!A1133</f>
        <v>0</v>
      </c>
      <c r="D1134" s="26">
        <f>Raw_endusebreakdownannual!D1133</f>
        <v>0</v>
      </c>
      <c r="E1134" s="72">
        <f>Raw_endusebreakdownannual!E1133</f>
        <v>0</v>
      </c>
      <c r="F1134" s="72">
        <f>Raw_endusebreakdownannual!F1133</f>
        <v>0</v>
      </c>
      <c r="G1134" s="26"/>
    </row>
    <row r="1135" spans="1:7" x14ac:dyDescent="0.25">
      <c r="A1135" s="26">
        <f>Raw_endusebreakdownannual!B1134</f>
        <v>0</v>
      </c>
      <c r="B1135" s="26">
        <f>Raw_endusebreakdownannual!C1134</f>
        <v>0</v>
      </c>
      <c r="C1135" s="26">
        <f>Raw_endusebreakdownannual!A1134</f>
        <v>0</v>
      </c>
      <c r="D1135" s="26">
        <f>Raw_endusebreakdownannual!D1134</f>
        <v>0</v>
      </c>
      <c r="E1135" s="72">
        <f>Raw_endusebreakdownannual!E1134</f>
        <v>0</v>
      </c>
      <c r="F1135" s="72">
        <f>Raw_endusebreakdownannual!F1134</f>
        <v>0</v>
      </c>
      <c r="G1135" s="26"/>
    </row>
    <row r="1136" spans="1:7" x14ac:dyDescent="0.25">
      <c r="A1136" s="26">
        <f>Raw_endusebreakdownannual!B1135</f>
        <v>0</v>
      </c>
      <c r="B1136" s="26">
        <f>Raw_endusebreakdownannual!C1135</f>
        <v>0</v>
      </c>
      <c r="C1136" s="26">
        <f>Raw_endusebreakdownannual!A1135</f>
        <v>0</v>
      </c>
      <c r="D1136" s="26">
        <f>Raw_endusebreakdownannual!D1135</f>
        <v>0</v>
      </c>
      <c r="E1136" s="72">
        <f>Raw_endusebreakdownannual!E1135</f>
        <v>0</v>
      </c>
      <c r="F1136" s="72">
        <f>Raw_endusebreakdownannual!F1135</f>
        <v>0</v>
      </c>
      <c r="G1136" s="26"/>
    </row>
    <row r="1137" spans="1:7" x14ac:dyDescent="0.25">
      <c r="A1137" s="26">
        <f>Raw_endusebreakdownannual!B1136</f>
        <v>0</v>
      </c>
      <c r="B1137" s="26">
        <f>Raw_endusebreakdownannual!C1136</f>
        <v>0</v>
      </c>
      <c r="C1137" s="26">
        <f>Raw_endusebreakdownannual!A1136</f>
        <v>0</v>
      </c>
      <c r="D1137" s="26">
        <f>Raw_endusebreakdownannual!D1136</f>
        <v>0</v>
      </c>
      <c r="E1137" s="72">
        <f>Raw_endusebreakdownannual!E1136</f>
        <v>0</v>
      </c>
      <c r="F1137" s="72">
        <f>Raw_endusebreakdownannual!F1136</f>
        <v>0</v>
      </c>
      <c r="G1137" s="26"/>
    </row>
    <row r="1138" spans="1:7" x14ac:dyDescent="0.25">
      <c r="A1138" s="26">
        <f>Raw_endusebreakdownannual!B1137</f>
        <v>0</v>
      </c>
      <c r="B1138" s="26">
        <f>Raw_endusebreakdownannual!C1137</f>
        <v>0</v>
      </c>
      <c r="C1138" s="26">
        <f>Raw_endusebreakdownannual!A1137</f>
        <v>0</v>
      </c>
      <c r="D1138" s="26">
        <f>Raw_endusebreakdownannual!D1137</f>
        <v>0</v>
      </c>
      <c r="E1138" s="72">
        <f>Raw_endusebreakdownannual!E1137</f>
        <v>0</v>
      </c>
      <c r="F1138" s="72">
        <f>Raw_endusebreakdownannual!F1137</f>
        <v>0</v>
      </c>
      <c r="G1138" s="26"/>
    </row>
    <row r="1139" spans="1:7" x14ac:dyDescent="0.25">
      <c r="A1139" s="26">
        <f>Raw_endusebreakdownannual!B1138</f>
        <v>0</v>
      </c>
      <c r="B1139" s="26">
        <f>Raw_endusebreakdownannual!C1138</f>
        <v>0</v>
      </c>
      <c r="C1139" s="26">
        <f>Raw_endusebreakdownannual!A1138</f>
        <v>0</v>
      </c>
      <c r="D1139" s="26">
        <f>Raw_endusebreakdownannual!D1138</f>
        <v>0</v>
      </c>
      <c r="E1139" s="72">
        <f>Raw_endusebreakdownannual!E1138</f>
        <v>0</v>
      </c>
      <c r="F1139" s="72">
        <f>Raw_endusebreakdownannual!F1138</f>
        <v>0</v>
      </c>
      <c r="G1139" s="26"/>
    </row>
    <row r="1140" spans="1:7" x14ac:dyDescent="0.25">
      <c r="A1140" s="26">
        <f>Raw_endusebreakdownannual!B1139</f>
        <v>0</v>
      </c>
      <c r="B1140" s="26">
        <f>Raw_endusebreakdownannual!C1139</f>
        <v>0</v>
      </c>
      <c r="C1140" s="26">
        <f>Raw_endusebreakdownannual!A1139</f>
        <v>0</v>
      </c>
      <c r="D1140" s="26">
        <f>Raw_endusebreakdownannual!D1139</f>
        <v>0</v>
      </c>
      <c r="E1140" s="72">
        <f>Raw_endusebreakdownannual!E1139</f>
        <v>0</v>
      </c>
      <c r="F1140" s="72">
        <f>Raw_endusebreakdownannual!F1139</f>
        <v>0</v>
      </c>
      <c r="G1140" s="26"/>
    </row>
    <row r="1141" spans="1:7" x14ac:dyDescent="0.25">
      <c r="A1141" s="26">
        <f>Raw_endusebreakdownannual!B1140</f>
        <v>0</v>
      </c>
      <c r="B1141" s="26">
        <f>Raw_endusebreakdownannual!C1140</f>
        <v>0</v>
      </c>
      <c r="C1141" s="26">
        <f>Raw_endusebreakdownannual!A1140</f>
        <v>0</v>
      </c>
      <c r="D1141" s="26">
        <f>Raw_endusebreakdownannual!D1140</f>
        <v>0</v>
      </c>
      <c r="E1141" s="72">
        <f>Raw_endusebreakdownannual!E1140</f>
        <v>0</v>
      </c>
      <c r="F1141" s="72">
        <f>Raw_endusebreakdownannual!F1140</f>
        <v>0</v>
      </c>
      <c r="G1141" s="26"/>
    </row>
    <row r="1142" spans="1:7" x14ac:dyDescent="0.25">
      <c r="A1142" s="26">
        <f>Raw_endusebreakdownannual!B1141</f>
        <v>0</v>
      </c>
      <c r="B1142" s="26">
        <f>Raw_endusebreakdownannual!C1141</f>
        <v>0</v>
      </c>
      <c r="C1142" s="26">
        <f>Raw_endusebreakdownannual!A1141</f>
        <v>0</v>
      </c>
      <c r="D1142" s="26">
        <f>Raw_endusebreakdownannual!D1141</f>
        <v>0</v>
      </c>
      <c r="E1142" s="72">
        <f>Raw_endusebreakdownannual!E1141</f>
        <v>0</v>
      </c>
      <c r="F1142" s="72">
        <f>Raw_endusebreakdownannual!F1141</f>
        <v>0</v>
      </c>
      <c r="G1142" s="26"/>
    </row>
    <row r="1143" spans="1:7" x14ac:dyDescent="0.25">
      <c r="A1143" s="26">
        <f>Raw_endusebreakdownannual!B1142</f>
        <v>0</v>
      </c>
      <c r="B1143" s="26">
        <f>Raw_endusebreakdownannual!C1142</f>
        <v>0</v>
      </c>
      <c r="C1143" s="26">
        <f>Raw_endusebreakdownannual!A1142</f>
        <v>0</v>
      </c>
      <c r="D1143" s="26">
        <f>Raw_endusebreakdownannual!D1142</f>
        <v>0</v>
      </c>
      <c r="E1143" s="72">
        <f>Raw_endusebreakdownannual!E1142</f>
        <v>0</v>
      </c>
      <c r="F1143" s="72">
        <f>Raw_endusebreakdownannual!F1142</f>
        <v>0</v>
      </c>
      <c r="G1143" s="26"/>
    </row>
    <row r="1144" spans="1:7" x14ac:dyDescent="0.25">
      <c r="A1144" s="26">
        <f>Raw_endusebreakdownannual!B1143</f>
        <v>0</v>
      </c>
      <c r="B1144" s="26">
        <f>Raw_endusebreakdownannual!C1143</f>
        <v>0</v>
      </c>
      <c r="C1144" s="26">
        <f>Raw_endusebreakdownannual!A1143</f>
        <v>0</v>
      </c>
      <c r="D1144" s="26">
        <f>Raw_endusebreakdownannual!D1143</f>
        <v>0</v>
      </c>
      <c r="E1144" s="72">
        <f>Raw_endusebreakdownannual!E1143</f>
        <v>0</v>
      </c>
      <c r="F1144" s="72">
        <f>Raw_endusebreakdownannual!F1143</f>
        <v>0</v>
      </c>
      <c r="G1144" s="26"/>
    </row>
    <row r="1145" spans="1:7" x14ac:dyDescent="0.25">
      <c r="A1145" s="26">
        <f>Raw_endusebreakdownannual!B1144</f>
        <v>0</v>
      </c>
      <c r="B1145" s="26">
        <f>Raw_endusebreakdownannual!C1144</f>
        <v>0</v>
      </c>
      <c r="C1145" s="26">
        <f>Raw_endusebreakdownannual!A1144</f>
        <v>0</v>
      </c>
      <c r="D1145" s="26">
        <f>Raw_endusebreakdownannual!D1144</f>
        <v>0</v>
      </c>
      <c r="E1145" s="72">
        <f>Raw_endusebreakdownannual!E1144</f>
        <v>0</v>
      </c>
      <c r="F1145" s="72">
        <f>Raw_endusebreakdownannual!F1144</f>
        <v>0</v>
      </c>
      <c r="G1145" s="26"/>
    </row>
    <row r="1146" spans="1:7" x14ac:dyDescent="0.25">
      <c r="A1146" s="26">
        <f>Raw_endusebreakdownannual!B1145</f>
        <v>0</v>
      </c>
      <c r="B1146" s="26">
        <f>Raw_endusebreakdownannual!C1145</f>
        <v>0</v>
      </c>
      <c r="C1146" s="26">
        <f>Raw_endusebreakdownannual!A1145</f>
        <v>0</v>
      </c>
      <c r="D1146" s="26">
        <f>Raw_endusebreakdownannual!D1145</f>
        <v>0</v>
      </c>
      <c r="E1146" s="72">
        <f>Raw_endusebreakdownannual!E1145</f>
        <v>0</v>
      </c>
      <c r="F1146" s="72">
        <f>Raw_endusebreakdownannual!F1145</f>
        <v>0</v>
      </c>
      <c r="G1146" s="26"/>
    </row>
    <row r="1147" spans="1:7" x14ac:dyDescent="0.25">
      <c r="A1147" s="26">
        <f>Raw_endusebreakdownannual!B1146</f>
        <v>0</v>
      </c>
      <c r="B1147" s="26">
        <f>Raw_endusebreakdownannual!C1146</f>
        <v>0</v>
      </c>
      <c r="C1147" s="26">
        <f>Raw_endusebreakdownannual!A1146</f>
        <v>0</v>
      </c>
      <c r="D1147" s="26">
        <f>Raw_endusebreakdownannual!D1146</f>
        <v>0</v>
      </c>
      <c r="E1147" s="72">
        <f>Raw_endusebreakdownannual!E1146</f>
        <v>0</v>
      </c>
      <c r="F1147" s="72">
        <f>Raw_endusebreakdownannual!F1146</f>
        <v>0</v>
      </c>
      <c r="G1147" s="26"/>
    </row>
    <row r="1148" spans="1:7" x14ac:dyDescent="0.25">
      <c r="A1148" s="26">
        <f>Raw_endusebreakdownannual!B1147</f>
        <v>0</v>
      </c>
      <c r="B1148" s="26">
        <f>Raw_endusebreakdownannual!C1147</f>
        <v>0</v>
      </c>
      <c r="C1148" s="26">
        <f>Raw_endusebreakdownannual!A1147</f>
        <v>0</v>
      </c>
      <c r="D1148" s="26">
        <f>Raw_endusebreakdownannual!D1147</f>
        <v>0</v>
      </c>
      <c r="E1148" s="72">
        <f>Raw_endusebreakdownannual!E1147</f>
        <v>0</v>
      </c>
      <c r="F1148" s="72">
        <f>Raw_endusebreakdownannual!F1147</f>
        <v>0</v>
      </c>
      <c r="G1148" s="26"/>
    </row>
    <row r="1149" spans="1:7" x14ac:dyDescent="0.25">
      <c r="A1149" s="26">
        <f>Raw_endusebreakdownannual!B1148</f>
        <v>0</v>
      </c>
      <c r="B1149" s="26">
        <f>Raw_endusebreakdownannual!C1148</f>
        <v>0</v>
      </c>
      <c r="C1149" s="26">
        <f>Raw_endusebreakdownannual!A1148</f>
        <v>0</v>
      </c>
      <c r="D1149" s="26">
        <f>Raw_endusebreakdownannual!D1148</f>
        <v>0</v>
      </c>
      <c r="E1149" s="72">
        <f>Raw_endusebreakdownannual!E1148</f>
        <v>0</v>
      </c>
      <c r="F1149" s="72">
        <f>Raw_endusebreakdownannual!F1148</f>
        <v>0</v>
      </c>
      <c r="G1149" s="26"/>
    </row>
    <row r="1150" spans="1:7" x14ac:dyDescent="0.25">
      <c r="A1150" s="26">
        <f>Raw_endusebreakdownannual!B1149</f>
        <v>0</v>
      </c>
      <c r="B1150" s="26">
        <f>Raw_endusebreakdownannual!C1149</f>
        <v>0</v>
      </c>
      <c r="C1150" s="26">
        <f>Raw_endusebreakdownannual!A1149</f>
        <v>0</v>
      </c>
      <c r="D1150" s="26">
        <f>Raw_endusebreakdownannual!D1149</f>
        <v>0</v>
      </c>
      <c r="E1150" s="72">
        <f>Raw_endusebreakdownannual!E1149</f>
        <v>0</v>
      </c>
      <c r="F1150" s="72">
        <f>Raw_endusebreakdownannual!F1149</f>
        <v>0</v>
      </c>
      <c r="G1150" s="26"/>
    </row>
    <row r="1151" spans="1:7" x14ac:dyDescent="0.25">
      <c r="A1151" s="26">
        <f>Raw_endusebreakdownannual!B1150</f>
        <v>0</v>
      </c>
      <c r="B1151" s="26">
        <f>Raw_endusebreakdownannual!C1150</f>
        <v>0</v>
      </c>
      <c r="C1151" s="26">
        <f>Raw_endusebreakdownannual!A1150</f>
        <v>0</v>
      </c>
      <c r="D1151" s="26">
        <f>Raw_endusebreakdownannual!D1150</f>
        <v>0</v>
      </c>
      <c r="E1151" s="72">
        <f>Raw_endusebreakdownannual!E1150</f>
        <v>0</v>
      </c>
      <c r="F1151" s="72">
        <f>Raw_endusebreakdownannual!F1150</f>
        <v>0</v>
      </c>
      <c r="G1151" s="26"/>
    </row>
    <row r="1152" spans="1:7" x14ac:dyDescent="0.25">
      <c r="A1152" s="26">
        <f>Raw_endusebreakdownannual!B1151</f>
        <v>0</v>
      </c>
      <c r="B1152" s="26">
        <f>Raw_endusebreakdownannual!C1151</f>
        <v>0</v>
      </c>
      <c r="C1152" s="26">
        <f>Raw_endusebreakdownannual!A1151</f>
        <v>0</v>
      </c>
      <c r="D1152" s="26">
        <f>Raw_endusebreakdownannual!D1151</f>
        <v>0</v>
      </c>
      <c r="E1152" s="72">
        <f>Raw_endusebreakdownannual!E1151</f>
        <v>0</v>
      </c>
      <c r="F1152" s="72">
        <f>Raw_endusebreakdownannual!F1151</f>
        <v>0</v>
      </c>
      <c r="G1152" s="26"/>
    </row>
    <row r="1153" spans="1:7" x14ac:dyDescent="0.25">
      <c r="A1153" s="26">
        <f>Raw_endusebreakdownannual!B1152</f>
        <v>0</v>
      </c>
      <c r="B1153" s="26">
        <f>Raw_endusebreakdownannual!C1152</f>
        <v>0</v>
      </c>
      <c r="C1153" s="26">
        <f>Raw_endusebreakdownannual!A1152</f>
        <v>0</v>
      </c>
      <c r="D1153" s="26">
        <f>Raw_endusebreakdownannual!D1152</f>
        <v>0</v>
      </c>
      <c r="E1153" s="72">
        <f>Raw_endusebreakdownannual!E1152</f>
        <v>0</v>
      </c>
      <c r="F1153" s="72">
        <f>Raw_endusebreakdownannual!F1152</f>
        <v>0</v>
      </c>
      <c r="G1153" s="26"/>
    </row>
    <row r="1154" spans="1:7" x14ac:dyDescent="0.25">
      <c r="A1154" s="26">
        <f>Raw_endusebreakdownannual!B1153</f>
        <v>0</v>
      </c>
      <c r="B1154" s="26">
        <f>Raw_endusebreakdownannual!C1153</f>
        <v>0</v>
      </c>
      <c r="C1154" s="26">
        <f>Raw_endusebreakdownannual!A1153</f>
        <v>0</v>
      </c>
      <c r="D1154" s="26">
        <f>Raw_endusebreakdownannual!D1153</f>
        <v>0</v>
      </c>
      <c r="E1154" s="72">
        <f>Raw_endusebreakdownannual!E1153</f>
        <v>0</v>
      </c>
      <c r="F1154" s="72">
        <f>Raw_endusebreakdownannual!F1153</f>
        <v>0</v>
      </c>
      <c r="G1154" s="26"/>
    </row>
    <row r="1155" spans="1:7" x14ac:dyDescent="0.25">
      <c r="A1155" s="26">
        <f>Raw_endusebreakdownannual!B1154</f>
        <v>0</v>
      </c>
      <c r="B1155" s="26">
        <f>Raw_endusebreakdownannual!C1154</f>
        <v>0</v>
      </c>
      <c r="C1155" s="26">
        <f>Raw_endusebreakdownannual!A1154</f>
        <v>0</v>
      </c>
      <c r="D1155" s="26">
        <f>Raw_endusebreakdownannual!D1154</f>
        <v>0</v>
      </c>
      <c r="E1155" s="72">
        <f>Raw_endusebreakdownannual!E1154</f>
        <v>0</v>
      </c>
      <c r="F1155" s="72">
        <f>Raw_endusebreakdownannual!F1154</f>
        <v>0</v>
      </c>
      <c r="G1155" s="26"/>
    </row>
    <row r="1156" spans="1:7" x14ac:dyDescent="0.25">
      <c r="A1156" s="26">
        <f>Raw_endusebreakdownannual!B1155</f>
        <v>0</v>
      </c>
      <c r="B1156" s="26">
        <f>Raw_endusebreakdownannual!C1155</f>
        <v>0</v>
      </c>
      <c r="C1156" s="26">
        <f>Raw_endusebreakdownannual!A1155</f>
        <v>0</v>
      </c>
      <c r="D1156" s="26">
        <f>Raw_endusebreakdownannual!D1155</f>
        <v>0</v>
      </c>
      <c r="E1156" s="72">
        <f>Raw_endusebreakdownannual!E1155</f>
        <v>0</v>
      </c>
      <c r="F1156" s="72">
        <f>Raw_endusebreakdownannual!F1155</f>
        <v>0</v>
      </c>
      <c r="G1156" s="26"/>
    </row>
    <row r="1157" spans="1:7" x14ac:dyDescent="0.25">
      <c r="A1157" s="26">
        <f>Raw_endusebreakdownannual!B1156</f>
        <v>0</v>
      </c>
      <c r="B1157" s="26">
        <f>Raw_endusebreakdownannual!C1156</f>
        <v>0</v>
      </c>
      <c r="C1157" s="26">
        <f>Raw_endusebreakdownannual!A1156</f>
        <v>0</v>
      </c>
      <c r="D1157" s="26">
        <f>Raw_endusebreakdownannual!D1156</f>
        <v>0</v>
      </c>
      <c r="E1157" s="72">
        <f>Raw_endusebreakdownannual!E1156</f>
        <v>0</v>
      </c>
      <c r="F1157" s="72">
        <f>Raw_endusebreakdownannual!F1156</f>
        <v>0</v>
      </c>
      <c r="G1157" s="26"/>
    </row>
    <row r="1158" spans="1:7" x14ac:dyDescent="0.25">
      <c r="A1158" s="26">
        <f>Raw_endusebreakdownannual!B1157</f>
        <v>0</v>
      </c>
      <c r="B1158" s="26">
        <f>Raw_endusebreakdownannual!C1157</f>
        <v>0</v>
      </c>
      <c r="C1158" s="26">
        <f>Raw_endusebreakdownannual!A1157</f>
        <v>0</v>
      </c>
      <c r="D1158" s="26">
        <f>Raw_endusebreakdownannual!D1157</f>
        <v>0</v>
      </c>
      <c r="E1158" s="72">
        <f>Raw_endusebreakdownannual!E1157</f>
        <v>0</v>
      </c>
      <c r="F1158" s="72">
        <f>Raw_endusebreakdownannual!F1157</f>
        <v>0</v>
      </c>
      <c r="G1158" s="26"/>
    </row>
    <row r="1159" spans="1:7" x14ac:dyDescent="0.25">
      <c r="A1159" s="26">
        <f>Raw_endusebreakdownannual!B1158</f>
        <v>0</v>
      </c>
      <c r="B1159" s="26">
        <f>Raw_endusebreakdownannual!C1158</f>
        <v>0</v>
      </c>
      <c r="C1159" s="26">
        <f>Raw_endusebreakdownannual!A1158</f>
        <v>0</v>
      </c>
      <c r="D1159" s="26">
        <f>Raw_endusebreakdownannual!D1158</f>
        <v>0</v>
      </c>
      <c r="E1159" s="72">
        <f>Raw_endusebreakdownannual!E1158</f>
        <v>0</v>
      </c>
      <c r="F1159" s="72">
        <f>Raw_endusebreakdownannual!F1158</f>
        <v>0</v>
      </c>
      <c r="G1159" s="26"/>
    </row>
    <row r="1160" spans="1:7" x14ac:dyDescent="0.25">
      <c r="A1160" s="26">
        <f>Raw_endusebreakdownannual!B1159</f>
        <v>0</v>
      </c>
      <c r="B1160" s="26">
        <f>Raw_endusebreakdownannual!C1159</f>
        <v>0</v>
      </c>
      <c r="C1160" s="26">
        <f>Raw_endusebreakdownannual!A1159</f>
        <v>0</v>
      </c>
      <c r="D1160" s="26">
        <f>Raw_endusebreakdownannual!D1159</f>
        <v>0</v>
      </c>
      <c r="E1160" s="72">
        <f>Raw_endusebreakdownannual!E1159</f>
        <v>0</v>
      </c>
      <c r="F1160" s="72">
        <f>Raw_endusebreakdownannual!F1159</f>
        <v>0</v>
      </c>
      <c r="G1160" s="26"/>
    </row>
    <row r="1161" spans="1:7" x14ac:dyDescent="0.25">
      <c r="A1161" s="26">
        <f>Raw_endusebreakdownannual!B1160</f>
        <v>0</v>
      </c>
      <c r="B1161" s="26">
        <f>Raw_endusebreakdownannual!C1160</f>
        <v>0</v>
      </c>
      <c r="C1161" s="26">
        <f>Raw_endusebreakdownannual!A1160</f>
        <v>0</v>
      </c>
      <c r="D1161" s="26">
        <f>Raw_endusebreakdownannual!D1160</f>
        <v>0</v>
      </c>
      <c r="E1161" s="72">
        <f>Raw_endusebreakdownannual!E1160</f>
        <v>0</v>
      </c>
      <c r="F1161" s="72">
        <f>Raw_endusebreakdownannual!F1160</f>
        <v>0</v>
      </c>
      <c r="G1161" s="26"/>
    </row>
    <row r="1162" spans="1:7" x14ac:dyDescent="0.25">
      <c r="A1162" s="26">
        <f>Raw_endusebreakdownannual!B1161</f>
        <v>0</v>
      </c>
      <c r="B1162" s="26">
        <f>Raw_endusebreakdownannual!C1161</f>
        <v>0</v>
      </c>
      <c r="C1162" s="26">
        <f>Raw_endusebreakdownannual!A1161</f>
        <v>0</v>
      </c>
      <c r="D1162" s="26">
        <f>Raw_endusebreakdownannual!D1161</f>
        <v>0</v>
      </c>
      <c r="E1162" s="72">
        <f>Raw_endusebreakdownannual!E1161</f>
        <v>0</v>
      </c>
      <c r="F1162" s="72">
        <f>Raw_endusebreakdownannual!F1161</f>
        <v>0</v>
      </c>
      <c r="G1162" s="26"/>
    </row>
    <row r="1163" spans="1:7" x14ac:dyDescent="0.25">
      <c r="A1163" s="26">
        <f>Raw_endusebreakdownannual!B1162</f>
        <v>0</v>
      </c>
      <c r="B1163" s="26">
        <f>Raw_endusebreakdownannual!C1162</f>
        <v>0</v>
      </c>
      <c r="C1163" s="26">
        <f>Raw_endusebreakdownannual!A1162</f>
        <v>0</v>
      </c>
      <c r="D1163" s="26">
        <f>Raw_endusebreakdownannual!D1162</f>
        <v>0</v>
      </c>
      <c r="E1163" s="72">
        <f>Raw_endusebreakdownannual!E1162</f>
        <v>0</v>
      </c>
      <c r="F1163" s="72">
        <f>Raw_endusebreakdownannual!F1162</f>
        <v>0</v>
      </c>
      <c r="G1163" s="26"/>
    </row>
    <row r="1164" spans="1:7" x14ac:dyDescent="0.25">
      <c r="A1164" s="26">
        <f>Raw_endusebreakdownannual!B1163</f>
        <v>0</v>
      </c>
      <c r="B1164" s="26">
        <f>Raw_endusebreakdownannual!C1163</f>
        <v>0</v>
      </c>
      <c r="C1164" s="26">
        <f>Raw_endusebreakdownannual!A1163</f>
        <v>0</v>
      </c>
      <c r="D1164" s="26">
        <f>Raw_endusebreakdownannual!D1163</f>
        <v>0</v>
      </c>
      <c r="E1164" s="72">
        <f>Raw_endusebreakdownannual!E1163</f>
        <v>0</v>
      </c>
      <c r="F1164" s="72">
        <f>Raw_endusebreakdownannual!F1163</f>
        <v>0</v>
      </c>
      <c r="G1164" s="26"/>
    </row>
    <row r="1165" spans="1:7" x14ac:dyDescent="0.25">
      <c r="A1165" s="26">
        <f>Raw_endusebreakdownannual!B1164</f>
        <v>0</v>
      </c>
      <c r="B1165" s="26">
        <f>Raw_endusebreakdownannual!C1164</f>
        <v>0</v>
      </c>
      <c r="C1165" s="26">
        <f>Raw_endusebreakdownannual!A1164</f>
        <v>0</v>
      </c>
      <c r="D1165" s="26">
        <f>Raw_endusebreakdownannual!D1164</f>
        <v>0</v>
      </c>
      <c r="E1165" s="72">
        <f>Raw_endusebreakdownannual!E1164</f>
        <v>0</v>
      </c>
      <c r="F1165" s="72">
        <f>Raw_endusebreakdownannual!F1164</f>
        <v>0</v>
      </c>
      <c r="G1165" s="26"/>
    </row>
    <row r="1166" spans="1:7" x14ac:dyDescent="0.25">
      <c r="A1166" s="26">
        <f>Raw_endusebreakdownannual!B1165</f>
        <v>0</v>
      </c>
      <c r="B1166" s="26">
        <f>Raw_endusebreakdownannual!C1165</f>
        <v>0</v>
      </c>
      <c r="C1166" s="26">
        <f>Raw_endusebreakdownannual!A1165</f>
        <v>0</v>
      </c>
      <c r="D1166" s="26">
        <f>Raw_endusebreakdownannual!D1165</f>
        <v>0</v>
      </c>
      <c r="E1166" s="72">
        <f>Raw_endusebreakdownannual!E1165</f>
        <v>0</v>
      </c>
      <c r="F1166" s="72">
        <f>Raw_endusebreakdownannual!F1165</f>
        <v>0</v>
      </c>
      <c r="G1166" s="26"/>
    </row>
    <row r="1167" spans="1:7" x14ac:dyDescent="0.25">
      <c r="A1167" s="26">
        <f>Raw_endusebreakdownannual!B1166</f>
        <v>0</v>
      </c>
      <c r="B1167" s="26">
        <f>Raw_endusebreakdownannual!C1166</f>
        <v>0</v>
      </c>
      <c r="C1167" s="26">
        <f>Raw_endusebreakdownannual!A1166</f>
        <v>0</v>
      </c>
      <c r="D1167" s="26">
        <f>Raw_endusebreakdownannual!D1166</f>
        <v>0</v>
      </c>
      <c r="E1167" s="72">
        <f>Raw_endusebreakdownannual!E1166</f>
        <v>0</v>
      </c>
      <c r="F1167" s="72">
        <f>Raw_endusebreakdownannual!F1166</f>
        <v>0</v>
      </c>
      <c r="G1167" s="26"/>
    </row>
    <row r="1168" spans="1:7" x14ac:dyDescent="0.25">
      <c r="A1168" s="26">
        <f>Raw_endusebreakdownannual!B1167</f>
        <v>0</v>
      </c>
      <c r="B1168" s="26">
        <f>Raw_endusebreakdownannual!C1167</f>
        <v>0</v>
      </c>
      <c r="C1168" s="26">
        <f>Raw_endusebreakdownannual!A1167</f>
        <v>0</v>
      </c>
      <c r="D1168" s="26">
        <f>Raw_endusebreakdownannual!D1167</f>
        <v>0</v>
      </c>
      <c r="E1168" s="72">
        <f>Raw_endusebreakdownannual!E1167</f>
        <v>0</v>
      </c>
      <c r="F1168" s="72">
        <f>Raw_endusebreakdownannual!F1167</f>
        <v>0</v>
      </c>
      <c r="G1168" s="26"/>
    </row>
    <row r="1169" spans="1:7" x14ac:dyDescent="0.25">
      <c r="A1169" s="26">
        <f>Raw_endusebreakdownannual!B1168</f>
        <v>0</v>
      </c>
      <c r="B1169" s="26">
        <f>Raw_endusebreakdownannual!C1168</f>
        <v>0</v>
      </c>
      <c r="C1169" s="26">
        <f>Raw_endusebreakdownannual!A1168</f>
        <v>0</v>
      </c>
      <c r="D1169" s="26">
        <f>Raw_endusebreakdownannual!D1168</f>
        <v>0</v>
      </c>
      <c r="E1169" s="72">
        <f>Raw_endusebreakdownannual!E1168</f>
        <v>0</v>
      </c>
      <c r="F1169" s="72">
        <f>Raw_endusebreakdownannual!F1168</f>
        <v>0</v>
      </c>
      <c r="G1169" s="26"/>
    </row>
    <row r="1170" spans="1:7" x14ac:dyDescent="0.25">
      <c r="A1170" s="26">
        <f>Raw_endusebreakdownannual!B1169</f>
        <v>0</v>
      </c>
      <c r="B1170" s="26">
        <f>Raw_endusebreakdownannual!C1169</f>
        <v>0</v>
      </c>
      <c r="C1170" s="26">
        <f>Raw_endusebreakdownannual!A1169</f>
        <v>0</v>
      </c>
      <c r="D1170" s="26">
        <f>Raw_endusebreakdownannual!D1169</f>
        <v>0</v>
      </c>
      <c r="E1170" s="72">
        <f>Raw_endusebreakdownannual!E1169</f>
        <v>0</v>
      </c>
      <c r="F1170" s="72">
        <f>Raw_endusebreakdownannual!F1169</f>
        <v>0</v>
      </c>
      <c r="G1170" s="26"/>
    </row>
    <row r="1171" spans="1:7" x14ac:dyDescent="0.25">
      <c r="A1171" s="26">
        <f>Raw_endusebreakdownannual!B1170</f>
        <v>0</v>
      </c>
      <c r="B1171" s="26">
        <f>Raw_endusebreakdownannual!C1170</f>
        <v>0</v>
      </c>
      <c r="C1171" s="26">
        <f>Raw_endusebreakdownannual!A1170</f>
        <v>0</v>
      </c>
      <c r="D1171" s="26">
        <f>Raw_endusebreakdownannual!D1170</f>
        <v>0</v>
      </c>
      <c r="E1171" s="72">
        <f>Raw_endusebreakdownannual!E1170</f>
        <v>0</v>
      </c>
      <c r="F1171" s="72">
        <f>Raw_endusebreakdownannual!F1170</f>
        <v>0</v>
      </c>
      <c r="G1171" s="26"/>
    </row>
    <row r="1172" spans="1:7" x14ac:dyDescent="0.25">
      <c r="A1172" s="26">
        <f>Raw_endusebreakdownannual!B1171</f>
        <v>0</v>
      </c>
      <c r="B1172" s="26">
        <f>Raw_endusebreakdownannual!C1171</f>
        <v>0</v>
      </c>
      <c r="C1172" s="26">
        <f>Raw_endusebreakdownannual!A1171</f>
        <v>0</v>
      </c>
      <c r="D1172" s="26">
        <f>Raw_endusebreakdownannual!D1171</f>
        <v>0</v>
      </c>
      <c r="E1172" s="72">
        <f>Raw_endusebreakdownannual!E1171</f>
        <v>0</v>
      </c>
      <c r="F1172" s="72">
        <f>Raw_endusebreakdownannual!F1171</f>
        <v>0</v>
      </c>
      <c r="G1172" s="26"/>
    </row>
    <row r="1173" spans="1:7" x14ac:dyDescent="0.25">
      <c r="A1173" s="26">
        <f>Raw_endusebreakdownannual!B1172</f>
        <v>0</v>
      </c>
      <c r="B1173" s="26">
        <f>Raw_endusebreakdownannual!C1172</f>
        <v>0</v>
      </c>
      <c r="C1173" s="26">
        <f>Raw_endusebreakdownannual!A1172</f>
        <v>0</v>
      </c>
      <c r="D1173" s="26">
        <f>Raw_endusebreakdownannual!D1172</f>
        <v>0</v>
      </c>
      <c r="E1173" s="72">
        <f>Raw_endusebreakdownannual!E1172</f>
        <v>0</v>
      </c>
      <c r="F1173" s="72">
        <f>Raw_endusebreakdownannual!F1172</f>
        <v>0</v>
      </c>
      <c r="G1173" s="26"/>
    </row>
    <row r="1174" spans="1:7" x14ac:dyDescent="0.25">
      <c r="A1174" s="26">
        <f>Raw_endusebreakdownannual!B1173</f>
        <v>0</v>
      </c>
      <c r="B1174" s="26">
        <f>Raw_endusebreakdownannual!C1173</f>
        <v>0</v>
      </c>
      <c r="C1174" s="26">
        <f>Raw_endusebreakdownannual!A1173</f>
        <v>0</v>
      </c>
      <c r="D1174" s="26">
        <f>Raw_endusebreakdownannual!D1173</f>
        <v>0</v>
      </c>
      <c r="E1174" s="72">
        <f>Raw_endusebreakdownannual!E1173</f>
        <v>0</v>
      </c>
      <c r="F1174" s="72">
        <f>Raw_endusebreakdownannual!F1173</f>
        <v>0</v>
      </c>
      <c r="G1174" s="26"/>
    </row>
    <row r="1175" spans="1:7" x14ac:dyDescent="0.25">
      <c r="A1175" s="26">
        <f>Raw_endusebreakdownannual!B1174</f>
        <v>0</v>
      </c>
      <c r="B1175" s="26">
        <f>Raw_endusebreakdownannual!C1174</f>
        <v>0</v>
      </c>
      <c r="C1175" s="26">
        <f>Raw_endusebreakdownannual!A1174</f>
        <v>0</v>
      </c>
      <c r="D1175" s="26">
        <f>Raw_endusebreakdownannual!D1174</f>
        <v>0</v>
      </c>
      <c r="E1175" s="72">
        <f>Raw_endusebreakdownannual!E1174</f>
        <v>0</v>
      </c>
      <c r="F1175" s="72">
        <f>Raw_endusebreakdownannual!F1174</f>
        <v>0</v>
      </c>
      <c r="G1175" s="26"/>
    </row>
    <row r="1176" spans="1:7" x14ac:dyDescent="0.25">
      <c r="A1176" s="26">
        <f>Raw_endusebreakdownannual!B1175</f>
        <v>0</v>
      </c>
      <c r="B1176" s="26">
        <f>Raw_endusebreakdownannual!C1175</f>
        <v>0</v>
      </c>
      <c r="C1176" s="26">
        <f>Raw_endusebreakdownannual!A1175</f>
        <v>0</v>
      </c>
      <c r="D1176" s="26">
        <f>Raw_endusebreakdownannual!D1175</f>
        <v>0</v>
      </c>
      <c r="E1176" s="72">
        <f>Raw_endusebreakdownannual!E1175</f>
        <v>0</v>
      </c>
      <c r="F1176" s="72">
        <f>Raw_endusebreakdownannual!F1175</f>
        <v>0</v>
      </c>
      <c r="G1176" s="26"/>
    </row>
    <row r="1177" spans="1:7" x14ac:dyDescent="0.25">
      <c r="A1177" s="26">
        <f>Raw_endusebreakdownannual!B1176</f>
        <v>0</v>
      </c>
      <c r="B1177" s="26">
        <f>Raw_endusebreakdownannual!C1176</f>
        <v>0</v>
      </c>
      <c r="C1177" s="26">
        <f>Raw_endusebreakdownannual!A1176</f>
        <v>0</v>
      </c>
      <c r="D1177" s="26">
        <f>Raw_endusebreakdownannual!D1176</f>
        <v>0</v>
      </c>
      <c r="E1177" s="72">
        <f>Raw_endusebreakdownannual!E1176</f>
        <v>0</v>
      </c>
      <c r="F1177" s="72">
        <f>Raw_endusebreakdownannual!F1176</f>
        <v>0</v>
      </c>
      <c r="G1177" s="26"/>
    </row>
    <row r="1178" spans="1:7" x14ac:dyDescent="0.25">
      <c r="A1178" s="26">
        <f>Raw_endusebreakdownannual!B1177</f>
        <v>0</v>
      </c>
      <c r="B1178" s="26">
        <f>Raw_endusebreakdownannual!C1177</f>
        <v>0</v>
      </c>
      <c r="C1178" s="26">
        <f>Raw_endusebreakdownannual!A1177</f>
        <v>0</v>
      </c>
      <c r="D1178" s="26">
        <f>Raw_endusebreakdownannual!D1177</f>
        <v>0</v>
      </c>
      <c r="E1178" s="72">
        <f>Raw_endusebreakdownannual!E1177</f>
        <v>0</v>
      </c>
      <c r="F1178" s="72">
        <f>Raw_endusebreakdownannual!F1177</f>
        <v>0</v>
      </c>
      <c r="G1178" s="26"/>
    </row>
    <row r="1179" spans="1:7" x14ac:dyDescent="0.25">
      <c r="A1179" s="26">
        <f>Raw_endusebreakdownannual!B1178</f>
        <v>0</v>
      </c>
      <c r="B1179" s="26">
        <f>Raw_endusebreakdownannual!C1178</f>
        <v>0</v>
      </c>
      <c r="C1179" s="26">
        <f>Raw_endusebreakdownannual!A1178</f>
        <v>0</v>
      </c>
      <c r="D1179" s="26">
        <f>Raw_endusebreakdownannual!D1178</f>
        <v>0</v>
      </c>
      <c r="E1179" s="72">
        <f>Raw_endusebreakdownannual!E1178</f>
        <v>0</v>
      </c>
      <c r="F1179" s="72">
        <f>Raw_endusebreakdownannual!F1178</f>
        <v>0</v>
      </c>
      <c r="G1179" s="26"/>
    </row>
    <row r="1180" spans="1:7" x14ac:dyDescent="0.25">
      <c r="A1180" s="26">
        <f>Raw_endusebreakdownannual!B1179</f>
        <v>0</v>
      </c>
      <c r="B1180" s="26">
        <f>Raw_endusebreakdownannual!C1179</f>
        <v>0</v>
      </c>
      <c r="C1180" s="26">
        <f>Raw_endusebreakdownannual!A1179</f>
        <v>0</v>
      </c>
      <c r="D1180" s="26">
        <f>Raw_endusebreakdownannual!D1179</f>
        <v>0</v>
      </c>
      <c r="E1180" s="72">
        <f>Raw_endusebreakdownannual!E1179</f>
        <v>0</v>
      </c>
      <c r="F1180" s="72">
        <f>Raw_endusebreakdownannual!F1179</f>
        <v>0</v>
      </c>
      <c r="G1180" s="26"/>
    </row>
    <row r="1181" spans="1:7" x14ac:dyDescent="0.25">
      <c r="A1181" s="26">
        <f>Raw_endusebreakdownannual!B1180</f>
        <v>0</v>
      </c>
      <c r="B1181" s="26">
        <f>Raw_endusebreakdownannual!C1180</f>
        <v>0</v>
      </c>
      <c r="C1181" s="26">
        <f>Raw_endusebreakdownannual!A1180</f>
        <v>0</v>
      </c>
      <c r="D1181" s="26">
        <f>Raw_endusebreakdownannual!D1180</f>
        <v>0</v>
      </c>
      <c r="E1181" s="72">
        <f>Raw_endusebreakdownannual!E1180</f>
        <v>0</v>
      </c>
      <c r="F1181" s="72">
        <f>Raw_endusebreakdownannual!F1180</f>
        <v>0</v>
      </c>
      <c r="G1181" s="26"/>
    </row>
    <row r="1182" spans="1:7" x14ac:dyDescent="0.25">
      <c r="A1182" s="26">
        <f>Raw_endusebreakdownannual!B1181</f>
        <v>0</v>
      </c>
      <c r="B1182" s="26">
        <f>Raw_endusebreakdownannual!C1181</f>
        <v>0</v>
      </c>
      <c r="C1182" s="26">
        <f>Raw_endusebreakdownannual!A1181</f>
        <v>0</v>
      </c>
      <c r="D1182" s="26">
        <f>Raw_endusebreakdownannual!D1181</f>
        <v>0</v>
      </c>
      <c r="E1182" s="72">
        <f>Raw_endusebreakdownannual!E1181</f>
        <v>0</v>
      </c>
      <c r="F1182" s="72">
        <f>Raw_endusebreakdownannual!F1181</f>
        <v>0</v>
      </c>
      <c r="G1182" s="26"/>
    </row>
    <row r="1183" spans="1:7" x14ac:dyDescent="0.25">
      <c r="A1183" s="26">
        <f>Raw_endusebreakdownannual!B1182</f>
        <v>0</v>
      </c>
      <c r="B1183" s="26">
        <f>Raw_endusebreakdownannual!C1182</f>
        <v>0</v>
      </c>
      <c r="C1183" s="26">
        <f>Raw_endusebreakdownannual!A1182</f>
        <v>0</v>
      </c>
      <c r="D1183" s="26">
        <f>Raw_endusebreakdownannual!D1182</f>
        <v>0</v>
      </c>
      <c r="E1183" s="72">
        <f>Raw_endusebreakdownannual!E1182</f>
        <v>0</v>
      </c>
      <c r="F1183" s="72">
        <f>Raw_endusebreakdownannual!F1182</f>
        <v>0</v>
      </c>
      <c r="G1183" s="26"/>
    </row>
    <row r="1184" spans="1:7" x14ac:dyDescent="0.25">
      <c r="A1184" s="26">
        <f>Raw_endusebreakdownannual!B1183</f>
        <v>0</v>
      </c>
      <c r="B1184" s="26">
        <f>Raw_endusebreakdownannual!C1183</f>
        <v>0</v>
      </c>
      <c r="C1184" s="26">
        <f>Raw_endusebreakdownannual!A1183</f>
        <v>0</v>
      </c>
      <c r="D1184" s="26">
        <f>Raw_endusebreakdownannual!D1183</f>
        <v>0</v>
      </c>
      <c r="E1184" s="72">
        <f>Raw_endusebreakdownannual!E1183</f>
        <v>0</v>
      </c>
      <c r="F1184" s="72">
        <f>Raw_endusebreakdownannual!F1183</f>
        <v>0</v>
      </c>
      <c r="G1184" s="26"/>
    </row>
    <row r="1185" spans="1:7" x14ac:dyDescent="0.25">
      <c r="A1185" s="26">
        <f>Raw_endusebreakdownannual!B1184</f>
        <v>0</v>
      </c>
      <c r="B1185" s="26">
        <f>Raw_endusebreakdownannual!C1184</f>
        <v>0</v>
      </c>
      <c r="C1185" s="26">
        <f>Raw_endusebreakdownannual!A1184</f>
        <v>0</v>
      </c>
      <c r="D1185" s="26">
        <f>Raw_endusebreakdownannual!D1184</f>
        <v>0</v>
      </c>
      <c r="E1185" s="72">
        <f>Raw_endusebreakdownannual!E1184</f>
        <v>0</v>
      </c>
      <c r="F1185" s="72">
        <f>Raw_endusebreakdownannual!F1184</f>
        <v>0</v>
      </c>
      <c r="G1185" s="26"/>
    </row>
    <row r="1186" spans="1:7" x14ac:dyDescent="0.25">
      <c r="A1186" s="26">
        <f>Raw_endusebreakdownannual!B1185</f>
        <v>0</v>
      </c>
      <c r="B1186" s="26">
        <f>Raw_endusebreakdownannual!C1185</f>
        <v>0</v>
      </c>
      <c r="C1186" s="26">
        <f>Raw_endusebreakdownannual!A1185</f>
        <v>0</v>
      </c>
      <c r="D1186" s="26">
        <f>Raw_endusebreakdownannual!D1185</f>
        <v>0</v>
      </c>
      <c r="E1186" s="72">
        <f>Raw_endusebreakdownannual!E1185</f>
        <v>0</v>
      </c>
      <c r="F1186" s="72">
        <f>Raw_endusebreakdownannual!F1185</f>
        <v>0</v>
      </c>
      <c r="G1186" s="26"/>
    </row>
    <row r="1187" spans="1:7" x14ac:dyDescent="0.25">
      <c r="A1187" s="26">
        <f>Raw_endusebreakdownannual!B1186</f>
        <v>0</v>
      </c>
      <c r="B1187" s="26">
        <f>Raw_endusebreakdownannual!C1186</f>
        <v>0</v>
      </c>
      <c r="C1187" s="26">
        <f>Raw_endusebreakdownannual!A1186</f>
        <v>0</v>
      </c>
      <c r="D1187" s="26">
        <f>Raw_endusebreakdownannual!D1186</f>
        <v>0</v>
      </c>
      <c r="E1187" s="72">
        <f>Raw_endusebreakdownannual!E1186</f>
        <v>0</v>
      </c>
      <c r="F1187" s="72">
        <f>Raw_endusebreakdownannual!F1186</f>
        <v>0</v>
      </c>
      <c r="G1187" s="26"/>
    </row>
    <row r="1188" spans="1:7" x14ac:dyDescent="0.25">
      <c r="A1188" s="26">
        <f>Raw_endusebreakdownannual!B1187</f>
        <v>0</v>
      </c>
      <c r="B1188" s="26">
        <f>Raw_endusebreakdownannual!C1187</f>
        <v>0</v>
      </c>
      <c r="C1188" s="26">
        <f>Raw_endusebreakdownannual!A1187</f>
        <v>0</v>
      </c>
      <c r="D1188" s="26">
        <f>Raw_endusebreakdownannual!D1187</f>
        <v>0</v>
      </c>
      <c r="E1188" s="72">
        <f>Raw_endusebreakdownannual!E1187</f>
        <v>0</v>
      </c>
      <c r="F1188" s="72">
        <f>Raw_endusebreakdownannual!F1187</f>
        <v>0</v>
      </c>
      <c r="G1188" s="26"/>
    </row>
    <row r="1189" spans="1:7" x14ac:dyDescent="0.25">
      <c r="A1189" s="26">
        <f>Raw_endusebreakdownannual!B1188</f>
        <v>0</v>
      </c>
      <c r="B1189" s="26">
        <f>Raw_endusebreakdownannual!C1188</f>
        <v>0</v>
      </c>
      <c r="C1189" s="26">
        <f>Raw_endusebreakdownannual!A1188</f>
        <v>0</v>
      </c>
      <c r="D1189" s="26">
        <f>Raw_endusebreakdownannual!D1188</f>
        <v>0</v>
      </c>
      <c r="E1189" s="72">
        <f>Raw_endusebreakdownannual!E1188</f>
        <v>0</v>
      </c>
      <c r="F1189" s="72">
        <f>Raw_endusebreakdownannual!F1188</f>
        <v>0</v>
      </c>
      <c r="G1189" s="26"/>
    </row>
    <row r="1190" spans="1:7" x14ac:dyDescent="0.25">
      <c r="A1190" s="26">
        <f>Raw_endusebreakdownannual!B1189</f>
        <v>0</v>
      </c>
      <c r="B1190" s="26">
        <f>Raw_endusebreakdownannual!C1189</f>
        <v>0</v>
      </c>
      <c r="C1190" s="26">
        <f>Raw_endusebreakdownannual!A1189</f>
        <v>0</v>
      </c>
      <c r="D1190" s="26">
        <f>Raw_endusebreakdownannual!D1189</f>
        <v>0</v>
      </c>
      <c r="E1190" s="72">
        <f>Raw_endusebreakdownannual!E1189</f>
        <v>0</v>
      </c>
      <c r="F1190" s="72">
        <f>Raw_endusebreakdownannual!F1189</f>
        <v>0</v>
      </c>
      <c r="G1190" s="26"/>
    </row>
    <row r="1191" spans="1:7" x14ac:dyDescent="0.25">
      <c r="A1191" s="26">
        <f>Raw_endusebreakdownannual!B1190</f>
        <v>0</v>
      </c>
      <c r="B1191" s="26">
        <f>Raw_endusebreakdownannual!C1190</f>
        <v>0</v>
      </c>
      <c r="C1191" s="26">
        <f>Raw_endusebreakdownannual!A1190</f>
        <v>0</v>
      </c>
      <c r="D1191" s="26">
        <f>Raw_endusebreakdownannual!D1190</f>
        <v>0</v>
      </c>
      <c r="E1191" s="72">
        <f>Raw_endusebreakdownannual!E1190</f>
        <v>0</v>
      </c>
      <c r="F1191" s="72">
        <f>Raw_endusebreakdownannual!F1190</f>
        <v>0</v>
      </c>
      <c r="G1191" s="26"/>
    </row>
    <row r="1192" spans="1:7" x14ac:dyDescent="0.25">
      <c r="A1192" s="26">
        <f>Raw_endusebreakdownannual!B1191</f>
        <v>0</v>
      </c>
      <c r="B1192" s="26">
        <f>Raw_endusebreakdownannual!C1191</f>
        <v>0</v>
      </c>
      <c r="C1192" s="26">
        <f>Raw_endusebreakdownannual!A1191</f>
        <v>0</v>
      </c>
      <c r="D1192" s="26">
        <f>Raw_endusebreakdownannual!D1191</f>
        <v>0</v>
      </c>
      <c r="E1192" s="72">
        <f>Raw_endusebreakdownannual!E1191</f>
        <v>0</v>
      </c>
      <c r="F1192" s="72">
        <f>Raw_endusebreakdownannual!F1191</f>
        <v>0</v>
      </c>
      <c r="G1192" s="26"/>
    </row>
    <row r="1193" spans="1:7" x14ac:dyDescent="0.25">
      <c r="A1193" s="26">
        <f>Raw_endusebreakdownannual!B1192</f>
        <v>0</v>
      </c>
      <c r="B1193" s="26">
        <f>Raw_endusebreakdownannual!C1192</f>
        <v>0</v>
      </c>
      <c r="C1193" s="26">
        <f>Raw_endusebreakdownannual!A1192</f>
        <v>0</v>
      </c>
      <c r="D1193" s="26">
        <f>Raw_endusebreakdownannual!D1192</f>
        <v>0</v>
      </c>
      <c r="E1193" s="72">
        <f>Raw_endusebreakdownannual!E1192</f>
        <v>0</v>
      </c>
      <c r="F1193" s="72">
        <f>Raw_endusebreakdownannual!F1192</f>
        <v>0</v>
      </c>
      <c r="G1193" s="26"/>
    </row>
    <row r="1194" spans="1:7" x14ac:dyDescent="0.25">
      <c r="A1194" s="26">
        <f>Raw_endusebreakdownannual!B1193</f>
        <v>0</v>
      </c>
      <c r="B1194" s="26">
        <f>Raw_endusebreakdownannual!C1193</f>
        <v>0</v>
      </c>
      <c r="C1194" s="26">
        <f>Raw_endusebreakdownannual!A1193</f>
        <v>0</v>
      </c>
      <c r="D1194" s="26">
        <f>Raw_endusebreakdownannual!D1193</f>
        <v>0</v>
      </c>
      <c r="E1194" s="72">
        <f>Raw_endusebreakdownannual!E1193</f>
        <v>0</v>
      </c>
      <c r="F1194" s="72">
        <f>Raw_endusebreakdownannual!F1193</f>
        <v>0</v>
      </c>
      <c r="G1194" s="26"/>
    </row>
    <row r="1195" spans="1:7" x14ac:dyDescent="0.25">
      <c r="A1195" s="26">
        <f>Raw_endusebreakdownannual!B1194</f>
        <v>0</v>
      </c>
      <c r="B1195" s="26">
        <f>Raw_endusebreakdownannual!C1194</f>
        <v>0</v>
      </c>
      <c r="C1195" s="26">
        <f>Raw_endusebreakdownannual!A1194</f>
        <v>0</v>
      </c>
      <c r="D1195" s="26">
        <f>Raw_endusebreakdownannual!D1194</f>
        <v>0</v>
      </c>
      <c r="E1195" s="72">
        <f>Raw_endusebreakdownannual!E1194</f>
        <v>0</v>
      </c>
      <c r="F1195" s="72">
        <f>Raw_endusebreakdownannual!F1194</f>
        <v>0</v>
      </c>
      <c r="G1195" s="26"/>
    </row>
    <row r="1196" spans="1:7" x14ac:dyDescent="0.25">
      <c r="A1196" s="26">
        <f>Raw_endusebreakdownannual!B1195</f>
        <v>0</v>
      </c>
      <c r="B1196" s="26">
        <f>Raw_endusebreakdownannual!C1195</f>
        <v>0</v>
      </c>
      <c r="C1196" s="26">
        <f>Raw_endusebreakdownannual!A1195</f>
        <v>0</v>
      </c>
      <c r="D1196" s="26">
        <f>Raw_endusebreakdownannual!D1195</f>
        <v>0</v>
      </c>
      <c r="E1196" s="72">
        <f>Raw_endusebreakdownannual!E1195</f>
        <v>0</v>
      </c>
      <c r="F1196" s="72">
        <f>Raw_endusebreakdownannual!F1195</f>
        <v>0</v>
      </c>
      <c r="G1196" s="26"/>
    </row>
    <row r="1197" spans="1:7" x14ac:dyDescent="0.25">
      <c r="A1197" s="26">
        <f>Raw_endusebreakdownannual!B1196</f>
        <v>0</v>
      </c>
      <c r="B1197" s="26">
        <f>Raw_endusebreakdownannual!C1196</f>
        <v>0</v>
      </c>
      <c r="C1197" s="26">
        <f>Raw_endusebreakdownannual!A1196</f>
        <v>0</v>
      </c>
      <c r="D1197" s="26">
        <f>Raw_endusebreakdownannual!D1196</f>
        <v>0</v>
      </c>
      <c r="E1197" s="72">
        <f>Raw_endusebreakdownannual!E1196</f>
        <v>0</v>
      </c>
      <c r="F1197" s="72">
        <f>Raw_endusebreakdownannual!F1196</f>
        <v>0</v>
      </c>
      <c r="G1197" s="26"/>
    </row>
    <row r="1198" spans="1:7" x14ac:dyDescent="0.25">
      <c r="A1198" s="26">
        <f>Raw_endusebreakdownannual!B1197</f>
        <v>0</v>
      </c>
      <c r="B1198" s="26">
        <f>Raw_endusebreakdownannual!C1197</f>
        <v>0</v>
      </c>
      <c r="C1198" s="26">
        <f>Raw_endusebreakdownannual!A1197</f>
        <v>0</v>
      </c>
      <c r="D1198" s="26">
        <f>Raw_endusebreakdownannual!D1197</f>
        <v>0</v>
      </c>
      <c r="E1198" s="72">
        <f>Raw_endusebreakdownannual!E1197</f>
        <v>0</v>
      </c>
      <c r="F1198" s="72">
        <f>Raw_endusebreakdownannual!F1197</f>
        <v>0</v>
      </c>
      <c r="G1198" s="26"/>
    </row>
    <row r="1199" spans="1:7" x14ac:dyDescent="0.25">
      <c r="A1199" s="26">
        <f>Raw_endusebreakdownannual!B1198</f>
        <v>0</v>
      </c>
      <c r="B1199" s="26">
        <f>Raw_endusebreakdownannual!C1198</f>
        <v>0</v>
      </c>
      <c r="C1199" s="26">
        <f>Raw_endusebreakdownannual!A1198</f>
        <v>0</v>
      </c>
      <c r="D1199" s="26">
        <f>Raw_endusebreakdownannual!D1198</f>
        <v>0</v>
      </c>
      <c r="E1199" s="72">
        <f>Raw_endusebreakdownannual!E1198</f>
        <v>0</v>
      </c>
      <c r="F1199" s="72">
        <f>Raw_endusebreakdownannual!F1198</f>
        <v>0</v>
      </c>
      <c r="G1199" s="26"/>
    </row>
    <row r="1200" spans="1:7" x14ac:dyDescent="0.25">
      <c r="A1200" s="26">
        <f>Raw_endusebreakdownannual!B1199</f>
        <v>0</v>
      </c>
      <c r="B1200" s="26">
        <f>Raw_endusebreakdownannual!C1199</f>
        <v>0</v>
      </c>
      <c r="C1200" s="26">
        <f>Raw_endusebreakdownannual!A1199</f>
        <v>0</v>
      </c>
      <c r="D1200" s="26">
        <f>Raw_endusebreakdownannual!D1199</f>
        <v>0</v>
      </c>
      <c r="E1200" s="72">
        <f>Raw_endusebreakdownannual!E1199</f>
        <v>0</v>
      </c>
      <c r="F1200" s="72">
        <f>Raw_endusebreakdownannual!F1199</f>
        <v>0</v>
      </c>
      <c r="G1200" s="26"/>
    </row>
    <row r="1201" spans="1:7" x14ac:dyDescent="0.25">
      <c r="A1201" s="26">
        <f>Raw_endusebreakdownannual!B1200</f>
        <v>0</v>
      </c>
      <c r="B1201" s="26">
        <f>Raw_endusebreakdownannual!C1200</f>
        <v>0</v>
      </c>
      <c r="C1201" s="26">
        <f>Raw_endusebreakdownannual!A1200</f>
        <v>0</v>
      </c>
      <c r="D1201" s="26">
        <f>Raw_endusebreakdownannual!D1200</f>
        <v>0</v>
      </c>
      <c r="E1201" s="72">
        <f>Raw_endusebreakdownannual!E1200</f>
        <v>0</v>
      </c>
      <c r="F1201" s="72">
        <f>Raw_endusebreakdownannual!F1200</f>
        <v>0</v>
      </c>
      <c r="G1201" s="26"/>
    </row>
    <row r="1202" spans="1:7" x14ac:dyDescent="0.25">
      <c r="A1202" s="26">
        <f>Raw_endusebreakdownannual!B1201</f>
        <v>0</v>
      </c>
      <c r="B1202" s="26">
        <f>Raw_endusebreakdownannual!C1201</f>
        <v>0</v>
      </c>
      <c r="C1202" s="26">
        <f>Raw_endusebreakdownannual!A1201</f>
        <v>0</v>
      </c>
      <c r="D1202" s="26">
        <f>Raw_endusebreakdownannual!D1201</f>
        <v>0</v>
      </c>
      <c r="E1202" s="72">
        <f>Raw_endusebreakdownannual!E1201</f>
        <v>0</v>
      </c>
      <c r="F1202" s="72">
        <f>Raw_endusebreakdownannual!F1201</f>
        <v>0</v>
      </c>
      <c r="G1202" s="26"/>
    </row>
    <row r="1203" spans="1:7" x14ac:dyDescent="0.25">
      <c r="A1203" s="26">
        <f>Raw_endusebreakdownannual!B1202</f>
        <v>0</v>
      </c>
      <c r="B1203" s="26">
        <f>Raw_endusebreakdownannual!C1202</f>
        <v>0</v>
      </c>
      <c r="C1203" s="26">
        <f>Raw_endusebreakdownannual!A1202</f>
        <v>0</v>
      </c>
      <c r="D1203" s="26">
        <f>Raw_endusebreakdownannual!D1202</f>
        <v>0</v>
      </c>
      <c r="E1203" s="72">
        <f>Raw_endusebreakdownannual!E1202</f>
        <v>0</v>
      </c>
      <c r="F1203" s="72">
        <f>Raw_endusebreakdownannual!F1202</f>
        <v>0</v>
      </c>
      <c r="G1203" s="26"/>
    </row>
    <row r="1204" spans="1:7" x14ac:dyDescent="0.25">
      <c r="A1204" s="26">
        <f>Raw_endusebreakdownannual!B1203</f>
        <v>0</v>
      </c>
      <c r="B1204" s="26">
        <f>Raw_endusebreakdownannual!C1203</f>
        <v>0</v>
      </c>
      <c r="C1204" s="26">
        <f>Raw_endusebreakdownannual!A1203</f>
        <v>0</v>
      </c>
      <c r="D1204" s="26">
        <f>Raw_endusebreakdownannual!D1203</f>
        <v>0</v>
      </c>
      <c r="E1204" s="72">
        <f>Raw_endusebreakdownannual!E1203</f>
        <v>0</v>
      </c>
      <c r="F1204" s="72">
        <f>Raw_endusebreakdownannual!F1203</f>
        <v>0</v>
      </c>
      <c r="G1204" s="26"/>
    </row>
    <row r="1205" spans="1:7" x14ac:dyDescent="0.25">
      <c r="A1205" s="26">
        <f>Raw_endusebreakdownannual!B1204</f>
        <v>0</v>
      </c>
      <c r="B1205" s="26">
        <f>Raw_endusebreakdownannual!C1204</f>
        <v>0</v>
      </c>
      <c r="C1205" s="26">
        <f>Raw_endusebreakdownannual!A1204</f>
        <v>0</v>
      </c>
      <c r="D1205" s="26">
        <f>Raw_endusebreakdownannual!D1204</f>
        <v>0</v>
      </c>
      <c r="E1205" s="72">
        <f>Raw_endusebreakdownannual!E1204</f>
        <v>0</v>
      </c>
      <c r="F1205" s="72">
        <f>Raw_endusebreakdownannual!F1204</f>
        <v>0</v>
      </c>
      <c r="G1205" s="26"/>
    </row>
    <row r="1206" spans="1:7" x14ac:dyDescent="0.25">
      <c r="A1206" s="26">
        <f>Raw_endusebreakdownannual!B1205</f>
        <v>0</v>
      </c>
      <c r="B1206" s="26">
        <f>Raw_endusebreakdownannual!C1205</f>
        <v>0</v>
      </c>
      <c r="C1206" s="26">
        <f>Raw_endusebreakdownannual!A1205</f>
        <v>0</v>
      </c>
      <c r="D1206" s="26">
        <f>Raw_endusebreakdownannual!D1205</f>
        <v>0</v>
      </c>
      <c r="E1206" s="72">
        <f>Raw_endusebreakdownannual!E1205</f>
        <v>0</v>
      </c>
      <c r="F1206" s="72">
        <f>Raw_endusebreakdownannual!F1205</f>
        <v>0</v>
      </c>
      <c r="G1206" s="26"/>
    </row>
    <row r="1207" spans="1:7" x14ac:dyDescent="0.25">
      <c r="A1207" s="26">
        <f>Raw_endusebreakdownannual!B1206</f>
        <v>0</v>
      </c>
      <c r="B1207" s="26">
        <f>Raw_endusebreakdownannual!C1206</f>
        <v>0</v>
      </c>
      <c r="C1207" s="26">
        <f>Raw_endusebreakdownannual!A1206</f>
        <v>0</v>
      </c>
      <c r="D1207" s="26">
        <f>Raw_endusebreakdownannual!D1206</f>
        <v>0</v>
      </c>
      <c r="E1207" s="72">
        <f>Raw_endusebreakdownannual!E1206</f>
        <v>0</v>
      </c>
      <c r="F1207" s="72">
        <f>Raw_endusebreakdownannual!F1206</f>
        <v>0</v>
      </c>
      <c r="G1207" s="26"/>
    </row>
    <row r="1208" spans="1:7" x14ac:dyDescent="0.25">
      <c r="A1208" s="26">
        <f>Raw_endusebreakdownannual!B1207</f>
        <v>0</v>
      </c>
      <c r="B1208" s="26">
        <f>Raw_endusebreakdownannual!C1207</f>
        <v>0</v>
      </c>
      <c r="C1208" s="26">
        <f>Raw_endusebreakdownannual!A1207</f>
        <v>0</v>
      </c>
      <c r="D1208" s="26">
        <f>Raw_endusebreakdownannual!D1207</f>
        <v>0</v>
      </c>
      <c r="E1208" s="72">
        <f>Raw_endusebreakdownannual!E1207</f>
        <v>0</v>
      </c>
      <c r="F1208" s="72">
        <f>Raw_endusebreakdownannual!F1207</f>
        <v>0</v>
      </c>
      <c r="G1208" s="26"/>
    </row>
    <row r="1209" spans="1:7" x14ac:dyDescent="0.25">
      <c r="A1209" s="26">
        <f>Raw_endusebreakdownannual!B1208</f>
        <v>0</v>
      </c>
      <c r="B1209" s="26">
        <f>Raw_endusebreakdownannual!C1208</f>
        <v>0</v>
      </c>
      <c r="C1209" s="26">
        <f>Raw_endusebreakdownannual!A1208</f>
        <v>0</v>
      </c>
      <c r="D1209" s="26">
        <f>Raw_endusebreakdownannual!D1208</f>
        <v>0</v>
      </c>
      <c r="E1209" s="72">
        <f>Raw_endusebreakdownannual!E1208</f>
        <v>0</v>
      </c>
      <c r="F1209" s="72">
        <f>Raw_endusebreakdownannual!F1208</f>
        <v>0</v>
      </c>
      <c r="G1209" s="26"/>
    </row>
    <row r="1210" spans="1:7" x14ac:dyDescent="0.25">
      <c r="A1210" s="26">
        <f>Raw_endusebreakdownannual!B1209</f>
        <v>0</v>
      </c>
      <c r="B1210" s="26">
        <f>Raw_endusebreakdownannual!C1209</f>
        <v>0</v>
      </c>
      <c r="C1210" s="26">
        <f>Raw_endusebreakdownannual!A1209</f>
        <v>0</v>
      </c>
      <c r="D1210" s="26">
        <f>Raw_endusebreakdownannual!D1209</f>
        <v>0</v>
      </c>
      <c r="E1210" s="72">
        <f>Raw_endusebreakdownannual!E1209</f>
        <v>0</v>
      </c>
      <c r="F1210" s="72">
        <f>Raw_endusebreakdownannual!F1209</f>
        <v>0</v>
      </c>
      <c r="G1210" s="26"/>
    </row>
    <row r="1211" spans="1:7" x14ac:dyDescent="0.25">
      <c r="A1211" s="26">
        <f>Raw_endusebreakdownannual!B1210</f>
        <v>0</v>
      </c>
      <c r="B1211" s="26">
        <f>Raw_endusebreakdownannual!C1210</f>
        <v>0</v>
      </c>
      <c r="C1211" s="26">
        <f>Raw_endusebreakdownannual!A1210</f>
        <v>0</v>
      </c>
      <c r="D1211" s="26">
        <f>Raw_endusebreakdownannual!D1210</f>
        <v>0</v>
      </c>
      <c r="E1211" s="72">
        <f>Raw_endusebreakdownannual!E1210</f>
        <v>0</v>
      </c>
      <c r="F1211" s="72">
        <f>Raw_endusebreakdownannual!F1210</f>
        <v>0</v>
      </c>
      <c r="G1211" s="26"/>
    </row>
    <row r="1212" spans="1:7" x14ac:dyDescent="0.25">
      <c r="A1212" s="26">
        <f>Raw_endusebreakdownannual!B1211</f>
        <v>0</v>
      </c>
      <c r="B1212" s="26">
        <f>Raw_endusebreakdownannual!C1211</f>
        <v>0</v>
      </c>
      <c r="C1212" s="26">
        <f>Raw_endusebreakdownannual!A1211</f>
        <v>0</v>
      </c>
      <c r="D1212" s="26">
        <f>Raw_endusebreakdownannual!D1211</f>
        <v>0</v>
      </c>
      <c r="E1212" s="72">
        <f>Raw_endusebreakdownannual!E1211</f>
        <v>0</v>
      </c>
      <c r="F1212" s="72">
        <f>Raw_endusebreakdownannual!F1211</f>
        <v>0</v>
      </c>
      <c r="G1212" s="26"/>
    </row>
    <row r="1213" spans="1:7" x14ac:dyDescent="0.25">
      <c r="A1213" s="26">
        <f>Raw_endusebreakdownannual!B1212</f>
        <v>0</v>
      </c>
      <c r="B1213" s="26">
        <f>Raw_endusebreakdownannual!C1212</f>
        <v>0</v>
      </c>
      <c r="C1213" s="26">
        <f>Raw_endusebreakdownannual!A1212</f>
        <v>0</v>
      </c>
      <c r="D1213" s="26">
        <f>Raw_endusebreakdownannual!D1212</f>
        <v>0</v>
      </c>
      <c r="E1213" s="72">
        <f>Raw_endusebreakdownannual!E1212</f>
        <v>0</v>
      </c>
      <c r="F1213" s="72">
        <f>Raw_endusebreakdownannual!F1212</f>
        <v>0</v>
      </c>
      <c r="G1213" s="26"/>
    </row>
    <row r="1214" spans="1:7" x14ac:dyDescent="0.25">
      <c r="A1214" s="26">
        <f>Raw_endusebreakdownannual!B1213</f>
        <v>0</v>
      </c>
      <c r="B1214" s="26">
        <f>Raw_endusebreakdownannual!C1213</f>
        <v>0</v>
      </c>
      <c r="C1214" s="26">
        <f>Raw_endusebreakdownannual!A1213</f>
        <v>0</v>
      </c>
      <c r="D1214" s="26">
        <f>Raw_endusebreakdownannual!D1213</f>
        <v>0</v>
      </c>
      <c r="E1214" s="72">
        <f>Raw_endusebreakdownannual!E1213</f>
        <v>0</v>
      </c>
      <c r="F1214" s="72">
        <f>Raw_endusebreakdownannual!F1213</f>
        <v>0</v>
      </c>
      <c r="G1214" s="26"/>
    </row>
    <row r="1215" spans="1:7" x14ac:dyDescent="0.25">
      <c r="A1215" s="26">
        <f>Raw_endusebreakdownannual!B1214</f>
        <v>0</v>
      </c>
      <c r="B1215" s="26">
        <f>Raw_endusebreakdownannual!C1214</f>
        <v>0</v>
      </c>
      <c r="C1215" s="26">
        <f>Raw_endusebreakdownannual!A1214</f>
        <v>0</v>
      </c>
      <c r="D1215" s="26">
        <f>Raw_endusebreakdownannual!D1214</f>
        <v>0</v>
      </c>
      <c r="E1215" s="72">
        <f>Raw_endusebreakdownannual!E1214</f>
        <v>0</v>
      </c>
      <c r="F1215" s="72">
        <f>Raw_endusebreakdownannual!F1214</f>
        <v>0</v>
      </c>
      <c r="G1215" s="26"/>
    </row>
    <row r="1216" spans="1:7" x14ac:dyDescent="0.25">
      <c r="A1216" s="26">
        <f>Raw_endusebreakdownannual!B1215</f>
        <v>0</v>
      </c>
      <c r="B1216" s="26">
        <f>Raw_endusebreakdownannual!C1215</f>
        <v>0</v>
      </c>
      <c r="C1216" s="26">
        <f>Raw_endusebreakdownannual!A1215</f>
        <v>0</v>
      </c>
      <c r="D1216" s="26">
        <f>Raw_endusebreakdownannual!D1215</f>
        <v>0</v>
      </c>
      <c r="E1216" s="72">
        <f>Raw_endusebreakdownannual!E1215</f>
        <v>0</v>
      </c>
      <c r="F1216" s="72">
        <f>Raw_endusebreakdownannual!F1215</f>
        <v>0</v>
      </c>
      <c r="G1216" s="26"/>
    </row>
    <row r="1217" spans="1:7" x14ac:dyDescent="0.25">
      <c r="A1217" s="26">
        <f>Raw_endusebreakdownannual!B1216</f>
        <v>0</v>
      </c>
      <c r="B1217" s="26">
        <f>Raw_endusebreakdownannual!C1216</f>
        <v>0</v>
      </c>
      <c r="C1217" s="26">
        <f>Raw_endusebreakdownannual!A1216</f>
        <v>0</v>
      </c>
      <c r="D1217" s="26">
        <f>Raw_endusebreakdownannual!D1216</f>
        <v>0</v>
      </c>
      <c r="E1217" s="72">
        <f>Raw_endusebreakdownannual!E1216</f>
        <v>0</v>
      </c>
      <c r="F1217" s="72">
        <f>Raw_endusebreakdownannual!F1216</f>
        <v>0</v>
      </c>
      <c r="G1217" s="26"/>
    </row>
    <row r="1218" spans="1:7" x14ac:dyDescent="0.25">
      <c r="A1218" s="26">
        <f>Raw_endusebreakdownannual!B1217</f>
        <v>0</v>
      </c>
      <c r="B1218" s="26">
        <f>Raw_endusebreakdownannual!C1217</f>
        <v>0</v>
      </c>
      <c r="C1218" s="26">
        <f>Raw_endusebreakdownannual!A1217</f>
        <v>0</v>
      </c>
      <c r="D1218" s="26">
        <f>Raw_endusebreakdownannual!D1217</f>
        <v>0</v>
      </c>
      <c r="E1218" s="72">
        <f>Raw_endusebreakdownannual!E1217</f>
        <v>0</v>
      </c>
      <c r="F1218" s="72">
        <f>Raw_endusebreakdownannual!F1217</f>
        <v>0</v>
      </c>
      <c r="G1218" s="26"/>
    </row>
    <row r="1219" spans="1:7" x14ac:dyDescent="0.25">
      <c r="A1219" s="26">
        <f>Raw_endusebreakdownannual!B1218</f>
        <v>0</v>
      </c>
      <c r="B1219" s="26">
        <f>Raw_endusebreakdownannual!C1218</f>
        <v>0</v>
      </c>
      <c r="C1219" s="26">
        <f>Raw_endusebreakdownannual!A1218</f>
        <v>0</v>
      </c>
      <c r="D1219" s="26">
        <f>Raw_endusebreakdownannual!D1218</f>
        <v>0</v>
      </c>
      <c r="E1219" s="72">
        <f>Raw_endusebreakdownannual!E1218</f>
        <v>0</v>
      </c>
      <c r="F1219" s="72">
        <f>Raw_endusebreakdownannual!F1218</f>
        <v>0</v>
      </c>
      <c r="G1219" s="26"/>
    </row>
    <row r="1220" spans="1:7" x14ac:dyDescent="0.25">
      <c r="A1220" s="26">
        <f>Raw_endusebreakdownannual!B1219</f>
        <v>0</v>
      </c>
      <c r="B1220" s="26">
        <f>Raw_endusebreakdownannual!C1219</f>
        <v>0</v>
      </c>
      <c r="C1220" s="26">
        <f>Raw_endusebreakdownannual!A1219</f>
        <v>0</v>
      </c>
      <c r="D1220" s="26">
        <f>Raw_endusebreakdownannual!D1219</f>
        <v>0</v>
      </c>
      <c r="E1220" s="72">
        <f>Raw_endusebreakdownannual!E1219</f>
        <v>0</v>
      </c>
      <c r="F1220" s="72">
        <f>Raw_endusebreakdownannual!F1219</f>
        <v>0</v>
      </c>
      <c r="G1220" s="26"/>
    </row>
    <row r="1221" spans="1:7" x14ac:dyDescent="0.25">
      <c r="A1221" s="26">
        <f>Raw_endusebreakdownannual!B1220</f>
        <v>0</v>
      </c>
      <c r="B1221" s="26">
        <f>Raw_endusebreakdownannual!C1220</f>
        <v>0</v>
      </c>
      <c r="C1221" s="26">
        <f>Raw_endusebreakdownannual!A1220</f>
        <v>0</v>
      </c>
      <c r="D1221" s="26">
        <f>Raw_endusebreakdownannual!D1220</f>
        <v>0</v>
      </c>
      <c r="E1221" s="72">
        <f>Raw_endusebreakdownannual!E1220</f>
        <v>0</v>
      </c>
      <c r="F1221" s="72">
        <f>Raw_endusebreakdownannual!F1220</f>
        <v>0</v>
      </c>
      <c r="G1221" s="26"/>
    </row>
    <row r="1222" spans="1:7" x14ac:dyDescent="0.25">
      <c r="A1222" s="26">
        <f>Raw_endusebreakdownannual!B1221</f>
        <v>0</v>
      </c>
      <c r="B1222" s="26">
        <f>Raw_endusebreakdownannual!C1221</f>
        <v>0</v>
      </c>
      <c r="C1222" s="26">
        <f>Raw_endusebreakdownannual!A1221</f>
        <v>0</v>
      </c>
      <c r="D1222" s="26">
        <f>Raw_endusebreakdownannual!D1221</f>
        <v>0</v>
      </c>
      <c r="E1222" s="72">
        <f>Raw_endusebreakdownannual!E1221</f>
        <v>0</v>
      </c>
      <c r="F1222" s="72">
        <f>Raw_endusebreakdownannual!F1221</f>
        <v>0</v>
      </c>
      <c r="G1222" s="26"/>
    </row>
    <row r="1223" spans="1:7" x14ac:dyDescent="0.25">
      <c r="A1223" s="26">
        <f>Raw_endusebreakdownannual!B1222</f>
        <v>0</v>
      </c>
      <c r="B1223" s="26">
        <f>Raw_endusebreakdownannual!C1222</f>
        <v>0</v>
      </c>
      <c r="C1223" s="26">
        <f>Raw_endusebreakdownannual!A1222</f>
        <v>0</v>
      </c>
      <c r="D1223" s="26">
        <f>Raw_endusebreakdownannual!D1222</f>
        <v>0</v>
      </c>
      <c r="E1223" s="72">
        <f>Raw_endusebreakdownannual!E1222</f>
        <v>0</v>
      </c>
      <c r="F1223" s="72">
        <f>Raw_endusebreakdownannual!F1222</f>
        <v>0</v>
      </c>
      <c r="G1223" s="26"/>
    </row>
    <row r="1224" spans="1:7" x14ac:dyDescent="0.25">
      <c r="A1224" s="26">
        <f>Raw_endusebreakdownannual!B1223</f>
        <v>0</v>
      </c>
      <c r="B1224" s="26">
        <f>Raw_endusebreakdownannual!C1223</f>
        <v>0</v>
      </c>
      <c r="C1224" s="26">
        <f>Raw_endusebreakdownannual!A1223</f>
        <v>0</v>
      </c>
      <c r="D1224" s="26">
        <f>Raw_endusebreakdownannual!D1223</f>
        <v>0</v>
      </c>
      <c r="E1224" s="72">
        <f>Raw_endusebreakdownannual!E1223</f>
        <v>0</v>
      </c>
      <c r="F1224" s="72">
        <f>Raw_endusebreakdownannual!F1223</f>
        <v>0</v>
      </c>
      <c r="G1224" s="26"/>
    </row>
    <row r="1225" spans="1:7" x14ac:dyDescent="0.25">
      <c r="A1225" s="26">
        <f>Raw_endusebreakdownannual!B1224</f>
        <v>0</v>
      </c>
      <c r="B1225" s="26">
        <f>Raw_endusebreakdownannual!C1224</f>
        <v>0</v>
      </c>
      <c r="C1225" s="26">
        <f>Raw_endusebreakdownannual!A1224</f>
        <v>0</v>
      </c>
      <c r="D1225" s="26">
        <f>Raw_endusebreakdownannual!D1224</f>
        <v>0</v>
      </c>
      <c r="E1225" s="72">
        <f>Raw_endusebreakdownannual!E1224</f>
        <v>0</v>
      </c>
      <c r="F1225" s="72">
        <f>Raw_endusebreakdownannual!F1224</f>
        <v>0</v>
      </c>
      <c r="G1225" s="26"/>
    </row>
    <row r="1226" spans="1:7" x14ac:dyDescent="0.25">
      <c r="A1226" s="26">
        <f>Raw_endusebreakdownannual!B1225</f>
        <v>0</v>
      </c>
      <c r="B1226" s="26">
        <f>Raw_endusebreakdownannual!C1225</f>
        <v>0</v>
      </c>
      <c r="C1226" s="26">
        <f>Raw_endusebreakdownannual!A1225</f>
        <v>0</v>
      </c>
      <c r="D1226" s="26">
        <f>Raw_endusebreakdownannual!D1225</f>
        <v>0</v>
      </c>
      <c r="E1226" s="72">
        <f>Raw_endusebreakdownannual!E1225</f>
        <v>0</v>
      </c>
      <c r="F1226" s="72">
        <f>Raw_endusebreakdownannual!F1225</f>
        <v>0</v>
      </c>
      <c r="G1226" s="26"/>
    </row>
    <row r="1227" spans="1:7" x14ac:dyDescent="0.25">
      <c r="A1227" s="26">
        <f>Raw_endusebreakdownannual!B1226</f>
        <v>0</v>
      </c>
      <c r="B1227" s="26">
        <f>Raw_endusebreakdownannual!C1226</f>
        <v>0</v>
      </c>
      <c r="C1227" s="26">
        <f>Raw_endusebreakdownannual!A1226</f>
        <v>0</v>
      </c>
      <c r="D1227" s="26">
        <f>Raw_endusebreakdownannual!D1226</f>
        <v>0</v>
      </c>
      <c r="E1227" s="72">
        <f>Raw_endusebreakdownannual!E1226</f>
        <v>0</v>
      </c>
      <c r="F1227" s="72">
        <f>Raw_endusebreakdownannual!F1226</f>
        <v>0</v>
      </c>
      <c r="G1227" s="26"/>
    </row>
    <row r="1228" spans="1:7" x14ac:dyDescent="0.25">
      <c r="A1228" s="26">
        <f>Raw_endusebreakdownannual!B1227</f>
        <v>0</v>
      </c>
      <c r="B1228" s="26">
        <f>Raw_endusebreakdownannual!C1227</f>
        <v>0</v>
      </c>
      <c r="C1228" s="26">
        <f>Raw_endusebreakdownannual!A1227</f>
        <v>0</v>
      </c>
      <c r="D1228" s="26">
        <f>Raw_endusebreakdownannual!D1227</f>
        <v>0</v>
      </c>
      <c r="E1228" s="72">
        <f>Raw_endusebreakdownannual!E1227</f>
        <v>0</v>
      </c>
      <c r="F1228" s="72">
        <f>Raw_endusebreakdownannual!F1227</f>
        <v>0</v>
      </c>
      <c r="G1228" s="26"/>
    </row>
    <row r="1229" spans="1:7" x14ac:dyDescent="0.25">
      <c r="A1229" s="26">
        <f>Raw_endusebreakdownannual!B1228</f>
        <v>0</v>
      </c>
      <c r="B1229" s="26">
        <f>Raw_endusebreakdownannual!C1228</f>
        <v>0</v>
      </c>
      <c r="C1229" s="26">
        <f>Raw_endusebreakdownannual!A1228</f>
        <v>0</v>
      </c>
      <c r="D1229" s="26">
        <f>Raw_endusebreakdownannual!D1228</f>
        <v>0</v>
      </c>
      <c r="E1229" s="72">
        <f>Raw_endusebreakdownannual!E1228</f>
        <v>0</v>
      </c>
      <c r="F1229" s="72">
        <f>Raw_endusebreakdownannual!F1228</f>
        <v>0</v>
      </c>
      <c r="G1229" s="26"/>
    </row>
    <row r="1230" spans="1:7" x14ac:dyDescent="0.25">
      <c r="A1230" s="26">
        <f>Raw_endusebreakdownannual!B1229</f>
        <v>0</v>
      </c>
      <c r="B1230" s="26">
        <f>Raw_endusebreakdownannual!C1229</f>
        <v>0</v>
      </c>
      <c r="C1230" s="26">
        <f>Raw_endusebreakdownannual!A1229</f>
        <v>0</v>
      </c>
      <c r="D1230" s="26">
        <f>Raw_endusebreakdownannual!D1229</f>
        <v>0</v>
      </c>
      <c r="E1230" s="72">
        <f>Raw_endusebreakdownannual!E1229</f>
        <v>0</v>
      </c>
      <c r="F1230" s="72">
        <f>Raw_endusebreakdownannual!F1229</f>
        <v>0</v>
      </c>
      <c r="G1230" s="26"/>
    </row>
    <row r="1231" spans="1:7" x14ac:dyDescent="0.25">
      <c r="A1231" s="26">
        <f>Raw_endusebreakdownannual!B1230</f>
        <v>0</v>
      </c>
      <c r="B1231" s="26">
        <f>Raw_endusebreakdownannual!C1230</f>
        <v>0</v>
      </c>
      <c r="C1231" s="26">
        <f>Raw_endusebreakdownannual!A1230</f>
        <v>0</v>
      </c>
      <c r="D1231" s="26">
        <f>Raw_endusebreakdownannual!D1230</f>
        <v>0</v>
      </c>
      <c r="E1231" s="72">
        <f>Raw_endusebreakdownannual!E1230</f>
        <v>0</v>
      </c>
      <c r="F1231" s="72">
        <f>Raw_endusebreakdownannual!F1230</f>
        <v>0</v>
      </c>
      <c r="G1231" s="26"/>
    </row>
    <row r="1232" spans="1:7" x14ac:dyDescent="0.25">
      <c r="A1232" s="26">
        <f>Raw_endusebreakdownannual!B1231</f>
        <v>0</v>
      </c>
      <c r="B1232" s="26">
        <f>Raw_endusebreakdownannual!C1231</f>
        <v>0</v>
      </c>
      <c r="C1232" s="26">
        <f>Raw_endusebreakdownannual!A1231</f>
        <v>0</v>
      </c>
      <c r="D1232" s="26">
        <f>Raw_endusebreakdownannual!D1231</f>
        <v>0</v>
      </c>
      <c r="E1232" s="72">
        <f>Raw_endusebreakdownannual!E1231</f>
        <v>0</v>
      </c>
      <c r="F1232" s="72">
        <f>Raw_endusebreakdownannual!F1231</f>
        <v>0</v>
      </c>
      <c r="G1232" s="26"/>
    </row>
    <row r="1233" spans="1:7" x14ac:dyDescent="0.25">
      <c r="A1233" s="26">
        <f>Raw_endusebreakdownannual!B1232</f>
        <v>0</v>
      </c>
      <c r="B1233" s="26">
        <f>Raw_endusebreakdownannual!C1232</f>
        <v>0</v>
      </c>
      <c r="C1233" s="26">
        <f>Raw_endusebreakdownannual!A1232</f>
        <v>0</v>
      </c>
      <c r="D1233" s="26">
        <f>Raw_endusebreakdownannual!D1232</f>
        <v>0</v>
      </c>
      <c r="E1233" s="72">
        <f>Raw_endusebreakdownannual!E1232</f>
        <v>0</v>
      </c>
      <c r="F1233" s="72">
        <f>Raw_endusebreakdownannual!F1232</f>
        <v>0</v>
      </c>
      <c r="G1233" s="26"/>
    </row>
    <row r="1234" spans="1:7" x14ac:dyDescent="0.25">
      <c r="A1234" s="26">
        <f>Raw_endusebreakdownannual!B1233</f>
        <v>0</v>
      </c>
      <c r="B1234" s="26">
        <f>Raw_endusebreakdownannual!C1233</f>
        <v>0</v>
      </c>
      <c r="C1234" s="26">
        <f>Raw_endusebreakdownannual!A1233</f>
        <v>0</v>
      </c>
      <c r="D1234" s="26">
        <f>Raw_endusebreakdownannual!D1233</f>
        <v>0</v>
      </c>
      <c r="E1234" s="72">
        <f>Raw_endusebreakdownannual!E1233</f>
        <v>0</v>
      </c>
      <c r="F1234" s="72">
        <f>Raw_endusebreakdownannual!F1233</f>
        <v>0</v>
      </c>
      <c r="G1234" s="26"/>
    </row>
    <row r="1235" spans="1:7" x14ac:dyDescent="0.25">
      <c r="A1235" s="26">
        <f>Raw_endusebreakdownannual!B1234</f>
        <v>0</v>
      </c>
      <c r="B1235" s="26">
        <f>Raw_endusebreakdownannual!C1234</f>
        <v>0</v>
      </c>
      <c r="C1235" s="26">
        <f>Raw_endusebreakdownannual!A1234</f>
        <v>0</v>
      </c>
      <c r="D1235" s="26">
        <f>Raw_endusebreakdownannual!D1234</f>
        <v>0</v>
      </c>
      <c r="E1235" s="72">
        <f>Raw_endusebreakdownannual!E1234</f>
        <v>0</v>
      </c>
      <c r="F1235" s="72">
        <f>Raw_endusebreakdownannual!F1234</f>
        <v>0</v>
      </c>
      <c r="G1235" s="26"/>
    </row>
    <row r="1236" spans="1:7" x14ac:dyDescent="0.25">
      <c r="A1236" s="26">
        <f>Raw_endusebreakdownannual!B1235</f>
        <v>0</v>
      </c>
      <c r="B1236" s="26">
        <f>Raw_endusebreakdownannual!C1235</f>
        <v>0</v>
      </c>
      <c r="C1236" s="26">
        <f>Raw_endusebreakdownannual!A1235</f>
        <v>0</v>
      </c>
      <c r="D1236" s="26">
        <f>Raw_endusebreakdownannual!D1235</f>
        <v>0</v>
      </c>
      <c r="E1236" s="72">
        <f>Raw_endusebreakdownannual!E1235</f>
        <v>0</v>
      </c>
      <c r="F1236" s="72">
        <f>Raw_endusebreakdownannual!F1235</f>
        <v>0</v>
      </c>
      <c r="G1236" s="26"/>
    </row>
    <row r="1237" spans="1:7" x14ac:dyDescent="0.25">
      <c r="A1237" s="26">
        <f>Raw_endusebreakdownannual!B1236</f>
        <v>0</v>
      </c>
      <c r="B1237" s="26">
        <f>Raw_endusebreakdownannual!C1236</f>
        <v>0</v>
      </c>
      <c r="C1237" s="26">
        <f>Raw_endusebreakdownannual!A1236</f>
        <v>0</v>
      </c>
      <c r="D1237" s="26">
        <f>Raw_endusebreakdownannual!D1236</f>
        <v>0</v>
      </c>
      <c r="E1237" s="72">
        <f>Raw_endusebreakdownannual!E1236</f>
        <v>0</v>
      </c>
      <c r="F1237" s="72">
        <f>Raw_endusebreakdownannual!F1236</f>
        <v>0</v>
      </c>
      <c r="G1237" s="26"/>
    </row>
    <row r="1238" spans="1:7" x14ac:dyDescent="0.25">
      <c r="A1238" s="26">
        <f>Raw_endusebreakdownannual!B1237</f>
        <v>0</v>
      </c>
      <c r="B1238" s="26">
        <f>Raw_endusebreakdownannual!C1237</f>
        <v>0</v>
      </c>
      <c r="C1238" s="26">
        <f>Raw_endusebreakdownannual!A1237</f>
        <v>0</v>
      </c>
      <c r="D1238" s="26">
        <f>Raw_endusebreakdownannual!D1237</f>
        <v>0</v>
      </c>
      <c r="E1238" s="72">
        <f>Raw_endusebreakdownannual!E1237</f>
        <v>0</v>
      </c>
      <c r="F1238" s="72">
        <f>Raw_endusebreakdownannual!F1237</f>
        <v>0</v>
      </c>
      <c r="G1238" s="26"/>
    </row>
    <row r="1239" spans="1:7" x14ac:dyDescent="0.25">
      <c r="A1239" s="26">
        <f>Raw_endusebreakdownannual!B1238</f>
        <v>0</v>
      </c>
      <c r="B1239" s="26">
        <f>Raw_endusebreakdownannual!C1238</f>
        <v>0</v>
      </c>
      <c r="C1239" s="26">
        <f>Raw_endusebreakdownannual!A1238</f>
        <v>0</v>
      </c>
      <c r="D1239" s="26">
        <f>Raw_endusebreakdownannual!D1238</f>
        <v>0</v>
      </c>
      <c r="E1239" s="72">
        <f>Raw_endusebreakdownannual!E1238</f>
        <v>0</v>
      </c>
      <c r="F1239" s="72">
        <f>Raw_endusebreakdownannual!F1238</f>
        <v>0</v>
      </c>
      <c r="G1239" s="26"/>
    </row>
    <row r="1240" spans="1:7" x14ac:dyDescent="0.25">
      <c r="A1240" s="26">
        <f>Raw_endusebreakdownannual!B1239</f>
        <v>0</v>
      </c>
      <c r="B1240" s="26">
        <f>Raw_endusebreakdownannual!C1239</f>
        <v>0</v>
      </c>
      <c r="C1240" s="26">
        <f>Raw_endusebreakdownannual!A1239</f>
        <v>0</v>
      </c>
      <c r="D1240" s="26">
        <f>Raw_endusebreakdownannual!D1239</f>
        <v>0</v>
      </c>
      <c r="E1240" s="72">
        <f>Raw_endusebreakdownannual!E1239</f>
        <v>0</v>
      </c>
      <c r="F1240" s="72">
        <f>Raw_endusebreakdownannual!F1239</f>
        <v>0</v>
      </c>
      <c r="G1240" s="26"/>
    </row>
    <row r="1241" spans="1:7" x14ac:dyDescent="0.25">
      <c r="A1241" s="26">
        <f>Raw_endusebreakdownannual!B1240</f>
        <v>0</v>
      </c>
      <c r="B1241" s="26">
        <f>Raw_endusebreakdownannual!C1240</f>
        <v>0</v>
      </c>
      <c r="C1241" s="26">
        <f>Raw_endusebreakdownannual!A1240</f>
        <v>0</v>
      </c>
      <c r="D1241" s="26">
        <f>Raw_endusebreakdownannual!D1240</f>
        <v>0</v>
      </c>
      <c r="E1241" s="72">
        <f>Raw_endusebreakdownannual!E1240</f>
        <v>0</v>
      </c>
      <c r="F1241" s="72">
        <f>Raw_endusebreakdownannual!F1240</f>
        <v>0</v>
      </c>
      <c r="G1241" s="26"/>
    </row>
    <row r="1242" spans="1:7" x14ac:dyDescent="0.25">
      <c r="A1242" s="26">
        <f>Raw_endusebreakdownannual!B1241</f>
        <v>0</v>
      </c>
      <c r="B1242" s="26">
        <f>Raw_endusebreakdownannual!C1241</f>
        <v>0</v>
      </c>
      <c r="C1242" s="26">
        <f>Raw_endusebreakdownannual!A1241</f>
        <v>0</v>
      </c>
      <c r="D1242" s="26">
        <f>Raw_endusebreakdownannual!D1241</f>
        <v>0</v>
      </c>
      <c r="E1242" s="72">
        <f>Raw_endusebreakdownannual!E1241</f>
        <v>0</v>
      </c>
      <c r="F1242" s="72">
        <f>Raw_endusebreakdownannual!F1241</f>
        <v>0</v>
      </c>
      <c r="G1242" s="26"/>
    </row>
    <row r="1243" spans="1:7" x14ac:dyDescent="0.25">
      <c r="A1243" s="26">
        <f>Raw_endusebreakdownannual!B1242</f>
        <v>0</v>
      </c>
      <c r="B1243" s="26">
        <f>Raw_endusebreakdownannual!C1242</f>
        <v>0</v>
      </c>
      <c r="C1243" s="26">
        <f>Raw_endusebreakdownannual!A1242</f>
        <v>0</v>
      </c>
      <c r="D1243" s="26">
        <f>Raw_endusebreakdownannual!D1242</f>
        <v>0</v>
      </c>
      <c r="E1243" s="72">
        <f>Raw_endusebreakdownannual!E1242</f>
        <v>0</v>
      </c>
      <c r="F1243" s="72">
        <f>Raw_endusebreakdownannual!F1242</f>
        <v>0</v>
      </c>
      <c r="G1243" s="26"/>
    </row>
    <row r="1244" spans="1:7" x14ac:dyDescent="0.25">
      <c r="A1244" s="26">
        <f>Raw_endusebreakdownannual!B1243</f>
        <v>0</v>
      </c>
      <c r="B1244" s="26">
        <f>Raw_endusebreakdownannual!C1243</f>
        <v>0</v>
      </c>
      <c r="C1244" s="26">
        <f>Raw_endusebreakdownannual!A1243</f>
        <v>0</v>
      </c>
      <c r="D1244" s="26">
        <f>Raw_endusebreakdownannual!D1243</f>
        <v>0</v>
      </c>
      <c r="E1244" s="72">
        <f>Raw_endusebreakdownannual!E1243</f>
        <v>0</v>
      </c>
      <c r="F1244" s="72">
        <f>Raw_endusebreakdownannual!F1243</f>
        <v>0</v>
      </c>
      <c r="G1244" s="26"/>
    </row>
    <row r="1245" spans="1:7" x14ac:dyDescent="0.25">
      <c r="A1245" s="26">
        <f>Raw_endusebreakdownannual!B1244</f>
        <v>0</v>
      </c>
      <c r="B1245" s="26">
        <f>Raw_endusebreakdownannual!C1244</f>
        <v>0</v>
      </c>
      <c r="C1245" s="26">
        <f>Raw_endusebreakdownannual!A1244</f>
        <v>0</v>
      </c>
      <c r="D1245" s="26">
        <f>Raw_endusebreakdownannual!D1244</f>
        <v>0</v>
      </c>
      <c r="E1245" s="72">
        <f>Raw_endusebreakdownannual!E1244</f>
        <v>0</v>
      </c>
      <c r="F1245" s="72">
        <f>Raw_endusebreakdownannual!F1244</f>
        <v>0</v>
      </c>
      <c r="G1245" s="26"/>
    </row>
    <row r="1246" spans="1:7" x14ac:dyDescent="0.25">
      <c r="A1246" s="26">
        <f>Raw_endusebreakdownannual!B1245</f>
        <v>0</v>
      </c>
      <c r="B1246" s="26">
        <f>Raw_endusebreakdownannual!C1245</f>
        <v>0</v>
      </c>
      <c r="C1246" s="26">
        <f>Raw_endusebreakdownannual!A1245</f>
        <v>0</v>
      </c>
      <c r="D1246" s="26">
        <f>Raw_endusebreakdownannual!D1245</f>
        <v>0</v>
      </c>
      <c r="E1246" s="72">
        <f>Raw_endusebreakdownannual!E1245</f>
        <v>0</v>
      </c>
      <c r="F1246" s="72">
        <f>Raw_endusebreakdownannual!F1245</f>
        <v>0</v>
      </c>
      <c r="G1246" s="26"/>
    </row>
    <row r="1247" spans="1:7" x14ac:dyDescent="0.25">
      <c r="A1247" s="26">
        <f>Raw_endusebreakdownannual!B1246</f>
        <v>0</v>
      </c>
      <c r="B1247" s="26">
        <f>Raw_endusebreakdownannual!C1246</f>
        <v>0</v>
      </c>
      <c r="C1247" s="26">
        <f>Raw_endusebreakdownannual!A1246</f>
        <v>0</v>
      </c>
      <c r="D1247" s="26">
        <f>Raw_endusebreakdownannual!D1246</f>
        <v>0</v>
      </c>
      <c r="E1247" s="72">
        <f>Raw_endusebreakdownannual!E1246</f>
        <v>0</v>
      </c>
      <c r="F1247" s="72">
        <f>Raw_endusebreakdownannual!F1246</f>
        <v>0</v>
      </c>
      <c r="G1247" s="26"/>
    </row>
    <row r="1248" spans="1:7" x14ac:dyDescent="0.25">
      <c r="A1248" s="26">
        <f>Raw_endusebreakdownannual!B1247</f>
        <v>0</v>
      </c>
      <c r="B1248" s="26">
        <f>Raw_endusebreakdownannual!C1247</f>
        <v>0</v>
      </c>
      <c r="C1248" s="26">
        <f>Raw_endusebreakdownannual!A1247</f>
        <v>0</v>
      </c>
      <c r="D1248" s="26">
        <f>Raw_endusebreakdownannual!D1247</f>
        <v>0</v>
      </c>
      <c r="E1248" s="72">
        <f>Raw_endusebreakdownannual!E1247</f>
        <v>0</v>
      </c>
      <c r="F1248" s="72">
        <f>Raw_endusebreakdownannual!F1247</f>
        <v>0</v>
      </c>
      <c r="G1248" s="26"/>
    </row>
    <row r="1249" spans="1:7" x14ac:dyDescent="0.25">
      <c r="A1249" s="26">
        <f>Raw_endusebreakdownannual!B1248</f>
        <v>0</v>
      </c>
      <c r="B1249" s="26">
        <f>Raw_endusebreakdownannual!C1248</f>
        <v>0</v>
      </c>
      <c r="C1249" s="26">
        <f>Raw_endusebreakdownannual!A1248</f>
        <v>0</v>
      </c>
      <c r="D1249" s="26">
        <f>Raw_endusebreakdownannual!D1248</f>
        <v>0</v>
      </c>
      <c r="E1249" s="72">
        <f>Raw_endusebreakdownannual!E1248</f>
        <v>0</v>
      </c>
      <c r="F1249" s="72">
        <f>Raw_endusebreakdownannual!F1248</f>
        <v>0</v>
      </c>
      <c r="G1249" s="26"/>
    </row>
    <row r="1250" spans="1:7" x14ac:dyDescent="0.25">
      <c r="A1250" s="26">
        <f>Raw_endusebreakdownannual!B1249</f>
        <v>0</v>
      </c>
      <c r="B1250" s="26">
        <f>Raw_endusebreakdownannual!C1249</f>
        <v>0</v>
      </c>
      <c r="C1250" s="26">
        <f>Raw_endusebreakdownannual!A1249</f>
        <v>0</v>
      </c>
      <c r="D1250" s="26">
        <f>Raw_endusebreakdownannual!D1249</f>
        <v>0</v>
      </c>
      <c r="E1250" s="72">
        <f>Raw_endusebreakdownannual!E1249</f>
        <v>0</v>
      </c>
      <c r="F1250" s="72">
        <f>Raw_endusebreakdownannual!F1249</f>
        <v>0</v>
      </c>
      <c r="G1250" s="26"/>
    </row>
    <row r="1251" spans="1:7" x14ac:dyDescent="0.25">
      <c r="A1251" s="26">
        <f>Raw_endusebreakdownannual!B1250</f>
        <v>0</v>
      </c>
      <c r="B1251" s="26">
        <f>Raw_endusebreakdownannual!C1250</f>
        <v>0</v>
      </c>
      <c r="C1251" s="26">
        <f>Raw_endusebreakdownannual!A1250</f>
        <v>0</v>
      </c>
      <c r="D1251" s="26">
        <f>Raw_endusebreakdownannual!D1250</f>
        <v>0</v>
      </c>
      <c r="E1251" s="72">
        <f>Raw_endusebreakdownannual!E1250</f>
        <v>0</v>
      </c>
      <c r="F1251" s="72">
        <f>Raw_endusebreakdownannual!F1250</f>
        <v>0</v>
      </c>
      <c r="G1251" s="26"/>
    </row>
    <row r="1252" spans="1:7" x14ac:dyDescent="0.25">
      <c r="A1252" s="26">
        <f>Raw_endusebreakdownannual!B1251</f>
        <v>0</v>
      </c>
      <c r="B1252" s="26">
        <f>Raw_endusebreakdownannual!C1251</f>
        <v>0</v>
      </c>
      <c r="C1252" s="26">
        <f>Raw_endusebreakdownannual!A1251</f>
        <v>0</v>
      </c>
      <c r="D1252" s="26">
        <f>Raw_endusebreakdownannual!D1251</f>
        <v>0</v>
      </c>
      <c r="E1252" s="72">
        <f>Raw_endusebreakdownannual!E1251</f>
        <v>0</v>
      </c>
      <c r="F1252" s="72">
        <f>Raw_endusebreakdownannual!F1251</f>
        <v>0</v>
      </c>
      <c r="G1252" s="26"/>
    </row>
    <row r="1253" spans="1:7" x14ac:dyDescent="0.25">
      <c r="A1253" s="26">
        <f>Raw_endusebreakdownannual!B1252</f>
        <v>0</v>
      </c>
      <c r="B1253" s="26">
        <f>Raw_endusebreakdownannual!C1252</f>
        <v>0</v>
      </c>
      <c r="C1253" s="26">
        <f>Raw_endusebreakdownannual!A1252</f>
        <v>0</v>
      </c>
      <c r="D1253" s="26">
        <f>Raw_endusebreakdownannual!D1252</f>
        <v>0</v>
      </c>
      <c r="E1253" s="72">
        <f>Raw_endusebreakdownannual!E1252</f>
        <v>0</v>
      </c>
      <c r="F1253" s="72">
        <f>Raw_endusebreakdownannual!F1252</f>
        <v>0</v>
      </c>
      <c r="G1253" s="26"/>
    </row>
    <row r="1254" spans="1:7" x14ac:dyDescent="0.25">
      <c r="A1254" s="26">
        <f>Raw_endusebreakdownannual!B1253</f>
        <v>0</v>
      </c>
      <c r="B1254" s="26">
        <f>Raw_endusebreakdownannual!C1253</f>
        <v>0</v>
      </c>
      <c r="C1254" s="26">
        <f>Raw_endusebreakdownannual!A1253</f>
        <v>0</v>
      </c>
      <c r="D1254" s="26">
        <f>Raw_endusebreakdownannual!D1253</f>
        <v>0</v>
      </c>
      <c r="E1254" s="72">
        <f>Raw_endusebreakdownannual!E1253</f>
        <v>0</v>
      </c>
      <c r="F1254" s="72">
        <f>Raw_endusebreakdownannual!F1253</f>
        <v>0</v>
      </c>
      <c r="G1254" s="26"/>
    </row>
    <row r="1255" spans="1:7" x14ac:dyDescent="0.25">
      <c r="A1255" s="26">
        <f>Raw_endusebreakdownannual!B1254</f>
        <v>0</v>
      </c>
      <c r="B1255" s="26">
        <f>Raw_endusebreakdownannual!C1254</f>
        <v>0</v>
      </c>
      <c r="C1255" s="26">
        <f>Raw_endusebreakdownannual!A1254</f>
        <v>0</v>
      </c>
      <c r="D1255" s="26">
        <f>Raw_endusebreakdownannual!D1254</f>
        <v>0</v>
      </c>
      <c r="E1255" s="72">
        <f>Raw_endusebreakdownannual!E1254</f>
        <v>0</v>
      </c>
      <c r="F1255" s="72">
        <f>Raw_endusebreakdownannual!F1254</f>
        <v>0</v>
      </c>
      <c r="G1255" s="26"/>
    </row>
    <row r="1256" spans="1:7" x14ac:dyDescent="0.25">
      <c r="A1256" s="26">
        <f>Raw_endusebreakdownannual!B1255</f>
        <v>0</v>
      </c>
      <c r="B1256" s="26">
        <f>Raw_endusebreakdownannual!C1255</f>
        <v>0</v>
      </c>
      <c r="C1256" s="26">
        <f>Raw_endusebreakdownannual!A1255</f>
        <v>0</v>
      </c>
      <c r="D1256" s="26">
        <f>Raw_endusebreakdownannual!D1255</f>
        <v>0</v>
      </c>
      <c r="E1256" s="72">
        <f>Raw_endusebreakdownannual!E1255</f>
        <v>0</v>
      </c>
      <c r="F1256" s="72">
        <f>Raw_endusebreakdownannual!F1255</f>
        <v>0</v>
      </c>
      <c r="G1256" s="26"/>
    </row>
    <row r="1257" spans="1:7" x14ac:dyDescent="0.25">
      <c r="A1257" s="26">
        <f>Raw_endusebreakdownannual!B1256</f>
        <v>0</v>
      </c>
      <c r="B1257" s="26">
        <f>Raw_endusebreakdownannual!C1256</f>
        <v>0</v>
      </c>
      <c r="C1257" s="26">
        <f>Raw_endusebreakdownannual!A1256</f>
        <v>0</v>
      </c>
      <c r="D1257" s="26">
        <f>Raw_endusebreakdownannual!D1256</f>
        <v>0</v>
      </c>
      <c r="E1257" s="72">
        <f>Raw_endusebreakdownannual!E1256</f>
        <v>0</v>
      </c>
      <c r="F1257" s="72">
        <f>Raw_endusebreakdownannual!F1256</f>
        <v>0</v>
      </c>
      <c r="G1257" s="26"/>
    </row>
    <row r="1258" spans="1:7" x14ac:dyDescent="0.25">
      <c r="A1258" s="26">
        <f>Raw_endusebreakdownannual!B1257</f>
        <v>0</v>
      </c>
      <c r="B1258" s="26">
        <f>Raw_endusebreakdownannual!C1257</f>
        <v>0</v>
      </c>
      <c r="C1258" s="26">
        <f>Raw_endusebreakdownannual!A1257</f>
        <v>0</v>
      </c>
      <c r="D1258" s="26">
        <f>Raw_endusebreakdownannual!D1257</f>
        <v>0</v>
      </c>
      <c r="E1258" s="72">
        <f>Raw_endusebreakdownannual!E1257</f>
        <v>0</v>
      </c>
      <c r="F1258" s="72">
        <f>Raw_endusebreakdownannual!F1257</f>
        <v>0</v>
      </c>
      <c r="G1258" s="26"/>
    </row>
    <row r="1259" spans="1:7" x14ac:dyDescent="0.25">
      <c r="A1259" s="26">
        <f>Raw_endusebreakdownannual!B1258</f>
        <v>0</v>
      </c>
      <c r="B1259" s="26">
        <f>Raw_endusebreakdownannual!C1258</f>
        <v>0</v>
      </c>
      <c r="C1259" s="26">
        <f>Raw_endusebreakdownannual!A1258</f>
        <v>0</v>
      </c>
      <c r="D1259" s="26">
        <f>Raw_endusebreakdownannual!D1258</f>
        <v>0</v>
      </c>
      <c r="E1259" s="72">
        <f>Raw_endusebreakdownannual!E1258</f>
        <v>0</v>
      </c>
      <c r="F1259" s="72">
        <f>Raw_endusebreakdownannual!F1258</f>
        <v>0</v>
      </c>
      <c r="G1259" s="26"/>
    </row>
    <row r="1260" spans="1:7" x14ac:dyDescent="0.25">
      <c r="A1260" s="26">
        <f>Raw_endusebreakdownannual!B1259</f>
        <v>0</v>
      </c>
      <c r="B1260" s="26">
        <f>Raw_endusebreakdownannual!C1259</f>
        <v>0</v>
      </c>
      <c r="C1260" s="26">
        <f>Raw_endusebreakdownannual!A1259</f>
        <v>0</v>
      </c>
      <c r="D1260" s="26">
        <f>Raw_endusebreakdownannual!D1259</f>
        <v>0</v>
      </c>
      <c r="E1260" s="72">
        <f>Raw_endusebreakdownannual!E1259</f>
        <v>0</v>
      </c>
      <c r="F1260" s="72">
        <f>Raw_endusebreakdownannual!F1259</f>
        <v>0</v>
      </c>
      <c r="G1260" s="26"/>
    </row>
    <row r="1261" spans="1:7" x14ac:dyDescent="0.25">
      <c r="A1261" s="26">
        <f>Raw_endusebreakdownannual!B1260</f>
        <v>0</v>
      </c>
      <c r="B1261" s="26">
        <f>Raw_endusebreakdownannual!C1260</f>
        <v>0</v>
      </c>
      <c r="C1261" s="26">
        <f>Raw_endusebreakdownannual!A1260</f>
        <v>0</v>
      </c>
      <c r="D1261" s="26">
        <f>Raw_endusebreakdownannual!D1260</f>
        <v>0</v>
      </c>
      <c r="E1261" s="72">
        <f>Raw_endusebreakdownannual!E1260</f>
        <v>0</v>
      </c>
      <c r="F1261" s="72">
        <f>Raw_endusebreakdownannual!F1260</f>
        <v>0</v>
      </c>
      <c r="G1261" s="26"/>
    </row>
    <row r="1262" spans="1:7" x14ac:dyDescent="0.25">
      <c r="A1262" s="26">
        <f>Raw_endusebreakdownannual!B1261</f>
        <v>0</v>
      </c>
      <c r="B1262" s="26">
        <f>Raw_endusebreakdownannual!C1261</f>
        <v>0</v>
      </c>
      <c r="C1262" s="26">
        <f>Raw_endusebreakdownannual!A1261</f>
        <v>0</v>
      </c>
      <c r="D1262" s="26">
        <f>Raw_endusebreakdownannual!D1261</f>
        <v>0</v>
      </c>
      <c r="E1262" s="72">
        <f>Raw_endusebreakdownannual!E1261</f>
        <v>0</v>
      </c>
      <c r="F1262" s="72">
        <f>Raw_endusebreakdownannual!F1261</f>
        <v>0</v>
      </c>
      <c r="G1262" s="26"/>
    </row>
    <row r="1263" spans="1:7" x14ac:dyDescent="0.25">
      <c r="A1263" s="26">
        <f>Raw_endusebreakdownannual!B1262</f>
        <v>0</v>
      </c>
      <c r="B1263" s="26">
        <f>Raw_endusebreakdownannual!C1262</f>
        <v>0</v>
      </c>
      <c r="C1263" s="26">
        <f>Raw_endusebreakdownannual!A1262</f>
        <v>0</v>
      </c>
      <c r="D1263" s="26">
        <f>Raw_endusebreakdownannual!D1262</f>
        <v>0</v>
      </c>
      <c r="E1263" s="72">
        <f>Raw_endusebreakdownannual!E1262</f>
        <v>0</v>
      </c>
      <c r="F1263" s="72">
        <f>Raw_endusebreakdownannual!F1262</f>
        <v>0</v>
      </c>
      <c r="G1263" s="26"/>
    </row>
    <row r="1264" spans="1:7" x14ac:dyDescent="0.25">
      <c r="A1264" s="26">
        <f>Raw_endusebreakdownannual!B1263</f>
        <v>0</v>
      </c>
      <c r="B1264" s="26">
        <f>Raw_endusebreakdownannual!C1263</f>
        <v>0</v>
      </c>
      <c r="C1264" s="26">
        <f>Raw_endusebreakdownannual!A1263</f>
        <v>0</v>
      </c>
      <c r="D1264" s="26">
        <f>Raw_endusebreakdownannual!D1263</f>
        <v>0</v>
      </c>
      <c r="E1264" s="72">
        <f>Raw_endusebreakdownannual!E1263</f>
        <v>0</v>
      </c>
      <c r="F1264" s="72">
        <f>Raw_endusebreakdownannual!F1263</f>
        <v>0</v>
      </c>
      <c r="G1264" s="26"/>
    </row>
    <row r="1265" spans="1:7" x14ac:dyDescent="0.25">
      <c r="A1265" s="26">
        <f>Raw_endusebreakdownannual!B1264</f>
        <v>0</v>
      </c>
      <c r="B1265" s="26">
        <f>Raw_endusebreakdownannual!C1264</f>
        <v>0</v>
      </c>
      <c r="C1265" s="26">
        <f>Raw_endusebreakdownannual!A1264</f>
        <v>0</v>
      </c>
      <c r="D1265" s="26">
        <f>Raw_endusebreakdownannual!D1264</f>
        <v>0</v>
      </c>
      <c r="E1265" s="72">
        <f>Raw_endusebreakdownannual!E1264</f>
        <v>0</v>
      </c>
      <c r="F1265" s="72">
        <f>Raw_endusebreakdownannual!F1264</f>
        <v>0</v>
      </c>
      <c r="G1265" s="26"/>
    </row>
    <row r="1266" spans="1:7" x14ac:dyDescent="0.25">
      <c r="A1266" s="26">
        <f>Raw_endusebreakdownannual!B1265</f>
        <v>0</v>
      </c>
      <c r="B1266" s="26">
        <f>Raw_endusebreakdownannual!C1265</f>
        <v>0</v>
      </c>
      <c r="C1266" s="26">
        <f>Raw_endusebreakdownannual!A1265</f>
        <v>0</v>
      </c>
      <c r="D1266" s="26">
        <f>Raw_endusebreakdownannual!D1265</f>
        <v>0</v>
      </c>
      <c r="E1266" s="72">
        <f>Raw_endusebreakdownannual!E1265</f>
        <v>0</v>
      </c>
      <c r="F1266" s="72">
        <f>Raw_endusebreakdownannual!F1265</f>
        <v>0</v>
      </c>
      <c r="G1266" s="26"/>
    </row>
    <row r="1267" spans="1:7" x14ac:dyDescent="0.25">
      <c r="A1267" s="26">
        <f>Raw_endusebreakdownannual!B1266</f>
        <v>0</v>
      </c>
      <c r="B1267" s="26">
        <f>Raw_endusebreakdownannual!C1266</f>
        <v>0</v>
      </c>
      <c r="C1267" s="26">
        <f>Raw_endusebreakdownannual!A1266</f>
        <v>0</v>
      </c>
      <c r="D1267" s="26">
        <f>Raw_endusebreakdownannual!D1266</f>
        <v>0</v>
      </c>
      <c r="E1267" s="72">
        <f>Raw_endusebreakdownannual!E1266</f>
        <v>0</v>
      </c>
      <c r="F1267" s="72">
        <f>Raw_endusebreakdownannual!F1266</f>
        <v>0</v>
      </c>
      <c r="G1267" s="26"/>
    </row>
    <row r="1268" spans="1:7" x14ac:dyDescent="0.25">
      <c r="A1268" s="26">
        <f>Raw_endusebreakdownannual!B1267</f>
        <v>0</v>
      </c>
      <c r="B1268" s="26">
        <f>Raw_endusebreakdownannual!C1267</f>
        <v>0</v>
      </c>
      <c r="C1268" s="26">
        <f>Raw_endusebreakdownannual!A1267</f>
        <v>0</v>
      </c>
      <c r="D1268" s="26">
        <f>Raw_endusebreakdownannual!D1267</f>
        <v>0</v>
      </c>
      <c r="E1268" s="72">
        <f>Raw_endusebreakdownannual!E1267</f>
        <v>0</v>
      </c>
      <c r="F1268" s="72">
        <f>Raw_endusebreakdownannual!F1267</f>
        <v>0</v>
      </c>
      <c r="G1268" s="26"/>
    </row>
    <row r="1269" spans="1:7" x14ac:dyDescent="0.25">
      <c r="A1269" s="26">
        <f>Raw_endusebreakdownannual!B1268</f>
        <v>0</v>
      </c>
      <c r="B1269" s="26">
        <f>Raw_endusebreakdownannual!C1268</f>
        <v>0</v>
      </c>
      <c r="C1269" s="26">
        <f>Raw_endusebreakdownannual!A1268</f>
        <v>0</v>
      </c>
      <c r="D1269" s="26">
        <f>Raw_endusebreakdownannual!D1268</f>
        <v>0</v>
      </c>
      <c r="E1269" s="72">
        <f>Raw_endusebreakdownannual!E1268</f>
        <v>0</v>
      </c>
      <c r="F1269" s="72">
        <f>Raw_endusebreakdownannual!F1268</f>
        <v>0</v>
      </c>
      <c r="G1269" s="26"/>
    </row>
    <row r="1270" spans="1:7" x14ac:dyDescent="0.25">
      <c r="A1270" s="26">
        <f>Raw_endusebreakdownannual!B1269</f>
        <v>0</v>
      </c>
      <c r="B1270" s="26">
        <f>Raw_endusebreakdownannual!C1269</f>
        <v>0</v>
      </c>
      <c r="C1270" s="26">
        <f>Raw_endusebreakdownannual!A1269</f>
        <v>0</v>
      </c>
      <c r="D1270" s="26">
        <f>Raw_endusebreakdownannual!D1269</f>
        <v>0</v>
      </c>
      <c r="E1270" s="72">
        <f>Raw_endusebreakdownannual!E1269</f>
        <v>0</v>
      </c>
      <c r="F1270" s="72">
        <f>Raw_endusebreakdownannual!F1269</f>
        <v>0</v>
      </c>
      <c r="G1270" s="26"/>
    </row>
    <row r="1271" spans="1:7" x14ac:dyDescent="0.25">
      <c r="A1271" s="26">
        <f>Raw_endusebreakdownannual!B1270</f>
        <v>0</v>
      </c>
      <c r="B1271" s="26">
        <f>Raw_endusebreakdownannual!C1270</f>
        <v>0</v>
      </c>
      <c r="C1271" s="26">
        <f>Raw_endusebreakdownannual!A1270</f>
        <v>0</v>
      </c>
      <c r="D1271" s="26">
        <f>Raw_endusebreakdownannual!D1270</f>
        <v>0</v>
      </c>
      <c r="E1271" s="72">
        <f>Raw_endusebreakdownannual!E1270</f>
        <v>0</v>
      </c>
      <c r="F1271" s="72">
        <f>Raw_endusebreakdownannual!F1270</f>
        <v>0</v>
      </c>
      <c r="G1271" s="26"/>
    </row>
    <row r="1272" spans="1:7" x14ac:dyDescent="0.25">
      <c r="A1272" s="26">
        <f>Raw_endusebreakdownannual!B1271</f>
        <v>0</v>
      </c>
      <c r="B1272" s="26">
        <f>Raw_endusebreakdownannual!C1271</f>
        <v>0</v>
      </c>
      <c r="C1272" s="26">
        <f>Raw_endusebreakdownannual!A1271</f>
        <v>0</v>
      </c>
      <c r="D1272" s="26">
        <f>Raw_endusebreakdownannual!D1271</f>
        <v>0</v>
      </c>
      <c r="E1272" s="72">
        <f>Raw_endusebreakdownannual!E1271</f>
        <v>0</v>
      </c>
      <c r="F1272" s="72">
        <f>Raw_endusebreakdownannual!F1271</f>
        <v>0</v>
      </c>
      <c r="G1272" s="26"/>
    </row>
    <row r="1273" spans="1:7" x14ac:dyDescent="0.25">
      <c r="A1273" s="26">
        <f>Raw_endusebreakdownannual!B1272</f>
        <v>0</v>
      </c>
      <c r="B1273" s="26">
        <f>Raw_endusebreakdownannual!C1272</f>
        <v>0</v>
      </c>
      <c r="C1273" s="26">
        <f>Raw_endusebreakdownannual!A1272</f>
        <v>0</v>
      </c>
      <c r="D1273" s="26">
        <f>Raw_endusebreakdownannual!D1272</f>
        <v>0</v>
      </c>
      <c r="E1273" s="72">
        <f>Raw_endusebreakdownannual!E1272</f>
        <v>0</v>
      </c>
      <c r="F1273" s="72">
        <f>Raw_endusebreakdownannual!F1272</f>
        <v>0</v>
      </c>
      <c r="G1273" s="26"/>
    </row>
    <row r="1274" spans="1:7" x14ac:dyDescent="0.25">
      <c r="A1274" s="26">
        <f>Raw_endusebreakdownannual!B1273</f>
        <v>0</v>
      </c>
      <c r="B1274" s="26">
        <f>Raw_endusebreakdownannual!C1273</f>
        <v>0</v>
      </c>
      <c r="C1274" s="26">
        <f>Raw_endusebreakdownannual!A1273</f>
        <v>0</v>
      </c>
      <c r="D1274" s="26">
        <f>Raw_endusebreakdownannual!D1273</f>
        <v>0</v>
      </c>
      <c r="E1274" s="72">
        <f>Raw_endusebreakdownannual!E1273</f>
        <v>0</v>
      </c>
      <c r="F1274" s="72">
        <f>Raw_endusebreakdownannual!F1273</f>
        <v>0</v>
      </c>
      <c r="G1274" s="26"/>
    </row>
    <row r="1275" spans="1:7" x14ac:dyDescent="0.25">
      <c r="A1275" s="26">
        <f>Raw_endusebreakdownannual!B1274</f>
        <v>0</v>
      </c>
      <c r="B1275" s="26">
        <f>Raw_endusebreakdownannual!C1274</f>
        <v>0</v>
      </c>
      <c r="C1275" s="26">
        <f>Raw_endusebreakdownannual!A1274</f>
        <v>0</v>
      </c>
      <c r="D1275" s="26">
        <f>Raw_endusebreakdownannual!D1274</f>
        <v>0</v>
      </c>
      <c r="E1275" s="72">
        <f>Raw_endusebreakdownannual!E1274</f>
        <v>0</v>
      </c>
      <c r="F1275" s="72">
        <f>Raw_endusebreakdownannual!F1274</f>
        <v>0</v>
      </c>
      <c r="G1275" s="26"/>
    </row>
    <row r="1276" spans="1:7" x14ac:dyDescent="0.25">
      <c r="A1276" s="26">
        <f>Raw_endusebreakdownannual!B1275</f>
        <v>0</v>
      </c>
      <c r="B1276" s="26">
        <f>Raw_endusebreakdownannual!C1275</f>
        <v>0</v>
      </c>
      <c r="C1276" s="26">
        <f>Raw_endusebreakdownannual!A1275</f>
        <v>0</v>
      </c>
      <c r="D1276" s="26">
        <f>Raw_endusebreakdownannual!D1275</f>
        <v>0</v>
      </c>
      <c r="E1276" s="72">
        <f>Raw_endusebreakdownannual!E1275</f>
        <v>0</v>
      </c>
      <c r="F1276" s="72">
        <f>Raw_endusebreakdownannual!F1275</f>
        <v>0</v>
      </c>
      <c r="G1276" s="26"/>
    </row>
    <row r="1277" spans="1:7" x14ac:dyDescent="0.25">
      <c r="A1277" s="26">
        <f>Raw_endusebreakdownannual!B1276</f>
        <v>0</v>
      </c>
      <c r="B1277" s="26">
        <f>Raw_endusebreakdownannual!C1276</f>
        <v>0</v>
      </c>
      <c r="C1277" s="26">
        <f>Raw_endusebreakdownannual!A1276</f>
        <v>0</v>
      </c>
      <c r="D1277" s="26">
        <f>Raw_endusebreakdownannual!D1276</f>
        <v>0</v>
      </c>
      <c r="E1277" s="72">
        <f>Raw_endusebreakdownannual!E1276</f>
        <v>0</v>
      </c>
      <c r="F1277" s="72">
        <f>Raw_endusebreakdownannual!F1276</f>
        <v>0</v>
      </c>
      <c r="G1277" s="26"/>
    </row>
    <row r="1278" spans="1:7" x14ac:dyDescent="0.25">
      <c r="A1278" s="26">
        <f>Raw_endusebreakdownannual!B1277</f>
        <v>0</v>
      </c>
      <c r="B1278" s="26">
        <f>Raw_endusebreakdownannual!C1277</f>
        <v>0</v>
      </c>
      <c r="C1278" s="26">
        <f>Raw_endusebreakdownannual!A1277</f>
        <v>0</v>
      </c>
      <c r="D1278" s="26">
        <f>Raw_endusebreakdownannual!D1277</f>
        <v>0</v>
      </c>
      <c r="E1278" s="72">
        <f>Raw_endusebreakdownannual!E1277</f>
        <v>0</v>
      </c>
      <c r="F1278" s="72">
        <f>Raw_endusebreakdownannual!F1277</f>
        <v>0</v>
      </c>
      <c r="G1278" s="26"/>
    </row>
    <row r="1279" spans="1:7" x14ac:dyDescent="0.25">
      <c r="A1279" s="26">
        <f>Raw_endusebreakdownannual!B1278</f>
        <v>0</v>
      </c>
      <c r="B1279" s="26">
        <f>Raw_endusebreakdownannual!C1278</f>
        <v>0</v>
      </c>
      <c r="C1279" s="26">
        <f>Raw_endusebreakdownannual!A1278</f>
        <v>0</v>
      </c>
      <c r="D1279" s="26">
        <f>Raw_endusebreakdownannual!D1278</f>
        <v>0</v>
      </c>
      <c r="E1279" s="72">
        <f>Raw_endusebreakdownannual!E1278</f>
        <v>0</v>
      </c>
      <c r="F1279" s="72">
        <f>Raw_endusebreakdownannual!F1278</f>
        <v>0</v>
      </c>
      <c r="G1279" s="26"/>
    </row>
    <row r="1280" spans="1:7" x14ac:dyDescent="0.25">
      <c r="A1280" s="26">
        <f>Raw_endusebreakdownannual!B1279</f>
        <v>0</v>
      </c>
      <c r="B1280" s="26">
        <f>Raw_endusebreakdownannual!C1279</f>
        <v>0</v>
      </c>
      <c r="C1280" s="26">
        <f>Raw_endusebreakdownannual!A1279</f>
        <v>0</v>
      </c>
      <c r="D1280" s="26">
        <f>Raw_endusebreakdownannual!D1279</f>
        <v>0</v>
      </c>
      <c r="E1280" s="72">
        <f>Raw_endusebreakdownannual!E1279</f>
        <v>0</v>
      </c>
      <c r="F1280" s="72">
        <f>Raw_endusebreakdownannual!F1279</f>
        <v>0</v>
      </c>
      <c r="G1280" s="26"/>
    </row>
    <row r="1281" spans="1:7" x14ac:dyDescent="0.25">
      <c r="A1281" s="26">
        <f>Raw_endusebreakdownannual!B1280</f>
        <v>0</v>
      </c>
      <c r="B1281" s="26">
        <f>Raw_endusebreakdownannual!C1280</f>
        <v>0</v>
      </c>
      <c r="C1281" s="26">
        <f>Raw_endusebreakdownannual!A1280</f>
        <v>0</v>
      </c>
      <c r="D1281" s="26">
        <f>Raw_endusebreakdownannual!D1280</f>
        <v>0</v>
      </c>
      <c r="E1281" s="72">
        <f>Raw_endusebreakdownannual!E1280</f>
        <v>0</v>
      </c>
      <c r="F1281" s="72">
        <f>Raw_endusebreakdownannual!F1280</f>
        <v>0</v>
      </c>
      <c r="G1281" s="26"/>
    </row>
    <row r="1282" spans="1:7" x14ac:dyDescent="0.25">
      <c r="A1282" s="26">
        <f>Raw_endusebreakdownannual!B1281</f>
        <v>0</v>
      </c>
      <c r="B1282" s="26">
        <f>Raw_endusebreakdownannual!C1281</f>
        <v>0</v>
      </c>
      <c r="C1282" s="26">
        <f>Raw_endusebreakdownannual!A1281</f>
        <v>0</v>
      </c>
      <c r="D1282" s="26">
        <f>Raw_endusebreakdownannual!D1281</f>
        <v>0</v>
      </c>
      <c r="E1282" s="72">
        <f>Raw_endusebreakdownannual!E1281</f>
        <v>0</v>
      </c>
      <c r="F1282" s="72">
        <f>Raw_endusebreakdownannual!F1281</f>
        <v>0</v>
      </c>
      <c r="G1282" s="26"/>
    </row>
    <row r="1283" spans="1:7" x14ac:dyDescent="0.25">
      <c r="A1283" s="26">
        <f>Raw_endusebreakdownannual!B1282</f>
        <v>0</v>
      </c>
      <c r="B1283" s="26">
        <f>Raw_endusebreakdownannual!C1282</f>
        <v>0</v>
      </c>
      <c r="C1283" s="26">
        <f>Raw_endusebreakdownannual!A1282</f>
        <v>0</v>
      </c>
      <c r="D1283" s="26">
        <f>Raw_endusebreakdownannual!D1282</f>
        <v>0</v>
      </c>
      <c r="E1283" s="72">
        <f>Raw_endusebreakdownannual!E1282</f>
        <v>0</v>
      </c>
      <c r="F1283" s="72">
        <f>Raw_endusebreakdownannual!F1282</f>
        <v>0</v>
      </c>
      <c r="G1283" s="26"/>
    </row>
    <row r="1284" spans="1:7" x14ac:dyDescent="0.25">
      <c r="A1284" s="26">
        <f>Raw_endusebreakdownannual!B1283</f>
        <v>0</v>
      </c>
      <c r="B1284" s="26">
        <f>Raw_endusebreakdownannual!C1283</f>
        <v>0</v>
      </c>
      <c r="C1284" s="26">
        <f>Raw_endusebreakdownannual!A1283</f>
        <v>0</v>
      </c>
      <c r="D1284" s="26">
        <f>Raw_endusebreakdownannual!D1283</f>
        <v>0</v>
      </c>
      <c r="E1284" s="72">
        <f>Raw_endusebreakdownannual!E1283</f>
        <v>0</v>
      </c>
      <c r="F1284" s="72">
        <f>Raw_endusebreakdownannual!F1283</f>
        <v>0</v>
      </c>
      <c r="G1284" s="26"/>
    </row>
    <row r="1285" spans="1:7" x14ac:dyDescent="0.25">
      <c r="A1285" s="26">
        <f>Raw_endusebreakdownannual!B1284</f>
        <v>0</v>
      </c>
      <c r="B1285" s="26">
        <f>Raw_endusebreakdownannual!C1284</f>
        <v>0</v>
      </c>
      <c r="C1285" s="26">
        <f>Raw_endusebreakdownannual!A1284</f>
        <v>0</v>
      </c>
      <c r="D1285" s="26">
        <f>Raw_endusebreakdownannual!D1284</f>
        <v>0</v>
      </c>
      <c r="E1285" s="72">
        <f>Raw_endusebreakdownannual!E1284</f>
        <v>0</v>
      </c>
      <c r="F1285" s="72">
        <f>Raw_endusebreakdownannual!F1284</f>
        <v>0</v>
      </c>
      <c r="G1285" s="26"/>
    </row>
    <row r="1286" spans="1:7" x14ac:dyDescent="0.25">
      <c r="A1286" s="26">
        <f>Raw_endusebreakdownannual!B1285</f>
        <v>0</v>
      </c>
      <c r="B1286" s="26">
        <f>Raw_endusebreakdownannual!C1285</f>
        <v>0</v>
      </c>
      <c r="C1286" s="26">
        <f>Raw_endusebreakdownannual!A1285</f>
        <v>0</v>
      </c>
      <c r="D1286" s="26">
        <f>Raw_endusebreakdownannual!D1285</f>
        <v>0</v>
      </c>
      <c r="E1286" s="72">
        <f>Raw_endusebreakdownannual!E1285</f>
        <v>0</v>
      </c>
      <c r="F1286" s="72">
        <f>Raw_endusebreakdownannual!F1285</f>
        <v>0</v>
      </c>
      <c r="G1286" s="26"/>
    </row>
    <row r="1287" spans="1:7" x14ac:dyDescent="0.25">
      <c r="A1287" s="26">
        <f>Raw_endusebreakdownannual!B1286</f>
        <v>0</v>
      </c>
      <c r="B1287" s="26">
        <f>Raw_endusebreakdownannual!C1286</f>
        <v>0</v>
      </c>
      <c r="C1287" s="26">
        <f>Raw_endusebreakdownannual!A1286</f>
        <v>0</v>
      </c>
      <c r="D1287" s="26">
        <f>Raw_endusebreakdownannual!D1286</f>
        <v>0</v>
      </c>
      <c r="E1287" s="72">
        <f>Raw_endusebreakdownannual!E1286</f>
        <v>0</v>
      </c>
      <c r="F1287" s="72">
        <f>Raw_endusebreakdownannual!F1286</f>
        <v>0</v>
      </c>
      <c r="G1287" s="26"/>
    </row>
    <row r="1288" spans="1:7" x14ac:dyDescent="0.25">
      <c r="A1288" s="26">
        <f>Raw_endusebreakdownannual!B1287</f>
        <v>0</v>
      </c>
      <c r="B1288" s="26">
        <f>Raw_endusebreakdownannual!C1287</f>
        <v>0</v>
      </c>
      <c r="C1288" s="26">
        <f>Raw_endusebreakdownannual!A1287</f>
        <v>0</v>
      </c>
      <c r="D1288" s="26">
        <f>Raw_endusebreakdownannual!D1287</f>
        <v>0</v>
      </c>
      <c r="E1288" s="72">
        <f>Raw_endusebreakdownannual!E1287</f>
        <v>0</v>
      </c>
      <c r="F1288" s="72">
        <f>Raw_endusebreakdownannual!F1287</f>
        <v>0</v>
      </c>
      <c r="G1288" s="26"/>
    </row>
    <row r="1289" spans="1:7" x14ac:dyDescent="0.25">
      <c r="A1289" s="26">
        <f>Raw_endusebreakdownannual!B1288</f>
        <v>0</v>
      </c>
      <c r="B1289" s="26">
        <f>Raw_endusebreakdownannual!C1288</f>
        <v>0</v>
      </c>
      <c r="C1289" s="26">
        <f>Raw_endusebreakdownannual!A1288</f>
        <v>0</v>
      </c>
      <c r="D1289" s="26">
        <f>Raw_endusebreakdownannual!D1288</f>
        <v>0</v>
      </c>
      <c r="E1289" s="72">
        <f>Raw_endusebreakdownannual!E1288</f>
        <v>0</v>
      </c>
      <c r="F1289" s="72">
        <f>Raw_endusebreakdownannual!F1288</f>
        <v>0</v>
      </c>
      <c r="G1289" s="26"/>
    </row>
    <row r="1290" spans="1:7" x14ac:dyDescent="0.25">
      <c r="A1290" s="26">
        <f>Raw_endusebreakdownannual!B1289</f>
        <v>0</v>
      </c>
      <c r="B1290" s="26">
        <f>Raw_endusebreakdownannual!C1289</f>
        <v>0</v>
      </c>
      <c r="C1290" s="26">
        <f>Raw_endusebreakdownannual!A1289</f>
        <v>0</v>
      </c>
      <c r="D1290" s="26">
        <f>Raw_endusebreakdownannual!D1289</f>
        <v>0</v>
      </c>
      <c r="E1290" s="72">
        <f>Raw_endusebreakdownannual!E1289</f>
        <v>0</v>
      </c>
      <c r="F1290" s="72">
        <f>Raw_endusebreakdownannual!F1289</f>
        <v>0</v>
      </c>
      <c r="G1290" s="26"/>
    </row>
    <row r="1291" spans="1:7" x14ac:dyDescent="0.25">
      <c r="A1291" s="26">
        <f>Raw_endusebreakdownannual!B1290</f>
        <v>0</v>
      </c>
      <c r="B1291" s="26">
        <f>Raw_endusebreakdownannual!C1290</f>
        <v>0</v>
      </c>
      <c r="C1291" s="26">
        <f>Raw_endusebreakdownannual!A1290</f>
        <v>0</v>
      </c>
      <c r="D1291" s="26">
        <f>Raw_endusebreakdownannual!D1290</f>
        <v>0</v>
      </c>
      <c r="E1291" s="72">
        <f>Raw_endusebreakdownannual!E1290</f>
        <v>0</v>
      </c>
      <c r="F1291" s="72">
        <f>Raw_endusebreakdownannual!F1290</f>
        <v>0</v>
      </c>
      <c r="G1291" s="26"/>
    </row>
    <row r="1292" spans="1:7" x14ac:dyDescent="0.25">
      <c r="A1292" s="26">
        <f>Raw_endusebreakdownannual!B1291</f>
        <v>0</v>
      </c>
      <c r="B1292" s="26">
        <f>Raw_endusebreakdownannual!C1291</f>
        <v>0</v>
      </c>
      <c r="C1292" s="26">
        <f>Raw_endusebreakdownannual!A1291</f>
        <v>0</v>
      </c>
      <c r="D1292" s="26">
        <f>Raw_endusebreakdownannual!D1291</f>
        <v>0</v>
      </c>
      <c r="E1292" s="72">
        <f>Raw_endusebreakdownannual!E1291</f>
        <v>0</v>
      </c>
      <c r="F1292" s="72">
        <f>Raw_endusebreakdownannual!F1291</f>
        <v>0</v>
      </c>
      <c r="G1292" s="26"/>
    </row>
    <row r="1293" spans="1:7" x14ac:dyDescent="0.25">
      <c r="A1293" s="26">
        <f>Raw_endusebreakdownannual!B1292</f>
        <v>0</v>
      </c>
      <c r="B1293" s="26">
        <f>Raw_endusebreakdownannual!C1292</f>
        <v>0</v>
      </c>
      <c r="C1293" s="26">
        <f>Raw_endusebreakdownannual!A1292</f>
        <v>0</v>
      </c>
      <c r="D1293" s="26">
        <f>Raw_endusebreakdownannual!D1292</f>
        <v>0</v>
      </c>
      <c r="E1293" s="72">
        <f>Raw_endusebreakdownannual!E1292</f>
        <v>0</v>
      </c>
      <c r="F1293" s="72">
        <f>Raw_endusebreakdownannual!F1292</f>
        <v>0</v>
      </c>
      <c r="G1293" s="26"/>
    </row>
    <row r="1294" spans="1:7" x14ac:dyDescent="0.25">
      <c r="A1294" s="26">
        <f>Raw_endusebreakdownannual!B1293</f>
        <v>0</v>
      </c>
      <c r="B1294" s="26">
        <f>Raw_endusebreakdownannual!C1293</f>
        <v>0</v>
      </c>
      <c r="C1294" s="26">
        <f>Raw_endusebreakdownannual!A1293</f>
        <v>0</v>
      </c>
      <c r="D1294" s="26">
        <f>Raw_endusebreakdownannual!D1293</f>
        <v>0</v>
      </c>
      <c r="E1294" s="72">
        <f>Raw_endusebreakdownannual!E1293</f>
        <v>0</v>
      </c>
      <c r="F1294" s="72">
        <f>Raw_endusebreakdownannual!F1293</f>
        <v>0</v>
      </c>
      <c r="G1294" s="26"/>
    </row>
    <row r="1295" spans="1:7" x14ac:dyDescent="0.25">
      <c r="A1295" s="26">
        <f>Raw_endusebreakdownannual!B1294</f>
        <v>0</v>
      </c>
      <c r="B1295" s="26">
        <f>Raw_endusebreakdownannual!C1294</f>
        <v>0</v>
      </c>
      <c r="C1295" s="26">
        <f>Raw_endusebreakdownannual!A1294</f>
        <v>0</v>
      </c>
      <c r="D1295" s="26">
        <f>Raw_endusebreakdownannual!D1294</f>
        <v>0</v>
      </c>
      <c r="E1295" s="72">
        <f>Raw_endusebreakdownannual!E1294</f>
        <v>0</v>
      </c>
      <c r="F1295" s="72">
        <f>Raw_endusebreakdownannual!F1294</f>
        <v>0</v>
      </c>
      <c r="G1295" s="26"/>
    </row>
    <row r="1296" spans="1:7" x14ac:dyDescent="0.25">
      <c r="A1296" s="26">
        <f>Raw_endusebreakdownannual!B1295</f>
        <v>0</v>
      </c>
      <c r="B1296" s="26">
        <f>Raw_endusebreakdownannual!C1295</f>
        <v>0</v>
      </c>
      <c r="C1296" s="26">
        <f>Raw_endusebreakdownannual!A1295</f>
        <v>0</v>
      </c>
      <c r="D1296" s="26">
        <f>Raw_endusebreakdownannual!D1295</f>
        <v>0</v>
      </c>
      <c r="E1296" s="72">
        <f>Raw_endusebreakdownannual!E1295</f>
        <v>0</v>
      </c>
      <c r="F1296" s="72">
        <f>Raw_endusebreakdownannual!F1295</f>
        <v>0</v>
      </c>
      <c r="G1296" s="26"/>
    </row>
    <row r="1297" spans="1:7" x14ac:dyDescent="0.25">
      <c r="A1297" s="26">
        <f>Raw_endusebreakdownannual!B1296</f>
        <v>0</v>
      </c>
      <c r="B1297" s="26">
        <f>Raw_endusebreakdownannual!C1296</f>
        <v>0</v>
      </c>
      <c r="C1297" s="26">
        <f>Raw_endusebreakdownannual!A1296</f>
        <v>0</v>
      </c>
      <c r="D1297" s="26">
        <f>Raw_endusebreakdownannual!D1296</f>
        <v>0</v>
      </c>
      <c r="E1297" s="72">
        <f>Raw_endusebreakdownannual!E1296</f>
        <v>0</v>
      </c>
      <c r="F1297" s="72">
        <f>Raw_endusebreakdownannual!F1296</f>
        <v>0</v>
      </c>
      <c r="G1297" s="26"/>
    </row>
    <row r="1298" spans="1:7" x14ac:dyDescent="0.25">
      <c r="A1298" s="26">
        <f>Raw_endusebreakdownannual!B1297</f>
        <v>0</v>
      </c>
      <c r="B1298" s="26">
        <f>Raw_endusebreakdownannual!C1297</f>
        <v>0</v>
      </c>
      <c r="C1298" s="26">
        <f>Raw_endusebreakdownannual!A1297</f>
        <v>0</v>
      </c>
      <c r="D1298" s="26">
        <f>Raw_endusebreakdownannual!D1297</f>
        <v>0</v>
      </c>
      <c r="E1298" s="72">
        <f>Raw_endusebreakdownannual!E1297</f>
        <v>0</v>
      </c>
      <c r="F1298" s="72">
        <f>Raw_endusebreakdownannual!F1297</f>
        <v>0</v>
      </c>
      <c r="G1298" s="26"/>
    </row>
    <row r="1299" spans="1:7" x14ac:dyDescent="0.25">
      <c r="A1299" s="26">
        <f>Raw_endusebreakdownannual!B1298</f>
        <v>0</v>
      </c>
      <c r="B1299" s="26">
        <f>Raw_endusebreakdownannual!C1298</f>
        <v>0</v>
      </c>
      <c r="C1299" s="26">
        <f>Raw_endusebreakdownannual!A1298</f>
        <v>0</v>
      </c>
      <c r="D1299" s="26">
        <f>Raw_endusebreakdownannual!D1298</f>
        <v>0</v>
      </c>
      <c r="E1299" s="72">
        <f>Raw_endusebreakdownannual!E1298</f>
        <v>0</v>
      </c>
      <c r="F1299" s="72">
        <f>Raw_endusebreakdownannual!F1298</f>
        <v>0</v>
      </c>
      <c r="G1299" s="26"/>
    </row>
    <row r="1300" spans="1:7" x14ac:dyDescent="0.25">
      <c r="A1300" s="26">
        <f>Raw_endusebreakdownannual!B1299</f>
        <v>0</v>
      </c>
      <c r="B1300" s="26">
        <f>Raw_endusebreakdownannual!C1299</f>
        <v>0</v>
      </c>
      <c r="C1300" s="26">
        <f>Raw_endusebreakdownannual!A1299</f>
        <v>0</v>
      </c>
      <c r="D1300" s="26">
        <f>Raw_endusebreakdownannual!D1299</f>
        <v>0</v>
      </c>
      <c r="E1300" s="72">
        <f>Raw_endusebreakdownannual!E1299</f>
        <v>0</v>
      </c>
      <c r="F1300" s="72">
        <f>Raw_endusebreakdownannual!F1299</f>
        <v>0</v>
      </c>
      <c r="G1300" s="26"/>
    </row>
    <row r="1301" spans="1:7" x14ac:dyDescent="0.25">
      <c r="A1301" s="26">
        <f>Raw_endusebreakdownannual!B1300</f>
        <v>0</v>
      </c>
      <c r="B1301" s="26">
        <f>Raw_endusebreakdownannual!C1300</f>
        <v>0</v>
      </c>
      <c r="C1301" s="26">
        <f>Raw_endusebreakdownannual!A1300</f>
        <v>0</v>
      </c>
      <c r="D1301" s="26">
        <f>Raw_endusebreakdownannual!D1300</f>
        <v>0</v>
      </c>
      <c r="E1301" s="72">
        <f>Raw_endusebreakdownannual!E1300</f>
        <v>0</v>
      </c>
      <c r="F1301" s="72">
        <f>Raw_endusebreakdownannual!F1300</f>
        <v>0</v>
      </c>
      <c r="G1301" s="26"/>
    </row>
    <row r="1302" spans="1:7" x14ac:dyDescent="0.25">
      <c r="A1302" s="26">
        <f>Raw_endusebreakdownannual!B1301</f>
        <v>0</v>
      </c>
      <c r="B1302" s="26">
        <f>Raw_endusebreakdownannual!C1301</f>
        <v>0</v>
      </c>
      <c r="C1302" s="26">
        <f>Raw_endusebreakdownannual!A1301</f>
        <v>0</v>
      </c>
      <c r="D1302" s="26">
        <f>Raw_endusebreakdownannual!D1301</f>
        <v>0</v>
      </c>
      <c r="E1302" s="72">
        <f>Raw_endusebreakdownannual!E1301</f>
        <v>0</v>
      </c>
      <c r="F1302" s="72">
        <f>Raw_endusebreakdownannual!F1301</f>
        <v>0</v>
      </c>
      <c r="G1302" s="26"/>
    </row>
    <row r="1303" spans="1:7" x14ac:dyDescent="0.25">
      <c r="A1303" s="26">
        <f>Raw_endusebreakdownannual!B1302</f>
        <v>0</v>
      </c>
      <c r="B1303" s="26">
        <f>Raw_endusebreakdownannual!C1302</f>
        <v>0</v>
      </c>
      <c r="C1303" s="26">
        <f>Raw_endusebreakdownannual!A1302</f>
        <v>0</v>
      </c>
      <c r="D1303" s="26">
        <f>Raw_endusebreakdownannual!D1302</f>
        <v>0</v>
      </c>
      <c r="E1303" s="72">
        <f>Raw_endusebreakdownannual!E1302</f>
        <v>0</v>
      </c>
      <c r="F1303" s="72">
        <f>Raw_endusebreakdownannual!F1302</f>
        <v>0</v>
      </c>
      <c r="G1303" s="26"/>
    </row>
    <row r="1304" spans="1:7" x14ac:dyDescent="0.25">
      <c r="A1304" s="26">
        <f>Raw_endusebreakdownannual!B1303</f>
        <v>0</v>
      </c>
      <c r="B1304" s="26">
        <f>Raw_endusebreakdownannual!C1303</f>
        <v>0</v>
      </c>
      <c r="C1304" s="26">
        <f>Raw_endusebreakdownannual!A1303</f>
        <v>0</v>
      </c>
      <c r="D1304" s="26">
        <f>Raw_endusebreakdownannual!D1303</f>
        <v>0</v>
      </c>
      <c r="E1304" s="72">
        <f>Raw_endusebreakdownannual!E1303</f>
        <v>0</v>
      </c>
      <c r="F1304" s="72">
        <f>Raw_endusebreakdownannual!F1303</f>
        <v>0</v>
      </c>
      <c r="G1304" s="26"/>
    </row>
    <row r="1305" spans="1:7" x14ac:dyDescent="0.25">
      <c r="A1305" s="26">
        <f>Raw_endusebreakdownannual!B1304</f>
        <v>0</v>
      </c>
      <c r="B1305" s="26">
        <f>Raw_endusebreakdownannual!C1304</f>
        <v>0</v>
      </c>
      <c r="C1305" s="26">
        <f>Raw_endusebreakdownannual!A1304</f>
        <v>0</v>
      </c>
      <c r="D1305" s="26">
        <f>Raw_endusebreakdownannual!D1304</f>
        <v>0</v>
      </c>
      <c r="E1305" s="72">
        <f>Raw_endusebreakdownannual!E1304</f>
        <v>0</v>
      </c>
      <c r="F1305" s="72">
        <f>Raw_endusebreakdownannual!F1304</f>
        <v>0</v>
      </c>
      <c r="G1305" s="26"/>
    </row>
    <row r="1306" spans="1:7" x14ac:dyDescent="0.25">
      <c r="A1306" s="26">
        <f>Raw_endusebreakdownannual!B1305</f>
        <v>0</v>
      </c>
      <c r="B1306" s="26">
        <f>Raw_endusebreakdownannual!C1305</f>
        <v>0</v>
      </c>
      <c r="C1306" s="26">
        <f>Raw_endusebreakdownannual!A1305</f>
        <v>0</v>
      </c>
      <c r="D1306" s="26">
        <f>Raw_endusebreakdownannual!D1305</f>
        <v>0</v>
      </c>
      <c r="E1306" s="72">
        <f>Raw_endusebreakdownannual!E1305</f>
        <v>0</v>
      </c>
      <c r="F1306" s="72">
        <f>Raw_endusebreakdownannual!F1305</f>
        <v>0</v>
      </c>
      <c r="G1306" s="26"/>
    </row>
    <row r="1307" spans="1:7" x14ac:dyDescent="0.25">
      <c r="A1307" s="26">
        <f>Raw_endusebreakdownannual!B1306</f>
        <v>0</v>
      </c>
      <c r="B1307" s="26">
        <f>Raw_endusebreakdownannual!C1306</f>
        <v>0</v>
      </c>
      <c r="C1307" s="26">
        <f>Raw_endusebreakdownannual!A1306</f>
        <v>0</v>
      </c>
      <c r="D1307" s="26">
        <f>Raw_endusebreakdownannual!D1306</f>
        <v>0</v>
      </c>
      <c r="E1307" s="72">
        <f>Raw_endusebreakdownannual!E1306</f>
        <v>0</v>
      </c>
      <c r="F1307" s="72">
        <f>Raw_endusebreakdownannual!F1306</f>
        <v>0</v>
      </c>
      <c r="G1307" s="26"/>
    </row>
    <row r="1308" spans="1:7" x14ac:dyDescent="0.25">
      <c r="A1308" s="26">
        <f>Raw_endusebreakdownannual!B1307</f>
        <v>0</v>
      </c>
      <c r="B1308" s="26">
        <f>Raw_endusebreakdownannual!C1307</f>
        <v>0</v>
      </c>
      <c r="C1308" s="26">
        <f>Raw_endusebreakdownannual!A1307</f>
        <v>0</v>
      </c>
      <c r="D1308" s="26">
        <f>Raw_endusebreakdownannual!D1307</f>
        <v>0</v>
      </c>
      <c r="E1308" s="72">
        <f>Raw_endusebreakdownannual!E1307</f>
        <v>0</v>
      </c>
      <c r="F1308" s="72">
        <f>Raw_endusebreakdownannual!F1307</f>
        <v>0</v>
      </c>
      <c r="G1308" s="26"/>
    </row>
    <row r="1309" spans="1:7" x14ac:dyDescent="0.25">
      <c r="A1309" s="26">
        <f>Raw_endusebreakdownannual!B1308</f>
        <v>0</v>
      </c>
      <c r="B1309" s="26">
        <f>Raw_endusebreakdownannual!C1308</f>
        <v>0</v>
      </c>
      <c r="C1309" s="26">
        <f>Raw_endusebreakdownannual!A1308</f>
        <v>0</v>
      </c>
      <c r="D1309" s="26">
        <f>Raw_endusebreakdownannual!D1308</f>
        <v>0</v>
      </c>
      <c r="E1309" s="72">
        <f>Raw_endusebreakdownannual!E1308</f>
        <v>0</v>
      </c>
      <c r="F1309" s="72">
        <f>Raw_endusebreakdownannual!F1308</f>
        <v>0</v>
      </c>
      <c r="G1309" s="26"/>
    </row>
    <row r="1310" spans="1:7" x14ac:dyDescent="0.25">
      <c r="A1310" s="26">
        <f>Raw_endusebreakdownannual!B1309</f>
        <v>0</v>
      </c>
      <c r="B1310" s="26">
        <f>Raw_endusebreakdownannual!C1309</f>
        <v>0</v>
      </c>
      <c r="C1310" s="26">
        <f>Raw_endusebreakdownannual!A1309</f>
        <v>0</v>
      </c>
      <c r="D1310" s="26">
        <f>Raw_endusebreakdownannual!D1309</f>
        <v>0</v>
      </c>
      <c r="E1310" s="72">
        <f>Raw_endusebreakdownannual!E1309</f>
        <v>0</v>
      </c>
      <c r="F1310" s="72">
        <f>Raw_endusebreakdownannual!F1309</f>
        <v>0</v>
      </c>
      <c r="G1310" s="26"/>
    </row>
    <row r="1311" spans="1:7" x14ac:dyDescent="0.25">
      <c r="A1311" s="26">
        <f>Raw_endusebreakdownannual!B1310</f>
        <v>0</v>
      </c>
      <c r="B1311" s="26">
        <f>Raw_endusebreakdownannual!C1310</f>
        <v>0</v>
      </c>
      <c r="C1311" s="26">
        <f>Raw_endusebreakdownannual!A1310</f>
        <v>0</v>
      </c>
      <c r="D1311" s="26">
        <f>Raw_endusebreakdownannual!D1310</f>
        <v>0</v>
      </c>
      <c r="E1311" s="72">
        <f>Raw_endusebreakdownannual!E1310</f>
        <v>0</v>
      </c>
      <c r="F1311" s="72">
        <f>Raw_endusebreakdownannual!F1310</f>
        <v>0</v>
      </c>
      <c r="G1311" s="26"/>
    </row>
    <row r="1312" spans="1:7" x14ac:dyDescent="0.25">
      <c r="A1312" s="26">
        <f>Raw_endusebreakdownannual!B1311</f>
        <v>0</v>
      </c>
      <c r="B1312" s="26">
        <f>Raw_endusebreakdownannual!C1311</f>
        <v>0</v>
      </c>
      <c r="C1312" s="26">
        <f>Raw_endusebreakdownannual!A1311</f>
        <v>0</v>
      </c>
      <c r="D1312" s="26">
        <f>Raw_endusebreakdownannual!D1311</f>
        <v>0</v>
      </c>
      <c r="E1312" s="72">
        <f>Raw_endusebreakdownannual!E1311</f>
        <v>0</v>
      </c>
      <c r="F1312" s="72">
        <f>Raw_endusebreakdownannual!F1311</f>
        <v>0</v>
      </c>
      <c r="G1312" s="26"/>
    </row>
    <row r="1313" spans="1:7" x14ac:dyDescent="0.25">
      <c r="A1313" s="26">
        <f>Raw_endusebreakdownannual!B1312</f>
        <v>0</v>
      </c>
      <c r="B1313" s="26">
        <f>Raw_endusebreakdownannual!C1312</f>
        <v>0</v>
      </c>
      <c r="C1313" s="26">
        <f>Raw_endusebreakdownannual!A1312</f>
        <v>0</v>
      </c>
      <c r="D1313" s="26">
        <f>Raw_endusebreakdownannual!D1312</f>
        <v>0</v>
      </c>
      <c r="E1313" s="72">
        <f>Raw_endusebreakdownannual!E1312</f>
        <v>0</v>
      </c>
      <c r="F1313" s="72">
        <f>Raw_endusebreakdownannual!F1312</f>
        <v>0</v>
      </c>
      <c r="G1313" s="26"/>
    </row>
    <row r="1314" spans="1:7" x14ac:dyDescent="0.25">
      <c r="A1314" s="26">
        <f>Raw_endusebreakdownannual!B1313</f>
        <v>0</v>
      </c>
      <c r="B1314" s="26">
        <f>Raw_endusebreakdownannual!C1313</f>
        <v>0</v>
      </c>
      <c r="C1314" s="26">
        <f>Raw_endusebreakdownannual!A1313</f>
        <v>0</v>
      </c>
      <c r="D1314" s="26">
        <f>Raw_endusebreakdownannual!D1313</f>
        <v>0</v>
      </c>
      <c r="E1314" s="72">
        <f>Raw_endusebreakdownannual!E1313</f>
        <v>0</v>
      </c>
      <c r="F1314" s="72">
        <f>Raw_endusebreakdownannual!F1313</f>
        <v>0</v>
      </c>
      <c r="G1314" s="26"/>
    </row>
    <row r="1315" spans="1:7" x14ac:dyDescent="0.25">
      <c r="A1315" s="26">
        <f>Raw_endusebreakdownannual!B1314</f>
        <v>0</v>
      </c>
      <c r="B1315" s="26">
        <f>Raw_endusebreakdownannual!C1314</f>
        <v>0</v>
      </c>
      <c r="C1315" s="26">
        <f>Raw_endusebreakdownannual!A1314</f>
        <v>0</v>
      </c>
      <c r="D1315" s="26">
        <f>Raw_endusebreakdownannual!D1314</f>
        <v>0</v>
      </c>
      <c r="E1315" s="72">
        <f>Raw_endusebreakdownannual!E1314</f>
        <v>0</v>
      </c>
      <c r="F1315" s="72">
        <f>Raw_endusebreakdownannual!F1314</f>
        <v>0</v>
      </c>
      <c r="G1315" s="26"/>
    </row>
    <row r="1316" spans="1:7" x14ac:dyDescent="0.25">
      <c r="A1316" s="26">
        <f>Raw_endusebreakdownannual!B1315</f>
        <v>0</v>
      </c>
      <c r="B1316" s="26">
        <f>Raw_endusebreakdownannual!C1315</f>
        <v>0</v>
      </c>
      <c r="C1316" s="26">
        <f>Raw_endusebreakdownannual!A1315</f>
        <v>0</v>
      </c>
      <c r="D1316" s="26">
        <f>Raw_endusebreakdownannual!D1315</f>
        <v>0</v>
      </c>
      <c r="E1316" s="72">
        <f>Raw_endusebreakdownannual!E1315</f>
        <v>0</v>
      </c>
      <c r="F1316" s="72">
        <f>Raw_endusebreakdownannual!F1315</f>
        <v>0</v>
      </c>
      <c r="G1316" s="26"/>
    </row>
    <row r="1317" spans="1:7" x14ac:dyDescent="0.25">
      <c r="A1317" s="26">
        <f>Raw_endusebreakdownannual!B1316</f>
        <v>0</v>
      </c>
      <c r="B1317" s="26">
        <f>Raw_endusebreakdownannual!C1316</f>
        <v>0</v>
      </c>
      <c r="C1317" s="26">
        <f>Raw_endusebreakdownannual!A1316</f>
        <v>0</v>
      </c>
      <c r="D1317" s="26">
        <f>Raw_endusebreakdownannual!D1316</f>
        <v>0</v>
      </c>
      <c r="E1317" s="72">
        <f>Raw_endusebreakdownannual!E1316</f>
        <v>0</v>
      </c>
      <c r="F1317" s="72">
        <f>Raw_endusebreakdownannual!F1316</f>
        <v>0</v>
      </c>
      <c r="G1317" s="26"/>
    </row>
    <row r="1318" spans="1:7" x14ac:dyDescent="0.25">
      <c r="A1318" s="26">
        <f>Raw_endusebreakdownannual!B1317</f>
        <v>0</v>
      </c>
      <c r="B1318" s="26">
        <f>Raw_endusebreakdownannual!C1317</f>
        <v>0</v>
      </c>
      <c r="C1318" s="26">
        <f>Raw_endusebreakdownannual!A1317</f>
        <v>0</v>
      </c>
      <c r="D1318" s="26">
        <f>Raw_endusebreakdownannual!D1317</f>
        <v>0</v>
      </c>
      <c r="E1318" s="72">
        <f>Raw_endusebreakdownannual!E1317</f>
        <v>0</v>
      </c>
      <c r="F1318" s="72">
        <f>Raw_endusebreakdownannual!F1317</f>
        <v>0</v>
      </c>
      <c r="G1318" s="26"/>
    </row>
    <row r="1319" spans="1:7" x14ac:dyDescent="0.25">
      <c r="A1319" s="26">
        <f>Raw_endusebreakdownannual!B1318</f>
        <v>0</v>
      </c>
      <c r="B1319" s="26">
        <f>Raw_endusebreakdownannual!C1318</f>
        <v>0</v>
      </c>
      <c r="C1319" s="26">
        <f>Raw_endusebreakdownannual!A1318</f>
        <v>0</v>
      </c>
      <c r="D1319" s="26">
        <f>Raw_endusebreakdownannual!D1318</f>
        <v>0</v>
      </c>
      <c r="E1319" s="72">
        <f>Raw_endusebreakdownannual!E1318</f>
        <v>0</v>
      </c>
      <c r="F1319" s="72">
        <f>Raw_endusebreakdownannual!F1318</f>
        <v>0</v>
      </c>
      <c r="G1319" s="26"/>
    </row>
    <row r="1320" spans="1:7" x14ac:dyDescent="0.25">
      <c r="A1320" s="26">
        <f>Raw_endusebreakdownannual!B1319</f>
        <v>0</v>
      </c>
      <c r="B1320" s="26">
        <f>Raw_endusebreakdownannual!C1319</f>
        <v>0</v>
      </c>
      <c r="C1320" s="26">
        <f>Raw_endusebreakdownannual!A1319</f>
        <v>0</v>
      </c>
      <c r="D1320" s="26">
        <f>Raw_endusebreakdownannual!D1319</f>
        <v>0</v>
      </c>
      <c r="E1320" s="72">
        <f>Raw_endusebreakdownannual!E1319</f>
        <v>0</v>
      </c>
      <c r="F1320" s="72">
        <f>Raw_endusebreakdownannual!F1319</f>
        <v>0</v>
      </c>
      <c r="G1320" s="26"/>
    </row>
    <row r="1321" spans="1:7" x14ac:dyDescent="0.25">
      <c r="A1321" s="26">
        <f>Raw_endusebreakdownannual!B1320</f>
        <v>0</v>
      </c>
      <c r="B1321" s="26">
        <f>Raw_endusebreakdownannual!C1320</f>
        <v>0</v>
      </c>
      <c r="C1321" s="26">
        <f>Raw_endusebreakdownannual!A1320</f>
        <v>0</v>
      </c>
      <c r="D1321" s="26">
        <f>Raw_endusebreakdownannual!D1320</f>
        <v>0</v>
      </c>
      <c r="E1321" s="72">
        <f>Raw_endusebreakdownannual!E1320</f>
        <v>0</v>
      </c>
      <c r="F1321" s="72">
        <f>Raw_endusebreakdownannual!F1320</f>
        <v>0</v>
      </c>
      <c r="G1321" s="26"/>
    </row>
    <row r="1322" spans="1:7" x14ac:dyDescent="0.25">
      <c r="A1322" s="26">
        <f>Raw_endusebreakdownannual!B1321</f>
        <v>0</v>
      </c>
      <c r="B1322" s="26">
        <f>Raw_endusebreakdownannual!C1321</f>
        <v>0</v>
      </c>
      <c r="C1322" s="26">
        <f>Raw_endusebreakdownannual!A1321</f>
        <v>0</v>
      </c>
      <c r="D1322" s="26">
        <f>Raw_endusebreakdownannual!D1321</f>
        <v>0</v>
      </c>
      <c r="E1322" s="72">
        <f>Raw_endusebreakdownannual!E1321</f>
        <v>0</v>
      </c>
      <c r="F1322" s="72">
        <f>Raw_endusebreakdownannual!F1321</f>
        <v>0</v>
      </c>
      <c r="G1322" s="26"/>
    </row>
    <row r="1323" spans="1:7" x14ac:dyDescent="0.25">
      <c r="A1323" s="26">
        <f>Raw_endusebreakdownannual!B1322</f>
        <v>0</v>
      </c>
      <c r="B1323" s="26">
        <f>Raw_endusebreakdownannual!C1322</f>
        <v>0</v>
      </c>
      <c r="C1323" s="26">
        <f>Raw_endusebreakdownannual!A1322</f>
        <v>0</v>
      </c>
      <c r="D1323" s="26">
        <f>Raw_endusebreakdownannual!D1322</f>
        <v>0</v>
      </c>
      <c r="E1323" s="72">
        <f>Raw_endusebreakdownannual!E1322</f>
        <v>0</v>
      </c>
      <c r="F1323" s="72">
        <f>Raw_endusebreakdownannual!F1322</f>
        <v>0</v>
      </c>
      <c r="G1323" s="26"/>
    </row>
    <row r="1324" spans="1:7" x14ac:dyDescent="0.25">
      <c r="A1324" s="26">
        <f>Raw_endusebreakdownannual!B1323</f>
        <v>0</v>
      </c>
      <c r="B1324" s="26">
        <f>Raw_endusebreakdownannual!C1323</f>
        <v>0</v>
      </c>
      <c r="C1324" s="26">
        <f>Raw_endusebreakdownannual!A1323</f>
        <v>0</v>
      </c>
      <c r="D1324" s="26">
        <f>Raw_endusebreakdownannual!D1323</f>
        <v>0</v>
      </c>
      <c r="E1324" s="72">
        <f>Raw_endusebreakdownannual!E1323</f>
        <v>0</v>
      </c>
      <c r="F1324" s="72">
        <f>Raw_endusebreakdownannual!F1323</f>
        <v>0</v>
      </c>
      <c r="G1324" s="26"/>
    </row>
    <row r="1325" spans="1:7" x14ac:dyDescent="0.25">
      <c r="A1325" s="26">
        <f>Raw_endusebreakdownannual!B1324</f>
        <v>0</v>
      </c>
      <c r="B1325" s="26">
        <f>Raw_endusebreakdownannual!C1324</f>
        <v>0</v>
      </c>
      <c r="C1325" s="26">
        <f>Raw_endusebreakdownannual!A1324</f>
        <v>0</v>
      </c>
      <c r="D1325" s="26">
        <f>Raw_endusebreakdownannual!D1324</f>
        <v>0</v>
      </c>
      <c r="E1325" s="72">
        <f>Raw_endusebreakdownannual!E1324</f>
        <v>0</v>
      </c>
      <c r="F1325" s="72">
        <f>Raw_endusebreakdownannual!F1324</f>
        <v>0</v>
      </c>
      <c r="G1325" s="26"/>
    </row>
    <row r="1326" spans="1:7" x14ac:dyDescent="0.25">
      <c r="A1326" s="26">
        <f>Raw_endusebreakdownannual!B1325</f>
        <v>0</v>
      </c>
      <c r="B1326" s="26">
        <f>Raw_endusebreakdownannual!C1325</f>
        <v>0</v>
      </c>
      <c r="C1326" s="26">
        <f>Raw_endusebreakdownannual!A1325</f>
        <v>0</v>
      </c>
      <c r="D1326" s="26">
        <f>Raw_endusebreakdownannual!D1325</f>
        <v>0</v>
      </c>
      <c r="E1326" s="72">
        <f>Raw_endusebreakdownannual!E1325</f>
        <v>0</v>
      </c>
      <c r="F1326" s="72">
        <f>Raw_endusebreakdownannual!F1325</f>
        <v>0</v>
      </c>
      <c r="G1326" s="26"/>
    </row>
    <row r="1327" spans="1:7" x14ac:dyDescent="0.25">
      <c r="A1327" s="26">
        <f>Raw_endusebreakdownannual!B1326</f>
        <v>0</v>
      </c>
      <c r="B1327" s="26">
        <f>Raw_endusebreakdownannual!C1326</f>
        <v>0</v>
      </c>
      <c r="C1327" s="26">
        <f>Raw_endusebreakdownannual!A1326</f>
        <v>0</v>
      </c>
      <c r="D1327" s="26">
        <f>Raw_endusebreakdownannual!D1326</f>
        <v>0</v>
      </c>
      <c r="E1327" s="72">
        <f>Raw_endusebreakdownannual!E1326</f>
        <v>0</v>
      </c>
      <c r="F1327" s="72">
        <f>Raw_endusebreakdownannual!F1326</f>
        <v>0</v>
      </c>
      <c r="G1327" s="26"/>
    </row>
    <row r="1328" spans="1:7" x14ac:dyDescent="0.25">
      <c r="A1328" s="26">
        <f>Raw_endusebreakdownannual!B1327</f>
        <v>0</v>
      </c>
      <c r="B1328" s="26">
        <f>Raw_endusebreakdownannual!C1327</f>
        <v>0</v>
      </c>
      <c r="C1328" s="26">
        <f>Raw_endusebreakdownannual!A1327</f>
        <v>0</v>
      </c>
      <c r="D1328" s="26">
        <f>Raw_endusebreakdownannual!D1327</f>
        <v>0</v>
      </c>
      <c r="E1328" s="72">
        <f>Raw_endusebreakdownannual!E1327</f>
        <v>0</v>
      </c>
      <c r="F1328" s="72">
        <f>Raw_endusebreakdownannual!F1327</f>
        <v>0</v>
      </c>
      <c r="G1328" s="26"/>
    </row>
    <row r="1329" spans="1:7" x14ac:dyDescent="0.25">
      <c r="A1329" s="26">
        <f>Raw_endusebreakdownannual!B1328</f>
        <v>0</v>
      </c>
      <c r="B1329" s="26">
        <f>Raw_endusebreakdownannual!C1328</f>
        <v>0</v>
      </c>
      <c r="C1329" s="26">
        <f>Raw_endusebreakdownannual!A1328</f>
        <v>0</v>
      </c>
      <c r="D1329" s="26">
        <f>Raw_endusebreakdownannual!D1328</f>
        <v>0</v>
      </c>
      <c r="E1329" s="72">
        <f>Raw_endusebreakdownannual!E1328</f>
        <v>0</v>
      </c>
      <c r="F1329" s="72">
        <f>Raw_endusebreakdownannual!F1328</f>
        <v>0</v>
      </c>
      <c r="G1329" s="26"/>
    </row>
    <row r="1330" spans="1:7" x14ac:dyDescent="0.25">
      <c r="A1330" s="26">
        <f>Raw_endusebreakdownannual!B1329</f>
        <v>0</v>
      </c>
      <c r="B1330" s="26">
        <f>Raw_endusebreakdownannual!C1329</f>
        <v>0</v>
      </c>
      <c r="C1330" s="26">
        <f>Raw_endusebreakdownannual!A1329</f>
        <v>0</v>
      </c>
      <c r="D1330" s="26">
        <f>Raw_endusebreakdownannual!D1329</f>
        <v>0</v>
      </c>
      <c r="E1330" s="72">
        <f>Raw_endusebreakdownannual!E1329</f>
        <v>0</v>
      </c>
      <c r="F1330" s="72">
        <f>Raw_endusebreakdownannual!F1329</f>
        <v>0</v>
      </c>
      <c r="G1330" s="26"/>
    </row>
    <row r="1331" spans="1:7" x14ac:dyDescent="0.25">
      <c r="A1331" s="26">
        <f>Raw_endusebreakdownannual!B1330</f>
        <v>0</v>
      </c>
      <c r="B1331" s="26">
        <f>Raw_endusebreakdownannual!C1330</f>
        <v>0</v>
      </c>
      <c r="C1331" s="26">
        <f>Raw_endusebreakdownannual!A1330</f>
        <v>0</v>
      </c>
      <c r="D1331" s="26">
        <f>Raw_endusebreakdownannual!D1330</f>
        <v>0</v>
      </c>
      <c r="E1331" s="72">
        <f>Raw_endusebreakdownannual!E1330</f>
        <v>0</v>
      </c>
      <c r="F1331" s="72">
        <f>Raw_endusebreakdownannual!F1330</f>
        <v>0</v>
      </c>
      <c r="G1331" s="26"/>
    </row>
    <row r="1332" spans="1:7" x14ac:dyDescent="0.25">
      <c r="A1332" s="26">
        <f>Raw_endusebreakdownannual!B1331</f>
        <v>0</v>
      </c>
      <c r="B1332" s="26">
        <f>Raw_endusebreakdownannual!C1331</f>
        <v>0</v>
      </c>
      <c r="C1332" s="26">
        <f>Raw_endusebreakdownannual!A1331</f>
        <v>0</v>
      </c>
      <c r="D1332" s="26">
        <f>Raw_endusebreakdownannual!D1331</f>
        <v>0</v>
      </c>
      <c r="E1332" s="72">
        <f>Raw_endusebreakdownannual!E1331</f>
        <v>0</v>
      </c>
      <c r="F1332" s="72">
        <f>Raw_endusebreakdownannual!F1331</f>
        <v>0</v>
      </c>
      <c r="G1332" s="26"/>
    </row>
    <row r="1333" spans="1:7" x14ac:dyDescent="0.25">
      <c r="A1333" s="26">
        <f>Raw_endusebreakdownannual!B1332</f>
        <v>0</v>
      </c>
      <c r="B1333" s="26">
        <f>Raw_endusebreakdownannual!C1332</f>
        <v>0</v>
      </c>
      <c r="C1333" s="26">
        <f>Raw_endusebreakdownannual!A1332</f>
        <v>0</v>
      </c>
      <c r="D1333" s="26">
        <f>Raw_endusebreakdownannual!D1332</f>
        <v>0</v>
      </c>
      <c r="E1333" s="72">
        <f>Raw_endusebreakdownannual!E1332</f>
        <v>0</v>
      </c>
      <c r="F1333" s="72">
        <f>Raw_endusebreakdownannual!F1332</f>
        <v>0</v>
      </c>
      <c r="G1333" s="26"/>
    </row>
    <row r="1334" spans="1:7" x14ac:dyDescent="0.25">
      <c r="A1334" s="26">
        <f>Raw_endusebreakdownannual!B1333</f>
        <v>0</v>
      </c>
      <c r="B1334" s="26">
        <f>Raw_endusebreakdownannual!C1333</f>
        <v>0</v>
      </c>
      <c r="C1334" s="26">
        <f>Raw_endusebreakdownannual!A1333</f>
        <v>0</v>
      </c>
      <c r="D1334" s="26">
        <f>Raw_endusebreakdownannual!D1333</f>
        <v>0</v>
      </c>
      <c r="E1334" s="72">
        <f>Raw_endusebreakdownannual!E1333</f>
        <v>0</v>
      </c>
      <c r="F1334" s="72">
        <f>Raw_endusebreakdownannual!F1333</f>
        <v>0</v>
      </c>
      <c r="G1334" s="26"/>
    </row>
    <row r="1335" spans="1:7" x14ac:dyDescent="0.25">
      <c r="A1335" s="26">
        <f>Raw_endusebreakdownannual!B1334</f>
        <v>0</v>
      </c>
      <c r="B1335" s="26">
        <f>Raw_endusebreakdownannual!C1334</f>
        <v>0</v>
      </c>
      <c r="C1335" s="26">
        <f>Raw_endusebreakdownannual!A1334</f>
        <v>0</v>
      </c>
      <c r="D1335" s="26">
        <f>Raw_endusebreakdownannual!D1334</f>
        <v>0</v>
      </c>
      <c r="E1335" s="72">
        <f>Raw_endusebreakdownannual!E1334</f>
        <v>0</v>
      </c>
      <c r="F1335" s="72">
        <f>Raw_endusebreakdownannual!F1334</f>
        <v>0</v>
      </c>
      <c r="G1335" s="26"/>
    </row>
    <row r="1336" spans="1:7" x14ac:dyDescent="0.25">
      <c r="A1336" s="26">
        <f>Raw_endusebreakdownannual!B1335</f>
        <v>0</v>
      </c>
      <c r="B1336" s="26">
        <f>Raw_endusebreakdownannual!C1335</f>
        <v>0</v>
      </c>
      <c r="C1336" s="26">
        <f>Raw_endusebreakdownannual!A1335</f>
        <v>0</v>
      </c>
      <c r="D1336" s="26">
        <f>Raw_endusebreakdownannual!D1335</f>
        <v>0</v>
      </c>
      <c r="E1336" s="72">
        <f>Raw_endusebreakdownannual!E1335</f>
        <v>0</v>
      </c>
      <c r="F1336" s="72">
        <f>Raw_endusebreakdownannual!F1335</f>
        <v>0</v>
      </c>
      <c r="G1336" s="26"/>
    </row>
    <row r="1337" spans="1:7" x14ac:dyDescent="0.25">
      <c r="A1337" s="26">
        <f>Raw_endusebreakdownannual!B1336</f>
        <v>0</v>
      </c>
      <c r="B1337" s="26">
        <f>Raw_endusebreakdownannual!C1336</f>
        <v>0</v>
      </c>
      <c r="C1337" s="26">
        <f>Raw_endusebreakdownannual!A1336</f>
        <v>0</v>
      </c>
      <c r="D1337" s="26">
        <f>Raw_endusebreakdownannual!D1336</f>
        <v>0</v>
      </c>
      <c r="E1337" s="72">
        <f>Raw_endusebreakdownannual!E1336</f>
        <v>0</v>
      </c>
      <c r="F1337" s="72">
        <f>Raw_endusebreakdownannual!F1336</f>
        <v>0</v>
      </c>
      <c r="G1337" s="26"/>
    </row>
    <row r="1338" spans="1:7" x14ac:dyDescent="0.25">
      <c r="A1338" s="26">
        <f>Raw_endusebreakdownannual!B1337</f>
        <v>0</v>
      </c>
      <c r="B1338" s="26">
        <f>Raw_endusebreakdownannual!C1337</f>
        <v>0</v>
      </c>
      <c r="C1338" s="26">
        <f>Raw_endusebreakdownannual!A1337</f>
        <v>0</v>
      </c>
      <c r="D1338" s="26">
        <f>Raw_endusebreakdownannual!D1337</f>
        <v>0</v>
      </c>
      <c r="E1338" s="72">
        <f>Raw_endusebreakdownannual!E1337</f>
        <v>0</v>
      </c>
      <c r="F1338" s="72">
        <f>Raw_endusebreakdownannual!F1337</f>
        <v>0</v>
      </c>
      <c r="G1338" s="26"/>
    </row>
    <row r="1339" spans="1:7" x14ac:dyDescent="0.25">
      <c r="A1339" s="26">
        <f>Raw_endusebreakdownannual!B1338</f>
        <v>0</v>
      </c>
      <c r="B1339" s="26">
        <f>Raw_endusebreakdownannual!C1338</f>
        <v>0</v>
      </c>
      <c r="C1339" s="26">
        <f>Raw_endusebreakdownannual!A1338</f>
        <v>0</v>
      </c>
      <c r="D1339" s="26">
        <f>Raw_endusebreakdownannual!D1338</f>
        <v>0</v>
      </c>
      <c r="E1339" s="72">
        <f>Raw_endusebreakdownannual!E1338</f>
        <v>0</v>
      </c>
      <c r="F1339" s="72">
        <f>Raw_endusebreakdownannual!F1338</f>
        <v>0</v>
      </c>
      <c r="G1339" s="26"/>
    </row>
    <row r="1340" spans="1:7" x14ac:dyDescent="0.25">
      <c r="A1340" s="26">
        <f>Raw_endusebreakdownannual!B1339</f>
        <v>0</v>
      </c>
      <c r="B1340" s="26">
        <f>Raw_endusebreakdownannual!C1339</f>
        <v>0</v>
      </c>
      <c r="C1340" s="26">
        <f>Raw_endusebreakdownannual!A1339</f>
        <v>0</v>
      </c>
      <c r="D1340" s="26">
        <f>Raw_endusebreakdownannual!D1339</f>
        <v>0</v>
      </c>
      <c r="E1340" s="72">
        <f>Raw_endusebreakdownannual!E1339</f>
        <v>0</v>
      </c>
      <c r="F1340" s="72">
        <f>Raw_endusebreakdownannual!F1339</f>
        <v>0</v>
      </c>
      <c r="G1340" s="26"/>
    </row>
    <row r="1341" spans="1:7" x14ac:dyDescent="0.25">
      <c r="A1341" s="26">
        <f>Raw_endusebreakdownannual!B1340</f>
        <v>0</v>
      </c>
      <c r="B1341" s="26">
        <f>Raw_endusebreakdownannual!C1340</f>
        <v>0</v>
      </c>
      <c r="C1341" s="26">
        <f>Raw_endusebreakdownannual!A1340</f>
        <v>0</v>
      </c>
      <c r="D1341" s="26">
        <f>Raw_endusebreakdownannual!D1340</f>
        <v>0</v>
      </c>
      <c r="E1341" s="72">
        <f>Raw_endusebreakdownannual!E1340</f>
        <v>0</v>
      </c>
      <c r="F1341" s="72">
        <f>Raw_endusebreakdownannual!F1340</f>
        <v>0</v>
      </c>
      <c r="G1341" s="26"/>
    </row>
    <row r="1342" spans="1:7" x14ac:dyDescent="0.25">
      <c r="A1342" s="26">
        <f>Raw_endusebreakdownannual!B1341</f>
        <v>0</v>
      </c>
      <c r="B1342" s="26">
        <f>Raw_endusebreakdownannual!C1341</f>
        <v>0</v>
      </c>
      <c r="C1342" s="26">
        <f>Raw_endusebreakdownannual!A1341</f>
        <v>0</v>
      </c>
      <c r="D1342" s="26">
        <f>Raw_endusebreakdownannual!D1341</f>
        <v>0</v>
      </c>
      <c r="E1342" s="72">
        <f>Raw_endusebreakdownannual!E1341</f>
        <v>0</v>
      </c>
      <c r="F1342" s="72">
        <f>Raw_endusebreakdownannual!F1341</f>
        <v>0</v>
      </c>
      <c r="G1342" s="26"/>
    </row>
    <row r="1343" spans="1:7" x14ac:dyDescent="0.25">
      <c r="A1343" s="26">
        <f>Raw_endusebreakdownannual!B1342</f>
        <v>0</v>
      </c>
      <c r="B1343" s="26">
        <f>Raw_endusebreakdownannual!C1342</f>
        <v>0</v>
      </c>
      <c r="C1343" s="26">
        <f>Raw_endusebreakdownannual!A1342</f>
        <v>0</v>
      </c>
      <c r="D1343" s="26">
        <f>Raw_endusebreakdownannual!D1342</f>
        <v>0</v>
      </c>
      <c r="E1343" s="72">
        <f>Raw_endusebreakdownannual!E1342</f>
        <v>0</v>
      </c>
      <c r="F1343" s="72">
        <f>Raw_endusebreakdownannual!F1342</f>
        <v>0</v>
      </c>
      <c r="G1343" s="26"/>
    </row>
    <row r="1344" spans="1:7" x14ac:dyDescent="0.25">
      <c r="A1344" s="26">
        <f>Raw_endusebreakdownannual!B1343</f>
        <v>0</v>
      </c>
      <c r="B1344" s="26">
        <f>Raw_endusebreakdownannual!C1343</f>
        <v>0</v>
      </c>
      <c r="C1344" s="26">
        <f>Raw_endusebreakdownannual!A1343</f>
        <v>0</v>
      </c>
      <c r="D1344" s="26">
        <f>Raw_endusebreakdownannual!D1343</f>
        <v>0</v>
      </c>
      <c r="E1344" s="72">
        <f>Raw_endusebreakdownannual!E1343</f>
        <v>0</v>
      </c>
      <c r="F1344" s="72">
        <f>Raw_endusebreakdownannual!F1343</f>
        <v>0</v>
      </c>
      <c r="G1344" s="26"/>
    </row>
    <row r="1345" spans="1:7" x14ac:dyDescent="0.25">
      <c r="A1345" s="26">
        <f>Raw_endusebreakdownannual!B1344</f>
        <v>0</v>
      </c>
      <c r="B1345" s="26">
        <f>Raw_endusebreakdownannual!C1344</f>
        <v>0</v>
      </c>
      <c r="C1345" s="26">
        <f>Raw_endusebreakdownannual!A1344</f>
        <v>0</v>
      </c>
      <c r="D1345" s="26">
        <f>Raw_endusebreakdownannual!D1344</f>
        <v>0</v>
      </c>
      <c r="E1345" s="72">
        <f>Raw_endusebreakdownannual!E1344</f>
        <v>0</v>
      </c>
      <c r="F1345" s="72">
        <f>Raw_endusebreakdownannual!F1344</f>
        <v>0</v>
      </c>
      <c r="G1345" s="26"/>
    </row>
    <row r="1346" spans="1:7" x14ac:dyDescent="0.25">
      <c r="A1346" s="26">
        <f>Raw_endusebreakdownannual!B1345</f>
        <v>0</v>
      </c>
      <c r="B1346" s="26">
        <f>Raw_endusebreakdownannual!C1345</f>
        <v>0</v>
      </c>
      <c r="C1346" s="26">
        <f>Raw_endusebreakdownannual!A1345</f>
        <v>0</v>
      </c>
      <c r="D1346" s="26">
        <f>Raw_endusebreakdownannual!D1345</f>
        <v>0</v>
      </c>
      <c r="E1346" s="72">
        <f>Raw_endusebreakdownannual!E1345</f>
        <v>0</v>
      </c>
      <c r="F1346" s="72">
        <f>Raw_endusebreakdownannual!F1345</f>
        <v>0</v>
      </c>
      <c r="G1346" s="26"/>
    </row>
    <row r="1347" spans="1:7" x14ac:dyDescent="0.25">
      <c r="A1347" s="26">
        <f>Raw_endusebreakdownannual!B1346</f>
        <v>0</v>
      </c>
      <c r="B1347" s="26">
        <f>Raw_endusebreakdownannual!C1346</f>
        <v>0</v>
      </c>
      <c r="C1347" s="26">
        <f>Raw_endusebreakdownannual!A1346</f>
        <v>0</v>
      </c>
      <c r="D1347" s="26">
        <f>Raw_endusebreakdownannual!D1346</f>
        <v>0</v>
      </c>
      <c r="E1347" s="72">
        <f>Raw_endusebreakdownannual!E1346</f>
        <v>0</v>
      </c>
      <c r="F1347" s="72">
        <f>Raw_endusebreakdownannual!F1346</f>
        <v>0</v>
      </c>
      <c r="G1347" s="26"/>
    </row>
    <row r="1348" spans="1:7" x14ac:dyDescent="0.25">
      <c r="A1348" s="26">
        <f>Raw_endusebreakdownannual!B1347</f>
        <v>0</v>
      </c>
      <c r="B1348" s="26">
        <f>Raw_endusebreakdownannual!C1347</f>
        <v>0</v>
      </c>
      <c r="C1348" s="26">
        <f>Raw_endusebreakdownannual!A1347</f>
        <v>0</v>
      </c>
      <c r="D1348" s="26">
        <f>Raw_endusebreakdownannual!D1347</f>
        <v>0</v>
      </c>
      <c r="E1348" s="72">
        <f>Raw_endusebreakdownannual!E1347</f>
        <v>0</v>
      </c>
      <c r="F1348" s="72">
        <f>Raw_endusebreakdownannual!F1347</f>
        <v>0</v>
      </c>
      <c r="G1348" s="26"/>
    </row>
    <row r="1349" spans="1:7" x14ac:dyDescent="0.25">
      <c r="A1349" s="26">
        <f>Raw_endusebreakdownannual!B1348</f>
        <v>0</v>
      </c>
      <c r="B1349" s="26">
        <f>Raw_endusebreakdownannual!C1348</f>
        <v>0</v>
      </c>
      <c r="C1349" s="26">
        <f>Raw_endusebreakdownannual!A1348</f>
        <v>0</v>
      </c>
      <c r="D1349" s="26">
        <f>Raw_endusebreakdownannual!D1348</f>
        <v>0</v>
      </c>
      <c r="E1349" s="72">
        <f>Raw_endusebreakdownannual!E1348</f>
        <v>0</v>
      </c>
      <c r="F1349" s="72">
        <f>Raw_endusebreakdownannual!F1348</f>
        <v>0</v>
      </c>
      <c r="G1349" s="26"/>
    </row>
    <row r="1350" spans="1:7" x14ac:dyDescent="0.25">
      <c r="A1350" s="26">
        <f>Raw_endusebreakdownannual!B1349</f>
        <v>0</v>
      </c>
      <c r="B1350" s="26">
        <f>Raw_endusebreakdownannual!C1349</f>
        <v>0</v>
      </c>
      <c r="C1350" s="26">
        <f>Raw_endusebreakdownannual!A1349</f>
        <v>0</v>
      </c>
      <c r="D1350" s="26">
        <f>Raw_endusebreakdownannual!D1349</f>
        <v>0</v>
      </c>
      <c r="E1350" s="72">
        <f>Raw_endusebreakdownannual!E1349</f>
        <v>0</v>
      </c>
      <c r="F1350" s="72">
        <f>Raw_endusebreakdownannual!F1349</f>
        <v>0</v>
      </c>
      <c r="G1350" s="26"/>
    </row>
    <row r="1351" spans="1:7" x14ac:dyDescent="0.25">
      <c r="A1351" s="26">
        <f>Raw_endusebreakdownannual!B1350</f>
        <v>0</v>
      </c>
      <c r="B1351" s="26">
        <f>Raw_endusebreakdownannual!C1350</f>
        <v>0</v>
      </c>
      <c r="C1351" s="26">
        <f>Raw_endusebreakdownannual!A1350</f>
        <v>0</v>
      </c>
      <c r="D1351" s="26">
        <f>Raw_endusebreakdownannual!D1350</f>
        <v>0</v>
      </c>
      <c r="E1351" s="72">
        <f>Raw_endusebreakdownannual!E1350</f>
        <v>0</v>
      </c>
      <c r="F1351" s="72">
        <f>Raw_endusebreakdownannual!F1350</f>
        <v>0</v>
      </c>
      <c r="G1351" s="26"/>
    </row>
    <row r="1352" spans="1:7" x14ac:dyDescent="0.25">
      <c r="A1352" s="26">
        <f>Raw_endusebreakdownannual!B1351</f>
        <v>0</v>
      </c>
      <c r="B1352" s="26">
        <f>Raw_endusebreakdownannual!C1351</f>
        <v>0</v>
      </c>
      <c r="C1352" s="26">
        <f>Raw_endusebreakdownannual!A1351</f>
        <v>0</v>
      </c>
      <c r="D1352" s="26">
        <f>Raw_endusebreakdownannual!D1351</f>
        <v>0</v>
      </c>
      <c r="E1352" s="72">
        <f>Raw_endusebreakdownannual!E1351</f>
        <v>0</v>
      </c>
      <c r="F1352" s="72">
        <f>Raw_endusebreakdownannual!F1351</f>
        <v>0</v>
      </c>
      <c r="G1352" s="26"/>
    </row>
    <row r="1353" spans="1:7" x14ac:dyDescent="0.25">
      <c r="A1353" s="26">
        <f>Raw_endusebreakdownannual!B1352</f>
        <v>0</v>
      </c>
      <c r="B1353" s="26">
        <f>Raw_endusebreakdownannual!C1352</f>
        <v>0</v>
      </c>
      <c r="C1353" s="26">
        <f>Raw_endusebreakdownannual!A1352</f>
        <v>0</v>
      </c>
      <c r="D1353" s="26">
        <f>Raw_endusebreakdownannual!D1352</f>
        <v>0</v>
      </c>
      <c r="E1353" s="72">
        <f>Raw_endusebreakdownannual!E1352</f>
        <v>0</v>
      </c>
      <c r="F1353" s="72">
        <f>Raw_endusebreakdownannual!F1352</f>
        <v>0</v>
      </c>
      <c r="G1353" s="26"/>
    </row>
    <row r="1354" spans="1:7" x14ac:dyDescent="0.25">
      <c r="A1354" s="26">
        <f>Raw_endusebreakdownannual!B1353</f>
        <v>0</v>
      </c>
      <c r="B1354" s="26">
        <f>Raw_endusebreakdownannual!C1353</f>
        <v>0</v>
      </c>
      <c r="C1354" s="26">
        <f>Raw_endusebreakdownannual!A1353</f>
        <v>0</v>
      </c>
      <c r="D1354" s="26">
        <f>Raw_endusebreakdownannual!D1353</f>
        <v>0</v>
      </c>
      <c r="E1354" s="72">
        <f>Raw_endusebreakdownannual!E1353</f>
        <v>0</v>
      </c>
      <c r="F1354" s="72">
        <f>Raw_endusebreakdownannual!F1353</f>
        <v>0</v>
      </c>
      <c r="G1354" s="26"/>
    </row>
    <row r="1355" spans="1:7" x14ac:dyDescent="0.25">
      <c r="A1355" s="26">
        <f>Raw_endusebreakdownannual!B1354</f>
        <v>0</v>
      </c>
      <c r="B1355" s="26">
        <f>Raw_endusebreakdownannual!C1354</f>
        <v>0</v>
      </c>
      <c r="C1355" s="26">
        <f>Raw_endusebreakdownannual!A1354</f>
        <v>0</v>
      </c>
      <c r="D1355" s="26">
        <f>Raw_endusebreakdownannual!D1354</f>
        <v>0</v>
      </c>
      <c r="E1355" s="72">
        <f>Raw_endusebreakdownannual!E1354</f>
        <v>0</v>
      </c>
      <c r="F1355" s="72">
        <f>Raw_endusebreakdownannual!F1354</f>
        <v>0</v>
      </c>
      <c r="G1355" s="26"/>
    </row>
    <row r="1356" spans="1:7" x14ac:dyDescent="0.25">
      <c r="A1356" s="26">
        <f>Raw_endusebreakdownannual!B1355</f>
        <v>0</v>
      </c>
      <c r="B1356" s="26">
        <f>Raw_endusebreakdownannual!C1355</f>
        <v>0</v>
      </c>
      <c r="C1356" s="26">
        <f>Raw_endusebreakdownannual!A1355</f>
        <v>0</v>
      </c>
      <c r="D1356" s="26">
        <f>Raw_endusebreakdownannual!D1355</f>
        <v>0</v>
      </c>
      <c r="E1356" s="72">
        <f>Raw_endusebreakdownannual!E1355</f>
        <v>0</v>
      </c>
      <c r="F1356" s="72">
        <f>Raw_endusebreakdownannual!F1355</f>
        <v>0</v>
      </c>
      <c r="G1356" s="26"/>
    </row>
    <row r="1357" spans="1:7" x14ac:dyDescent="0.25">
      <c r="A1357" s="26">
        <f>Raw_endusebreakdownannual!B1356</f>
        <v>0</v>
      </c>
      <c r="B1357" s="26">
        <f>Raw_endusebreakdownannual!C1356</f>
        <v>0</v>
      </c>
      <c r="C1357" s="26">
        <f>Raw_endusebreakdownannual!A1356</f>
        <v>0</v>
      </c>
      <c r="D1357" s="26">
        <f>Raw_endusebreakdownannual!D1356</f>
        <v>0</v>
      </c>
      <c r="E1357" s="72">
        <f>Raw_endusebreakdownannual!E1356</f>
        <v>0</v>
      </c>
      <c r="F1357" s="72">
        <f>Raw_endusebreakdownannual!F1356</f>
        <v>0</v>
      </c>
      <c r="G1357" s="26"/>
    </row>
    <row r="1358" spans="1:7" x14ac:dyDescent="0.25">
      <c r="A1358" s="26">
        <f>Raw_endusebreakdownannual!B1357</f>
        <v>0</v>
      </c>
      <c r="B1358" s="26">
        <f>Raw_endusebreakdownannual!C1357</f>
        <v>0</v>
      </c>
      <c r="C1358" s="26">
        <f>Raw_endusebreakdownannual!A1357</f>
        <v>0</v>
      </c>
      <c r="D1358" s="26">
        <f>Raw_endusebreakdownannual!D1357</f>
        <v>0</v>
      </c>
      <c r="E1358" s="72">
        <f>Raw_endusebreakdownannual!E1357</f>
        <v>0</v>
      </c>
      <c r="F1358" s="72">
        <f>Raw_endusebreakdownannual!F1357</f>
        <v>0</v>
      </c>
      <c r="G1358" s="26"/>
    </row>
    <row r="1359" spans="1:7" x14ac:dyDescent="0.25">
      <c r="A1359" s="26">
        <f>Raw_endusebreakdownannual!B1358</f>
        <v>0</v>
      </c>
      <c r="B1359" s="26">
        <f>Raw_endusebreakdownannual!C1358</f>
        <v>0</v>
      </c>
      <c r="C1359" s="26">
        <f>Raw_endusebreakdownannual!A1358</f>
        <v>0</v>
      </c>
      <c r="D1359" s="26">
        <f>Raw_endusebreakdownannual!D1358</f>
        <v>0</v>
      </c>
      <c r="E1359" s="72">
        <f>Raw_endusebreakdownannual!E1358</f>
        <v>0</v>
      </c>
      <c r="F1359" s="72">
        <f>Raw_endusebreakdownannual!F1358</f>
        <v>0</v>
      </c>
      <c r="G1359" s="26"/>
    </row>
    <row r="1360" spans="1:7" x14ac:dyDescent="0.25">
      <c r="A1360" s="26">
        <f>Raw_endusebreakdownannual!B1359</f>
        <v>0</v>
      </c>
      <c r="B1360" s="26">
        <f>Raw_endusebreakdownannual!C1359</f>
        <v>0</v>
      </c>
      <c r="C1360" s="26">
        <f>Raw_endusebreakdownannual!A1359</f>
        <v>0</v>
      </c>
      <c r="D1360" s="26">
        <f>Raw_endusebreakdownannual!D1359</f>
        <v>0</v>
      </c>
      <c r="E1360" s="72">
        <f>Raw_endusebreakdownannual!E1359</f>
        <v>0</v>
      </c>
      <c r="F1360" s="72">
        <f>Raw_endusebreakdownannual!F1359</f>
        <v>0</v>
      </c>
      <c r="G1360" s="26"/>
    </row>
    <row r="1361" spans="1:7" x14ac:dyDescent="0.25">
      <c r="A1361" s="26">
        <f>Raw_endusebreakdownannual!B1360</f>
        <v>0</v>
      </c>
      <c r="B1361" s="26">
        <f>Raw_endusebreakdownannual!C1360</f>
        <v>0</v>
      </c>
      <c r="C1361" s="26">
        <f>Raw_endusebreakdownannual!A1360</f>
        <v>0</v>
      </c>
      <c r="D1361" s="26">
        <f>Raw_endusebreakdownannual!D1360</f>
        <v>0</v>
      </c>
      <c r="E1361" s="72">
        <f>Raw_endusebreakdownannual!E1360</f>
        <v>0</v>
      </c>
      <c r="F1361" s="72">
        <f>Raw_endusebreakdownannual!F1360</f>
        <v>0</v>
      </c>
      <c r="G1361" s="26"/>
    </row>
    <row r="1362" spans="1:7" x14ac:dyDescent="0.25">
      <c r="A1362" s="26">
        <f>Raw_endusebreakdownannual!B1361</f>
        <v>0</v>
      </c>
      <c r="B1362" s="26">
        <f>Raw_endusebreakdownannual!C1361</f>
        <v>0</v>
      </c>
      <c r="C1362" s="26">
        <f>Raw_endusebreakdownannual!A1361</f>
        <v>0</v>
      </c>
      <c r="D1362" s="26">
        <f>Raw_endusebreakdownannual!D1361</f>
        <v>0</v>
      </c>
      <c r="E1362" s="72">
        <f>Raw_endusebreakdownannual!E1361</f>
        <v>0</v>
      </c>
      <c r="F1362" s="72">
        <f>Raw_endusebreakdownannual!F1361</f>
        <v>0</v>
      </c>
      <c r="G1362" s="26"/>
    </row>
    <row r="1363" spans="1:7" x14ac:dyDescent="0.25">
      <c r="A1363" s="26">
        <f>Raw_endusebreakdownannual!B1362</f>
        <v>0</v>
      </c>
      <c r="B1363" s="26">
        <f>Raw_endusebreakdownannual!C1362</f>
        <v>0</v>
      </c>
      <c r="C1363" s="26">
        <f>Raw_endusebreakdownannual!A1362</f>
        <v>0</v>
      </c>
      <c r="D1363" s="26">
        <f>Raw_endusebreakdownannual!D1362</f>
        <v>0</v>
      </c>
      <c r="E1363" s="72">
        <f>Raw_endusebreakdownannual!E1362</f>
        <v>0</v>
      </c>
      <c r="F1363" s="72">
        <f>Raw_endusebreakdownannual!F1362</f>
        <v>0</v>
      </c>
      <c r="G1363" s="26"/>
    </row>
    <row r="1364" spans="1:7" x14ac:dyDescent="0.25">
      <c r="A1364" s="26">
        <f>Raw_endusebreakdownannual!B1363</f>
        <v>0</v>
      </c>
      <c r="B1364" s="26">
        <f>Raw_endusebreakdownannual!C1363</f>
        <v>0</v>
      </c>
      <c r="C1364" s="26">
        <f>Raw_endusebreakdownannual!A1363</f>
        <v>0</v>
      </c>
      <c r="D1364" s="26">
        <f>Raw_endusebreakdownannual!D1363</f>
        <v>0</v>
      </c>
      <c r="E1364" s="72">
        <f>Raw_endusebreakdownannual!E1363</f>
        <v>0</v>
      </c>
      <c r="F1364" s="72">
        <f>Raw_endusebreakdownannual!F1363</f>
        <v>0</v>
      </c>
      <c r="G1364" s="26"/>
    </row>
    <row r="1365" spans="1:7" x14ac:dyDescent="0.25">
      <c r="A1365" s="26">
        <f>Raw_endusebreakdownannual!B1364</f>
        <v>0</v>
      </c>
      <c r="B1365" s="26">
        <f>Raw_endusebreakdownannual!C1364</f>
        <v>0</v>
      </c>
      <c r="C1365" s="26">
        <f>Raw_endusebreakdownannual!A1364</f>
        <v>0</v>
      </c>
      <c r="D1365" s="26">
        <f>Raw_endusebreakdownannual!D1364</f>
        <v>0</v>
      </c>
      <c r="E1365" s="72">
        <f>Raw_endusebreakdownannual!E1364</f>
        <v>0</v>
      </c>
      <c r="F1365" s="72">
        <f>Raw_endusebreakdownannual!F1364</f>
        <v>0</v>
      </c>
      <c r="G1365" s="26"/>
    </row>
    <row r="1366" spans="1:7" x14ac:dyDescent="0.25">
      <c r="A1366" s="26">
        <f>Raw_endusebreakdownannual!B1365</f>
        <v>0</v>
      </c>
      <c r="B1366" s="26">
        <f>Raw_endusebreakdownannual!C1365</f>
        <v>0</v>
      </c>
      <c r="C1366" s="26">
        <f>Raw_endusebreakdownannual!A1365</f>
        <v>0</v>
      </c>
      <c r="D1366" s="26">
        <f>Raw_endusebreakdownannual!D1365</f>
        <v>0</v>
      </c>
      <c r="E1366" s="72">
        <f>Raw_endusebreakdownannual!E1365</f>
        <v>0</v>
      </c>
      <c r="F1366" s="72">
        <f>Raw_endusebreakdownannual!F1365</f>
        <v>0</v>
      </c>
      <c r="G1366" s="26"/>
    </row>
    <row r="1367" spans="1:7" x14ac:dyDescent="0.25">
      <c r="A1367" s="26">
        <f>Raw_endusebreakdownannual!B1366</f>
        <v>0</v>
      </c>
      <c r="B1367" s="26">
        <f>Raw_endusebreakdownannual!C1366</f>
        <v>0</v>
      </c>
      <c r="C1367" s="26">
        <f>Raw_endusebreakdownannual!A1366</f>
        <v>0</v>
      </c>
      <c r="D1367" s="26">
        <f>Raw_endusebreakdownannual!D1366</f>
        <v>0</v>
      </c>
      <c r="E1367" s="72">
        <f>Raw_endusebreakdownannual!E1366</f>
        <v>0</v>
      </c>
      <c r="F1367" s="72">
        <f>Raw_endusebreakdownannual!F1366</f>
        <v>0</v>
      </c>
      <c r="G1367" s="26"/>
    </row>
    <row r="1368" spans="1:7" x14ac:dyDescent="0.25">
      <c r="A1368" s="26">
        <f>Raw_endusebreakdownannual!B1367</f>
        <v>0</v>
      </c>
      <c r="B1368" s="26">
        <f>Raw_endusebreakdownannual!C1367</f>
        <v>0</v>
      </c>
      <c r="C1368" s="26">
        <f>Raw_endusebreakdownannual!A1367</f>
        <v>0</v>
      </c>
      <c r="D1368" s="26">
        <f>Raw_endusebreakdownannual!D1367</f>
        <v>0</v>
      </c>
      <c r="E1368" s="72">
        <f>Raw_endusebreakdownannual!E1367</f>
        <v>0</v>
      </c>
      <c r="F1368" s="72">
        <f>Raw_endusebreakdownannual!F1367</f>
        <v>0</v>
      </c>
      <c r="G1368" s="26"/>
    </row>
    <row r="1369" spans="1:7" x14ac:dyDescent="0.25">
      <c r="A1369" s="26">
        <f>Raw_endusebreakdownannual!B1368</f>
        <v>0</v>
      </c>
      <c r="B1369" s="26">
        <f>Raw_endusebreakdownannual!C1368</f>
        <v>0</v>
      </c>
      <c r="C1369" s="26">
        <f>Raw_endusebreakdownannual!A1368</f>
        <v>0</v>
      </c>
      <c r="D1369" s="26">
        <f>Raw_endusebreakdownannual!D1368</f>
        <v>0</v>
      </c>
      <c r="E1369" s="72">
        <f>Raw_endusebreakdownannual!E1368</f>
        <v>0</v>
      </c>
      <c r="F1369" s="72">
        <f>Raw_endusebreakdownannual!F1368</f>
        <v>0</v>
      </c>
      <c r="G1369" s="26"/>
    </row>
    <row r="1370" spans="1:7" x14ac:dyDescent="0.25">
      <c r="A1370" s="26">
        <f>Raw_endusebreakdownannual!B1369</f>
        <v>0</v>
      </c>
      <c r="B1370" s="26">
        <f>Raw_endusebreakdownannual!C1369</f>
        <v>0</v>
      </c>
      <c r="C1370" s="26">
        <f>Raw_endusebreakdownannual!A1369</f>
        <v>0</v>
      </c>
      <c r="D1370" s="26">
        <f>Raw_endusebreakdownannual!D1369</f>
        <v>0</v>
      </c>
      <c r="E1370" s="72">
        <f>Raw_endusebreakdownannual!E1369</f>
        <v>0</v>
      </c>
      <c r="F1370" s="72">
        <f>Raw_endusebreakdownannual!F1369</f>
        <v>0</v>
      </c>
      <c r="G1370" s="26"/>
    </row>
    <row r="1371" spans="1:7" x14ac:dyDescent="0.25">
      <c r="A1371" s="26">
        <f>Raw_endusebreakdownannual!B1370</f>
        <v>0</v>
      </c>
      <c r="B1371" s="26">
        <f>Raw_endusebreakdownannual!C1370</f>
        <v>0</v>
      </c>
      <c r="C1371" s="26">
        <f>Raw_endusebreakdownannual!A1370</f>
        <v>0</v>
      </c>
      <c r="D1371" s="26">
        <f>Raw_endusebreakdownannual!D1370</f>
        <v>0</v>
      </c>
      <c r="E1371" s="72">
        <f>Raw_endusebreakdownannual!E1370</f>
        <v>0</v>
      </c>
      <c r="F1371" s="72">
        <f>Raw_endusebreakdownannual!F1370</f>
        <v>0</v>
      </c>
      <c r="G1371" s="26"/>
    </row>
    <row r="1372" spans="1:7" x14ac:dyDescent="0.25">
      <c r="A1372" s="26">
        <f>Raw_endusebreakdownannual!B1371</f>
        <v>0</v>
      </c>
      <c r="B1372" s="26">
        <f>Raw_endusebreakdownannual!C1371</f>
        <v>0</v>
      </c>
      <c r="C1372" s="26">
        <f>Raw_endusebreakdownannual!A1371</f>
        <v>0</v>
      </c>
      <c r="D1372" s="26">
        <f>Raw_endusebreakdownannual!D1371</f>
        <v>0</v>
      </c>
      <c r="E1372" s="72">
        <f>Raw_endusebreakdownannual!E1371</f>
        <v>0</v>
      </c>
      <c r="F1372" s="72">
        <f>Raw_endusebreakdownannual!F1371</f>
        <v>0</v>
      </c>
      <c r="G1372" s="26"/>
    </row>
    <row r="1373" spans="1:7" x14ac:dyDescent="0.25">
      <c r="A1373" s="26">
        <f>Raw_endusebreakdownannual!B1372</f>
        <v>0</v>
      </c>
      <c r="B1373" s="26">
        <f>Raw_endusebreakdownannual!C1372</f>
        <v>0</v>
      </c>
      <c r="C1373" s="26">
        <f>Raw_endusebreakdownannual!A1372</f>
        <v>0</v>
      </c>
      <c r="D1373" s="26">
        <f>Raw_endusebreakdownannual!D1372</f>
        <v>0</v>
      </c>
      <c r="E1373" s="72">
        <f>Raw_endusebreakdownannual!E1372</f>
        <v>0</v>
      </c>
      <c r="F1373" s="72">
        <f>Raw_endusebreakdownannual!F1372</f>
        <v>0</v>
      </c>
      <c r="G1373" s="26"/>
    </row>
    <row r="1374" spans="1:7" x14ac:dyDescent="0.25">
      <c r="A1374" s="26">
        <f>Raw_endusebreakdownannual!B1373</f>
        <v>0</v>
      </c>
      <c r="B1374" s="26">
        <f>Raw_endusebreakdownannual!C1373</f>
        <v>0</v>
      </c>
      <c r="C1374" s="26">
        <f>Raw_endusebreakdownannual!A1373</f>
        <v>0</v>
      </c>
      <c r="D1374" s="26">
        <f>Raw_endusebreakdownannual!D1373</f>
        <v>0</v>
      </c>
      <c r="E1374" s="72">
        <f>Raw_endusebreakdownannual!E1373</f>
        <v>0</v>
      </c>
      <c r="F1374" s="72">
        <f>Raw_endusebreakdownannual!F1373</f>
        <v>0</v>
      </c>
      <c r="G1374" s="26"/>
    </row>
    <row r="1375" spans="1:7" x14ac:dyDescent="0.25">
      <c r="A1375" s="26">
        <f>Raw_endusebreakdownannual!B1374</f>
        <v>0</v>
      </c>
      <c r="B1375" s="26">
        <f>Raw_endusebreakdownannual!C1374</f>
        <v>0</v>
      </c>
      <c r="C1375" s="26">
        <f>Raw_endusebreakdownannual!A1374</f>
        <v>0</v>
      </c>
      <c r="D1375" s="26">
        <f>Raw_endusebreakdownannual!D1374</f>
        <v>0</v>
      </c>
      <c r="E1375" s="72">
        <f>Raw_endusebreakdownannual!E1374</f>
        <v>0</v>
      </c>
      <c r="F1375" s="72">
        <f>Raw_endusebreakdownannual!F1374</f>
        <v>0</v>
      </c>
      <c r="G1375" s="26"/>
    </row>
    <row r="1376" spans="1:7" x14ac:dyDescent="0.25">
      <c r="A1376" s="26">
        <f>Raw_endusebreakdownannual!B1375</f>
        <v>0</v>
      </c>
      <c r="B1376" s="26">
        <f>Raw_endusebreakdownannual!C1375</f>
        <v>0</v>
      </c>
      <c r="C1376" s="26">
        <f>Raw_endusebreakdownannual!A1375</f>
        <v>0</v>
      </c>
      <c r="D1376" s="26">
        <f>Raw_endusebreakdownannual!D1375</f>
        <v>0</v>
      </c>
      <c r="E1376" s="72">
        <f>Raw_endusebreakdownannual!E1375</f>
        <v>0</v>
      </c>
      <c r="F1376" s="72">
        <f>Raw_endusebreakdownannual!F1375</f>
        <v>0</v>
      </c>
      <c r="G1376" s="26"/>
    </row>
    <row r="1377" spans="1:7" x14ac:dyDescent="0.25">
      <c r="A1377" s="26">
        <f>Raw_endusebreakdownannual!B1376</f>
        <v>0</v>
      </c>
      <c r="B1377" s="26">
        <f>Raw_endusebreakdownannual!C1376</f>
        <v>0</v>
      </c>
      <c r="C1377" s="26">
        <f>Raw_endusebreakdownannual!A1376</f>
        <v>0</v>
      </c>
      <c r="D1377" s="26">
        <f>Raw_endusebreakdownannual!D1376</f>
        <v>0</v>
      </c>
      <c r="E1377" s="72">
        <f>Raw_endusebreakdownannual!E1376</f>
        <v>0</v>
      </c>
      <c r="F1377" s="72">
        <f>Raw_endusebreakdownannual!F1376</f>
        <v>0</v>
      </c>
      <c r="G1377" s="26"/>
    </row>
    <row r="1378" spans="1:7" x14ac:dyDescent="0.25">
      <c r="A1378" s="26">
        <f>Raw_endusebreakdownannual!B1377</f>
        <v>0</v>
      </c>
      <c r="B1378" s="26">
        <f>Raw_endusebreakdownannual!C1377</f>
        <v>0</v>
      </c>
      <c r="C1378" s="26">
        <f>Raw_endusebreakdownannual!A1377</f>
        <v>0</v>
      </c>
      <c r="D1378" s="26">
        <f>Raw_endusebreakdownannual!D1377</f>
        <v>0</v>
      </c>
      <c r="E1378" s="72">
        <f>Raw_endusebreakdownannual!E1377</f>
        <v>0</v>
      </c>
      <c r="F1378" s="72">
        <f>Raw_endusebreakdownannual!F1377</f>
        <v>0</v>
      </c>
      <c r="G1378" s="26"/>
    </row>
    <row r="1379" spans="1:7" x14ac:dyDescent="0.25">
      <c r="A1379" s="26">
        <f>Raw_endusebreakdownannual!B1378</f>
        <v>0</v>
      </c>
      <c r="B1379" s="26">
        <f>Raw_endusebreakdownannual!C1378</f>
        <v>0</v>
      </c>
      <c r="C1379" s="26">
        <f>Raw_endusebreakdownannual!A1378</f>
        <v>0</v>
      </c>
      <c r="D1379" s="26">
        <f>Raw_endusebreakdownannual!D1378</f>
        <v>0</v>
      </c>
      <c r="E1379" s="72">
        <f>Raw_endusebreakdownannual!E1378</f>
        <v>0</v>
      </c>
      <c r="F1379" s="72">
        <f>Raw_endusebreakdownannual!F1378</f>
        <v>0</v>
      </c>
      <c r="G1379" s="26"/>
    </row>
    <row r="1380" spans="1:7" x14ac:dyDescent="0.25">
      <c r="A1380" s="26">
        <f>Raw_endusebreakdownannual!B1379</f>
        <v>0</v>
      </c>
      <c r="B1380" s="26">
        <f>Raw_endusebreakdownannual!C1379</f>
        <v>0</v>
      </c>
      <c r="C1380" s="26">
        <f>Raw_endusebreakdownannual!A1379</f>
        <v>0</v>
      </c>
      <c r="D1380" s="26">
        <f>Raw_endusebreakdownannual!D1379</f>
        <v>0</v>
      </c>
      <c r="E1380" s="72">
        <f>Raw_endusebreakdownannual!E1379</f>
        <v>0</v>
      </c>
      <c r="F1380" s="72">
        <f>Raw_endusebreakdownannual!F1379</f>
        <v>0</v>
      </c>
      <c r="G1380" s="26"/>
    </row>
    <row r="1381" spans="1:7" x14ac:dyDescent="0.25">
      <c r="A1381" s="26">
        <f>Raw_endusebreakdownannual!B1380</f>
        <v>0</v>
      </c>
      <c r="B1381" s="26">
        <f>Raw_endusebreakdownannual!C1380</f>
        <v>0</v>
      </c>
      <c r="C1381" s="26">
        <f>Raw_endusebreakdownannual!A1380</f>
        <v>0</v>
      </c>
      <c r="D1381" s="26">
        <f>Raw_endusebreakdownannual!D1380</f>
        <v>0</v>
      </c>
      <c r="E1381" s="72">
        <f>Raw_endusebreakdownannual!E1380</f>
        <v>0</v>
      </c>
      <c r="F1381" s="72">
        <f>Raw_endusebreakdownannual!F1380</f>
        <v>0</v>
      </c>
      <c r="G1381" s="26"/>
    </row>
    <row r="1382" spans="1:7" x14ac:dyDescent="0.25">
      <c r="A1382" s="26">
        <f>Raw_endusebreakdownannual!B1381</f>
        <v>0</v>
      </c>
      <c r="B1382" s="26">
        <f>Raw_endusebreakdownannual!C1381</f>
        <v>0</v>
      </c>
      <c r="C1382" s="26">
        <f>Raw_endusebreakdownannual!A1381</f>
        <v>0</v>
      </c>
      <c r="D1382" s="26">
        <f>Raw_endusebreakdownannual!D1381</f>
        <v>0</v>
      </c>
      <c r="E1382" s="72">
        <f>Raw_endusebreakdownannual!E1381</f>
        <v>0</v>
      </c>
      <c r="F1382" s="72">
        <f>Raw_endusebreakdownannual!F1381</f>
        <v>0</v>
      </c>
      <c r="G1382" s="26"/>
    </row>
    <row r="1383" spans="1:7" x14ac:dyDescent="0.25">
      <c r="A1383" s="26">
        <f>Raw_endusebreakdownannual!B1382</f>
        <v>0</v>
      </c>
      <c r="B1383" s="26">
        <f>Raw_endusebreakdownannual!C1382</f>
        <v>0</v>
      </c>
      <c r="C1383" s="26">
        <f>Raw_endusebreakdownannual!A1382</f>
        <v>0</v>
      </c>
      <c r="D1383" s="26">
        <f>Raw_endusebreakdownannual!D1382</f>
        <v>0</v>
      </c>
      <c r="E1383" s="72">
        <f>Raw_endusebreakdownannual!E1382</f>
        <v>0</v>
      </c>
      <c r="F1383" s="72">
        <f>Raw_endusebreakdownannual!F1382</f>
        <v>0</v>
      </c>
      <c r="G1383" s="26"/>
    </row>
    <row r="1384" spans="1:7" x14ac:dyDescent="0.25">
      <c r="A1384" s="26">
        <f>Raw_endusebreakdownannual!B1383</f>
        <v>0</v>
      </c>
      <c r="B1384" s="26">
        <f>Raw_endusebreakdownannual!C1383</f>
        <v>0</v>
      </c>
      <c r="C1384" s="26">
        <f>Raw_endusebreakdownannual!A1383</f>
        <v>0</v>
      </c>
      <c r="D1384" s="26">
        <f>Raw_endusebreakdownannual!D1383</f>
        <v>0</v>
      </c>
      <c r="E1384" s="72">
        <f>Raw_endusebreakdownannual!E1383</f>
        <v>0</v>
      </c>
      <c r="F1384" s="72">
        <f>Raw_endusebreakdownannual!F1383</f>
        <v>0</v>
      </c>
      <c r="G1384" s="26"/>
    </row>
    <row r="1385" spans="1:7" x14ac:dyDescent="0.25">
      <c r="A1385" s="26">
        <f>Raw_endusebreakdownannual!B1384</f>
        <v>0</v>
      </c>
      <c r="B1385" s="26">
        <f>Raw_endusebreakdownannual!C1384</f>
        <v>0</v>
      </c>
      <c r="C1385" s="26">
        <f>Raw_endusebreakdownannual!A1384</f>
        <v>0</v>
      </c>
      <c r="D1385" s="26">
        <f>Raw_endusebreakdownannual!D1384</f>
        <v>0</v>
      </c>
      <c r="E1385" s="72">
        <f>Raw_endusebreakdownannual!E1384</f>
        <v>0</v>
      </c>
      <c r="F1385" s="72">
        <f>Raw_endusebreakdownannual!F1384</f>
        <v>0</v>
      </c>
      <c r="G1385" s="26"/>
    </row>
    <row r="1386" spans="1:7" x14ac:dyDescent="0.25">
      <c r="A1386" s="26">
        <f>Raw_endusebreakdownannual!B1385</f>
        <v>0</v>
      </c>
      <c r="B1386" s="26">
        <f>Raw_endusebreakdownannual!C1385</f>
        <v>0</v>
      </c>
      <c r="C1386" s="26">
        <f>Raw_endusebreakdownannual!A1385</f>
        <v>0</v>
      </c>
      <c r="D1386" s="26">
        <f>Raw_endusebreakdownannual!D1385</f>
        <v>0</v>
      </c>
      <c r="E1386" s="72">
        <f>Raw_endusebreakdownannual!E1385</f>
        <v>0</v>
      </c>
      <c r="F1386" s="72">
        <f>Raw_endusebreakdownannual!F1385</f>
        <v>0</v>
      </c>
      <c r="G1386" s="26"/>
    </row>
    <row r="1387" spans="1:7" x14ac:dyDescent="0.25">
      <c r="A1387" s="26">
        <f>Raw_endusebreakdownannual!B1386</f>
        <v>0</v>
      </c>
      <c r="B1387" s="26">
        <f>Raw_endusebreakdownannual!C1386</f>
        <v>0</v>
      </c>
      <c r="C1387" s="26">
        <f>Raw_endusebreakdownannual!A1386</f>
        <v>0</v>
      </c>
      <c r="D1387" s="26">
        <f>Raw_endusebreakdownannual!D1386</f>
        <v>0</v>
      </c>
      <c r="E1387" s="72">
        <f>Raw_endusebreakdownannual!E1386</f>
        <v>0</v>
      </c>
      <c r="F1387" s="72">
        <f>Raw_endusebreakdownannual!F1386</f>
        <v>0</v>
      </c>
      <c r="G1387" s="26"/>
    </row>
    <row r="1388" spans="1:7" x14ac:dyDescent="0.25">
      <c r="A1388" s="26">
        <f>Raw_endusebreakdownannual!B1387</f>
        <v>0</v>
      </c>
      <c r="B1388" s="26">
        <f>Raw_endusebreakdownannual!C1387</f>
        <v>0</v>
      </c>
      <c r="C1388" s="26">
        <f>Raw_endusebreakdownannual!A1387</f>
        <v>0</v>
      </c>
      <c r="D1388" s="26">
        <f>Raw_endusebreakdownannual!D1387</f>
        <v>0</v>
      </c>
      <c r="E1388" s="72">
        <f>Raw_endusebreakdownannual!E1387</f>
        <v>0</v>
      </c>
      <c r="F1388" s="72">
        <f>Raw_endusebreakdownannual!F1387</f>
        <v>0</v>
      </c>
      <c r="G1388" s="26"/>
    </row>
    <row r="1389" spans="1:7" x14ac:dyDescent="0.25">
      <c r="A1389" s="26">
        <f>Raw_endusebreakdownannual!B1388</f>
        <v>0</v>
      </c>
      <c r="B1389" s="26">
        <f>Raw_endusebreakdownannual!C1388</f>
        <v>0</v>
      </c>
      <c r="C1389" s="26">
        <f>Raw_endusebreakdownannual!A1388</f>
        <v>0</v>
      </c>
      <c r="D1389" s="26">
        <f>Raw_endusebreakdownannual!D1388</f>
        <v>0</v>
      </c>
      <c r="E1389" s="72">
        <f>Raw_endusebreakdownannual!E1388</f>
        <v>0</v>
      </c>
      <c r="F1389" s="72">
        <f>Raw_endusebreakdownannual!F1388</f>
        <v>0</v>
      </c>
      <c r="G1389" s="26"/>
    </row>
    <row r="1390" spans="1:7" x14ac:dyDescent="0.25">
      <c r="A1390" s="26">
        <f>Raw_endusebreakdownannual!B1389</f>
        <v>0</v>
      </c>
      <c r="B1390" s="26">
        <f>Raw_endusebreakdownannual!C1389</f>
        <v>0</v>
      </c>
      <c r="C1390" s="26">
        <f>Raw_endusebreakdownannual!A1389</f>
        <v>0</v>
      </c>
      <c r="D1390" s="26">
        <f>Raw_endusebreakdownannual!D1389</f>
        <v>0</v>
      </c>
      <c r="E1390" s="72">
        <f>Raw_endusebreakdownannual!E1389</f>
        <v>0</v>
      </c>
      <c r="F1390" s="72">
        <f>Raw_endusebreakdownannual!F1389</f>
        <v>0</v>
      </c>
      <c r="G1390" s="26"/>
    </row>
    <row r="1391" spans="1:7" x14ac:dyDescent="0.25">
      <c r="A1391" s="26">
        <f>Raw_endusebreakdownannual!B1390</f>
        <v>0</v>
      </c>
      <c r="B1391" s="26">
        <f>Raw_endusebreakdownannual!C1390</f>
        <v>0</v>
      </c>
      <c r="C1391" s="26">
        <f>Raw_endusebreakdownannual!A1390</f>
        <v>0</v>
      </c>
      <c r="D1391" s="26">
        <f>Raw_endusebreakdownannual!D1390</f>
        <v>0</v>
      </c>
      <c r="E1391" s="72">
        <f>Raw_endusebreakdownannual!E1390</f>
        <v>0</v>
      </c>
      <c r="F1391" s="72">
        <f>Raw_endusebreakdownannual!F1390</f>
        <v>0</v>
      </c>
      <c r="G1391" s="26"/>
    </row>
    <row r="1392" spans="1:7" x14ac:dyDescent="0.25">
      <c r="A1392" s="26">
        <f>Raw_endusebreakdownannual!B1391</f>
        <v>0</v>
      </c>
      <c r="B1392" s="26">
        <f>Raw_endusebreakdownannual!C1391</f>
        <v>0</v>
      </c>
      <c r="C1392" s="26">
        <f>Raw_endusebreakdownannual!A1391</f>
        <v>0</v>
      </c>
      <c r="D1392" s="26">
        <f>Raw_endusebreakdownannual!D1391</f>
        <v>0</v>
      </c>
      <c r="E1392" s="72">
        <f>Raw_endusebreakdownannual!E1391</f>
        <v>0</v>
      </c>
      <c r="F1392" s="72">
        <f>Raw_endusebreakdownannual!F1391</f>
        <v>0</v>
      </c>
      <c r="G1392" s="26"/>
    </row>
    <row r="1393" spans="1:7" x14ac:dyDescent="0.25">
      <c r="A1393" s="26">
        <f>Raw_endusebreakdownannual!B1392</f>
        <v>0</v>
      </c>
      <c r="B1393" s="26">
        <f>Raw_endusebreakdownannual!C1392</f>
        <v>0</v>
      </c>
      <c r="C1393" s="26">
        <f>Raw_endusebreakdownannual!A1392</f>
        <v>0</v>
      </c>
      <c r="D1393" s="26">
        <f>Raw_endusebreakdownannual!D1392</f>
        <v>0</v>
      </c>
      <c r="E1393" s="72">
        <f>Raw_endusebreakdownannual!E1392</f>
        <v>0</v>
      </c>
      <c r="F1393" s="72">
        <f>Raw_endusebreakdownannual!F1392</f>
        <v>0</v>
      </c>
      <c r="G1393" s="26"/>
    </row>
    <row r="1394" spans="1:7" x14ac:dyDescent="0.25">
      <c r="A1394" s="26">
        <f>Raw_endusebreakdownannual!B1393</f>
        <v>0</v>
      </c>
      <c r="B1394" s="26">
        <f>Raw_endusebreakdownannual!C1393</f>
        <v>0</v>
      </c>
      <c r="C1394" s="26">
        <f>Raw_endusebreakdownannual!A1393</f>
        <v>0</v>
      </c>
      <c r="D1394" s="26">
        <f>Raw_endusebreakdownannual!D1393</f>
        <v>0</v>
      </c>
      <c r="E1394" s="72">
        <f>Raw_endusebreakdownannual!E1393</f>
        <v>0</v>
      </c>
      <c r="F1394" s="72">
        <f>Raw_endusebreakdownannual!F1393</f>
        <v>0</v>
      </c>
      <c r="G1394" s="26"/>
    </row>
    <row r="1395" spans="1:7" x14ac:dyDescent="0.25">
      <c r="A1395" s="26">
        <f>Raw_endusebreakdownannual!B1394</f>
        <v>0</v>
      </c>
      <c r="B1395" s="26">
        <f>Raw_endusebreakdownannual!C1394</f>
        <v>0</v>
      </c>
      <c r="C1395" s="26">
        <f>Raw_endusebreakdownannual!A1394</f>
        <v>0</v>
      </c>
      <c r="D1395" s="26">
        <f>Raw_endusebreakdownannual!D1394</f>
        <v>0</v>
      </c>
      <c r="E1395" s="72">
        <f>Raw_endusebreakdownannual!E1394</f>
        <v>0</v>
      </c>
      <c r="F1395" s="72">
        <f>Raw_endusebreakdownannual!F1394</f>
        <v>0</v>
      </c>
      <c r="G1395" s="26"/>
    </row>
    <row r="1396" spans="1:7" x14ac:dyDescent="0.25">
      <c r="A1396" s="26">
        <f>Raw_endusebreakdownannual!B1395</f>
        <v>0</v>
      </c>
      <c r="B1396" s="26">
        <f>Raw_endusebreakdownannual!C1395</f>
        <v>0</v>
      </c>
      <c r="C1396" s="26">
        <f>Raw_endusebreakdownannual!A1395</f>
        <v>0</v>
      </c>
      <c r="D1396" s="26">
        <f>Raw_endusebreakdownannual!D1395</f>
        <v>0</v>
      </c>
      <c r="E1396" s="72">
        <f>Raw_endusebreakdownannual!E1395</f>
        <v>0</v>
      </c>
      <c r="F1396" s="72">
        <f>Raw_endusebreakdownannual!F1395</f>
        <v>0</v>
      </c>
      <c r="G1396" s="26"/>
    </row>
    <row r="1397" spans="1:7" x14ac:dyDescent="0.25">
      <c r="A1397" s="26">
        <f>Raw_endusebreakdownannual!B1396</f>
        <v>0</v>
      </c>
      <c r="B1397" s="26">
        <f>Raw_endusebreakdownannual!C1396</f>
        <v>0</v>
      </c>
      <c r="C1397" s="26">
        <f>Raw_endusebreakdownannual!A1396</f>
        <v>0</v>
      </c>
      <c r="D1397" s="26">
        <f>Raw_endusebreakdownannual!D1396</f>
        <v>0</v>
      </c>
      <c r="E1397" s="72">
        <f>Raw_endusebreakdownannual!E1396</f>
        <v>0</v>
      </c>
      <c r="F1397" s="72">
        <f>Raw_endusebreakdownannual!F1396</f>
        <v>0</v>
      </c>
      <c r="G1397" s="26"/>
    </row>
    <row r="1398" spans="1:7" x14ac:dyDescent="0.25">
      <c r="A1398" s="26">
        <f>Raw_endusebreakdownannual!B1397</f>
        <v>0</v>
      </c>
      <c r="B1398" s="26">
        <f>Raw_endusebreakdownannual!C1397</f>
        <v>0</v>
      </c>
      <c r="C1398" s="26">
        <f>Raw_endusebreakdownannual!A1397</f>
        <v>0</v>
      </c>
      <c r="D1398" s="26">
        <f>Raw_endusebreakdownannual!D1397</f>
        <v>0</v>
      </c>
      <c r="E1398" s="72">
        <f>Raw_endusebreakdownannual!E1397</f>
        <v>0</v>
      </c>
      <c r="F1398" s="72">
        <f>Raw_endusebreakdownannual!F1397</f>
        <v>0</v>
      </c>
      <c r="G1398" s="26"/>
    </row>
    <row r="1399" spans="1:7" x14ac:dyDescent="0.25">
      <c r="A1399" s="26">
        <f>Raw_endusebreakdownannual!B1398</f>
        <v>0</v>
      </c>
      <c r="B1399" s="26">
        <f>Raw_endusebreakdownannual!C1398</f>
        <v>0</v>
      </c>
      <c r="C1399" s="26">
        <f>Raw_endusebreakdownannual!A1398</f>
        <v>0</v>
      </c>
      <c r="D1399" s="26">
        <f>Raw_endusebreakdownannual!D1398</f>
        <v>0</v>
      </c>
      <c r="E1399" s="72">
        <f>Raw_endusebreakdownannual!E1398</f>
        <v>0</v>
      </c>
      <c r="F1399" s="72">
        <f>Raw_endusebreakdownannual!F1398</f>
        <v>0</v>
      </c>
      <c r="G1399" s="26"/>
    </row>
    <row r="1400" spans="1:7" x14ac:dyDescent="0.25">
      <c r="A1400" s="26">
        <f>Raw_endusebreakdownannual!B1399</f>
        <v>0</v>
      </c>
      <c r="B1400" s="26">
        <f>Raw_endusebreakdownannual!C1399</f>
        <v>0</v>
      </c>
      <c r="C1400" s="26">
        <f>Raw_endusebreakdownannual!A1399</f>
        <v>0</v>
      </c>
      <c r="D1400" s="26">
        <f>Raw_endusebreakdownannual!D1399</f>
        <v>0</v>
      </c>
      <c r="E1400" s="72">
        <f>Raw_endusebreakdownannual!E1399</f>
        <v>0</v>
      </c>
      <c r="F1400" s="72">
        <f>Raw_endusebreakdownannual!F1399</f>
        <v>0</v>
      </c>
      <c r="G1400" s="26"/>
    </row>
    <row r="1401" spans="1:7" x14ac:dyDescent="0.25">
      <c r="A1401" s="26">
        <f>Raw_endusebreakdownannual!B1400</f>
        <v>0</v>
      </c>
      <c r="B1401" s="26">
        <f>Raw_endusebreakdownannual!C1400</f>
        <v>0</v>
      </c>
      <c r="C1401" s="26">
        <f>Raw_endusebreakdownannual!A1400</f>
        <v>0</v>
      </c>
      <c r="D1401" s="26">
        <f>Raw_endusebreakdownannual!D1400</f>
        <v>0</v>
      </c>
      <c r="E1401" s="72">
        <f>Raw_endusebreakdownannual!E1400</f>
        <v>0</v>
      </c>
      <c r="F1401" s="72">
        <f>Raw_endusebreakdownannual!F1400</f>
        <v>0</v>
      </c>
      <c r="G1401" s="26"/>
    </row>
    <row r="1402" spans="1:7" x14ac:dyDescent="0.25">
      <c r="A1402" s="26">
        <f>Raw_endusebreakdownannual!B1401</f>
        <v>0</v>
      </c>
      <c r="B1402" s="26">
        <f>Raw_endusebreakdownannual!C1401</f>
        <v>0</v>
      </c>
      <c r="C1402" s="26">
        <f>Raw_endusebreakdownannual!A1401</f>
        <v>0</v>
      </c>
      <c r="D1402" s="26">
        <f>Raw_endusebreakdownannual!D1401</f>
        <v>0</v>
      </c>
      <c r="E1402" s="72">
        <f>Raw_endusebreakdownannual!E1401</f>
        <v>0</v>
      </c>
      <c r="F1402" s="72">
        <f>Raw_endusebreakdownannual!F1401</f>
        <v>0</v>
      </c>
      <c r="G1402" s="26"/>
    </row>
    <row r="1403" spans="1:7" x14ac:dyDescent="0.25">
      <c r="A1403" s="26">
        <f>Raw_endusebreakdownannual!B1402</f>
        <v>0</v>
      </c>
      <c r="B1403" s="26">
        <f>Raw_endusebreakdownannual!C1402</f>
        <v>0</v>
      </c>
      <c r="C1403" s="26">
        <f>Raw_endusebreakdownannual!A1402</f>
        <v>0</v>
      </c>
      <c r="D1403" s="26">
        <f>Raw_endusebreakdownannual!D1402</f>
        <v>0</v>
      </c>
      <c r="E1403" s="72">
        <f>Raw_endusebreakdownannual!E1402</f>
        <v>0</v>
      </c>
      <c r="F1403" s="72">
        <f>Raw_endusebreakdownannual!F1402</f>
        <v>0</v>
      </c>
      <c r="G1403" s="26"/>
    </row>
    <row r="1404" spans="1:7" x14ac:dyDescent="0.25">
      <c r="A1404" s="26">
        <f>Raw_endusebreakdownannual!B1403</f>
        <v>0</v>
      </c>
      <c r="B1404" s="26">
        <f>Raw_endusebreakdownannual!C1403</f>
        <v>0</v>
      </c>
      <c r="C1404" s="26">
        <f>Raw_endusebreakdownannual!A1403</f>
        <v>0</v>
      </c>
      <c r="D1404" s="26">
        <f>Raw_endusebreakdownannual!D1403</f>
        <v>0</v>
      </c>
      <c r="E1404" s="72">
        <f>Raw_endusebreakdownannual!E1403</f>
        <v>0</v>
      </c>
      <c r="F1404" s="72">
        <f>Raw_endusebreakdownannual!F1403</f>
        <v>0</v>
      </c>
      <c r="G1404" s="26"/>
    </row>
    <row r="1405" spans="1:7" x14ac:dyDescent="0.25">
      <c r="A1405" s="26">
        <f>Raw_endusebreakdownannual!B1404</f>
        <v>0</v>
      </c>
      <c r="B1405" s="26">
        <f>Raw_endusebreakdownannual!C1404</f>
        <v>0</v>
      </c>
      <c r="C1405" s="26">
        <f>Raw_endusebreakdownannual!A1404</f>
        <v>0</v>
      </c>
      <c r="D1405" s="26">
        <f>Raw_endusebreakdownannual!D1404</f>
        <v>0</v>
      </c>
      <c r="E1405" s="72">
        <f>Raw_endusebreakdownannual!E1404</f>
        <v>0</v>
      </c>
      <c r="F1405" s="72">
        <f>Raw_endusebreakdownannual!F1404</f>
        <v>0</v>
      </c>
      <c r="G1405" s="26"/>
    </row>
    <row r="1406" spans="1:7" x14ac:dyDescent="0.25">
      <c r="A1406" s="26">
        <f>Raw_endusebreakdownannual!B1405</f>
        <v>0</v>
      </c>
      <c r="B1406" s="26">
        <f>Raw_endusebreakdownannual!C1405</f>
        <v>0</v>
      </c>
      <c r="C1406" s="26">
        <f>Raw_endusebreakdownannual!A1405</f>
        <v>0</v>
      </c>
      <c r="D1406" s="26">
        <f>Raw_endusebreakdownannual!D1405</f>
        <v>0</v>
      </c>
      <c r="E1406" s="72">
        <f>Raw_endusebreakdownannual!E1405</f>
        <v>0</v>
      </c>
      <c r="F1406" s="72">
        <f>Raw_endusebreakdownannual!F1405</f>
        <v>0</v>
      </c>
      <c r="G1406" s="26"/>
    </row>
    <row r="1407" spans="1:7" x14ac:dyDescent="0.25">
      <c r="A1407" s="26">
        <f>Raw_endusebreakdownannual!B1406</f>
        <v>0</v>
      </c>
      <c r="B1407" s="26">
        <f>Raw_endusebreakdownannual!C1406</f>
        <v>0</v>
      </c>
      <c r="C1407" s="26">
        <f>Raw_endusebreakdownannual!A1406</f>
        <v>0</v>
      </c>
      <c r="D1407" s="26">
        <f>Raw_endusebreakdownannual!D1406</f>
        <v>0</v>
      </c>
      <c r="E1407" s="72">
        <f>Raw_endusebreakdownannual!E1406</f>
        <v>0</v>
      </c>
      <c r="F1407" s="72">
        <f>Raw_endusebreakdownannual!F1406</f>
        <v>0</v>
      </c>
      <c r="G1407" s="26"/>
    </row>
    <row r="1408" spans="1:7" x14ac:dyDescent="0.25">
      <c r="A1408" s="26">
        <f>Raw_endusebreakdownannual!B1407</f>
        <v>0</v>
      </c>
      <c r="B1408" s="26">
        <f>Raw_endusebreakdownannual!C1407</f>
        <v>0</v>
      </c>
      <c r="C1408" s="26">
        <f>Raw_endusebreakdownannual!A1407</f>
        <v>0</v>
      </c>
      <c r="D1408" s="26">
        <f>Raw_endusebreakdownannual!D1407</f>
        <v>0</v>
      </c>
      <c r="E1408" s="72">
        <f>Raw_endusebreakdownannual!E1407</f>
        <v>0</v>
      </c>
      <c r="F1408" s="72">
        <f>Raw_endusebreakdownannual!F1407</f>
        <v>0</v>
      </c>
      <c r="G1408" s="26"/>
    </row>
    <row r="1409" spans="1:7" x14ac:dyDescent="0.25">
      <c r="A1409" s="26">
        <f>Raw_endusebreakdownannual!B1408</f>
        <v>0</v>
      </c>
      <c r="B1409" s="26">
        <f>Raw_endusebreakdownannual!C1408</f>
        <v>0</v>
      </c>
      <c r="C1409" s="26">
        <f>Raw_endusebreakdownannual!A1408</f>
        <v>0</v>
      </c>
      <c r="D1409" s="26">
        <f>Raw_endusebreakdownannual!D1408</f>
        <v>0</v>
      </c>
      <c r="E1409" s="72">
        <f>Raw_endusebreakdownannual!E1408</f>
        <v>0</v>
      </c>
      <c r="F1409" s="72">
        <f>Raw_endusebreakdownannual!F1408</f>
        <v>0</v>
      </c>
      <c r="G1409" s="26"/>
    </row>
    <row r="1410" spans="1:7" x14ac:dyDescent="0.25">
      <c r="A1410" s="26">
        <f>Raw_endusebreakdownannual!B1409</f>
        <v>0</v>
      </c>
      <c r="B1410" s="26">
        <f>Raw_endusebreakdownannual!C1409</f>
        <v>0</v>
      </c>
      <c r="C1410" s="26">
        <f>Raw_endusebreakdownannual!A1409</f>
        <v>0</v>
      </c>
      <c r="D1410" s="26">
        <f>Raw_endusebreakdownannual!D1409</f>
        <v>0</v>
      </c>
      <c r="E1410" s="72">
        <f>Raw_endusebreakdownannual!E1409</f>
        <v>0</v>
      </c>
      <c r="F1410" s="72">
        <f>Raw_endusebreakdownannual!F1409</f>
        <v>0</v>
      </c>
      <c r="G1410" s="26"/>
    </row>
    <row r="1411" spans="1:7" x14ac:dyDescent="0.25">
      <c r="A1411" s="26">
        <f>Raw_endusebreakdownannual!B1410</f>
        <v>0</v>
      </c>
      <c r="B1411" s="26">
        <f>Raw_endusebreakdownannual!C1410</f>
        <v>0</v>
      </c>
      <c r="C1411" s="26">
        <f>Raw_endusebreakdownannual!A1410</f>
        <v>0</v>
      </c>
      <c r="D1411" s="26">
        <f>Raw_endusebreakdownannual!D1410</f>
        <v>0</v>
      </c>
      <c r="E1411" s="72">
        <f>Raw_endusebreakdownannual!E1410</f>
        <v>0</v>
      </c>
      <c r="F1411" s="72">
        <f>Raw_endusebreakdownannual!F1410</f>
        <v>0</v>
      </c>
      <c r="G1411" s="26"/>
    </row>
    <row r="1412" spans="1:7" x14ac:dyDescent="0.25">
      <c r="A1412" s="26">
        <f>Raw_endusebreakdownannual!B1411</f>
        <v>0</v>
      </c>
      <c r="B1412" s="26">
        <f>Raw_endusebreakdownannual!C1411</f>
        <v>0</v>
      </c>
      <c r="C1412" s="26">
        <f>Raw_endusebreakdownannual!A1411</f>
        <v>0</v>
      </c>
      <c r="D1412" s="26">
        <f>Raw_endusebreakdownannual!D1411</f>
        <v>0</v>
      </c>
      <c r="E1412" s="72">
        <f>Raw_endusebreakdownannual!E1411</f>
        <v>0</v>
      </c>
      <c r="F1412" s="72">
        <f>Raw_endusebreakdownannual!F1411</f>
        <v>0</v>
      </c>
      <c r="G1412" s="26"/>
    </row>
    <row r="1413" spans="1:7" x14ac:dyDescent="0.25">
      <c r="A1413" s="26">
        <f>Raw_endusebreakdownannual!B1412</f>
        <v>0</v>
      </c>
      <c r="B1413" s="26">
        <f>Raw_endusebreakdownannual!C1412</f>
        <v>0</v>
      </c>
      <c r="C1413" s="26">
        <f>Raw_endusebreakdownannual!A1412</f>
        <v>0</v>
      </c>
      <c r="D1413" s="26">
        <f>Raw_endusebreakdownannual!D1412</f>
        <v>0</v>
      </c>
      <c r="E1413" s="72">
        <f>Raw_endusebreakdownannual!E1412</f>
        <v>0</v>
      </c>
      <c r="F1413" s="72">
        <f>Raw_endusebreakdownannual!F1412</f>
        <v>0</v>
      </c>
      <c r="G1413" s="26"/>
    </row>
    <row r="1414" spans="1:7" x14ac:dyDescent="0.25">
      <c r="A1414" s="26">
        <f>Raw_endusebreakdownannual!B1413</f>
        <v>0</v>
      </c>
      <c r="B1414" s="26">
        <f>Raw_endusebreakdownannual!C1413</f>
        <v>0</v>
      </c>
      <c r="C1414" s="26">
        <f>Raw_endusebreakdownannual!A1413</f>
        <v>0</v>
      </c>
      <c r="D1414" s="26">
        <f>Raw_endusebreakdownannual!D1413</f>
        <v>0</v>
      </c>
      <c r="E1414" s="72">
        <f>Raw_endusebreakdownannual!E1413</f>
        <v>0</v>
      </c>
      <c r="F1414" s="72">
        <f>Raw_endusebreakdownannual!F1413</f>
        <v>0</v>
      </c>
      <c r="G1414" s="26"/>
    </row>
    <row r="1415" spans="1:7" x14ac:dyDescent="0.25">
      <c r="A1415" s="26">
        <f>Raw_endusebreakdownannual!B1414</f>
        <v>0</v>
      </c>
      <c r="B1415" s="26">
        <f>Raw_endusebreakdownannual!C1414</f>
        <v>0</v>
      </c>
      <c r="C1415" s="26">
        <f>Raw_endusebreakdownannual!A1414</f>
        <v>0</v>
      </c>
      <c r="D1415" s="26">
        <f>Raw_endusebreakdownannual!D1414</f>
        <v>0</v>
      </c>
      <c r="E1415" s="72">
        <f>Raw_endusebreakdownannual!E1414</f>
        <v>0</v>
      </c>
      <c r="F1415" s="72">
        <f>Raw_endusebreakdownannual!F1414</f>
        <v>0</v>
      </c>
      <c r="G1415" s="26"/>
    </row>
    <row r="1416" spans="1:7" x14ac:dyDescent="0.25">
      <c r="A1416" s="26">
        <f>Raw_endusebreakdownannual!B1415</f>
        <v>0</v>
      </c>
      <c r="B1416" s="26">
        <f>Raw_endusebreakdownannual!C1415</f>
        <v>0</v>
      </c>
      <c r="C1416" s="26">
        <f>Raw_endusebreakdownannual!A1415</f>
        <v>0</v>
      </c>
      <c r="D1416" s="26">
        <f>Raw_endusebreakdownannual!D1415</f>
        <v>0</v>
      </c>
      <c r="E1416" s="72">
        <f>Raw_endusebreakdownannual!E1415</f>
        <v>0</v>
      </c>
      <c r="F1416" s="72">
        <f>Raw_endusebreakdownannual!F1415</f>
        <v>0</v>
      </c>
      <c r="G1416" s="26"/>
    </row>
    <row r="1417" spans="1:7" x14ac:dyDescent="0.25">
      <c r="A1417" s="26">
        <f>Raw_endusebreakdownannual!B1416</f>
        <v>0</v>
      </c>
      <c r="B1417" s="26">
        <f>Raw_endusebreakdownannual!C1416</f>
        <v>0</v>
      </c>
      <c r="C1417" s="26">
        <f>Raw_endusebreakdownannual!A1416</f>
        <v>0</v>
      </c>
      <c r="D1417" s="26">
        <f>Raw_endusebreakdownannual!D1416</f>
        <v>0</v>
      </c>
      <c r="E1417" s="72">
        <f>Raw_endusebreakdownannual!E1416</f>
        <v>0</v>
      </c>
      <c r="F1417" s="72">
        <f>Raw_endusebreakdownannual!F1416</f>
        <v>0</v>
      </c>
      <c r="G1417" s="26"/>
    </row>
    <row r="1418" spans="1:7" x14ac:dyDescent="0.25">
      <c r="A1418" s="26">
        <f>Raw_endusebreakdownannual!B1417</f>
        <v>0</v>
      </c>
      <c r="B1418" s="26">
        <f>Raw_endusebreakdownannual!C1417</f>
        <v>0</v>
      </c>
      <c r="C1418" s="26">
        <f>Raw_endusebreakdownannual!A1417</f>
        <v>0</v>
      </c>
      <c r="D1418" s="26">
        <f>Raw_endusebreakdownannual!D1417</f>
        <v>0</v>
      </c>
      <c r="E1418" s="72">
        <f>Raw_endusebreakdownannual!E1417</f>
        <v>0</v>
      </c>
      <c r="F1418" s="72">
        <f>Raw_endusebreakdownannual!F1417</f>
        <v>0</v>
      </c>
      <c r="G1418" s="26"/>
    </row>
    <row r="1419" spans="1:7" x14ac:dyDescent="0.25">
      <c r="A1419" s="26">
        <f>Raw_endusebreakdownannual!B1418</f>
        <v>0</v>
      </c>
      <c r="B1419" s="26">
        <f>Raw_endusebreakdownannual!C1418</f>
        <v>0</v>
      </c>
      <c r="C1419" s="26">
        <f>Raw_endusebreakdownannual!A1418</f>
        <v>0</v>
      </c>
      <c r="D1419" s="26">
        <f>Raw_endusebreakdownannual!D1418</f>
        <v>0</v>
      </c>
      <c r="E1419" s="72">
        <f>Raw_endusebreakdownannual!E1418</f>
        <v>0</v>
      </c>
      <c r="F1419" s="72">
        <f>Raw_endusebreakdownannual!F1418</f>
        <v>0</v>
      </c>
      <c r="G1419" s="26"/>
    </row>
    <row r="1420" spans="1:7" x14ac:dyDescent="0.25">
      <c r="A1420" s="26">
        <f>Raw_endusebreakdownannual!B1419</f>
        <v>0</v>
      </c>
      <c r="B1420" s="26">
        <f>Raw_endusebreakdownannual!C1419</f>
        <v>0</v>
      </c>
      <c r="C1420" s="26">
        <f>Raw_endusebreakdownannual!A1419</f>
        <v>0</v>
      </c>
      <c r="D1420" s="26">
        <f>Raw_endusebreakdownannual!D1419</f>
        <v>0</v>
      </c>
      <c r="E1420" s="72">
        <f>Raw_endusebreakdownannual!E1419</f>
        <v>0</v>
      </c>
      <c r="F1420" s="72">
        <f>Raw_endusebreakdownannual!F1419</f>
        <v>0</v>
      </c>
      <c r="G1420" s="26"/>
    </row>
    <row r="1421" spans="1:7" x14ac:dyDescent="0.25">
      <c r="A1421" s="26">
        <f>Raw_endusebreakdownannual!B1420</f>
        <v>0</v>
      </c>
      <c r="B1421" s="26">
        <f>Raw_endusebreakdownannual!C1420</f>
        <v>0</v>
      </c>
      <c r="C1421" s="26">
        <f>Raw_endusebreakdownannual!A1420</f>
        <v>0</v>
      </c>
      <c r="D1421" s="26">
        <f>Raw_endusebreakdownannual!D1420</f>
        <v>0</v>
      </c>
      <c r="E1421" s="72">
        <f>Raw_endusebreakdownannual!E1420</f>
        <v>0</v>
      </c>
      <c r="F1421" s="72">
        <f>Raw_endusebreakdownannual!F1420</f>
        <v>0</v>
      </c>
      <c r="G1421" s="26"/>
    </row>
    <row r="1422" spans="1:7" x14ac:dyDescent="0.25">
      <c r="A1422" s="26">
        <f>Raw_endusebreakdownannual!B1421</f>
        <v>0</v>
      </c>
      <c r="B1422" s="26">
        <f>Raw_endusebreakdownannual!C1421</f>
        <v>0</v>
      </c>
      <c r="C1422" s="26">
        <f>Raw_endusebreakdownannual!A1421</f>
        <v>0</v>
      </c>
      <c r="D1422" s="26">
        <f>Raw_endusebreakdownannual!D1421</f>
        <v>0</v>
      </c>
      <c r="E1422" s="72">
        <f>Raw_endusebreakdownannual!E1421</f>
        <v>0</v>
      </c>
      <c r="F1422" s="72">
        <f>Raw_endusebreakdownannual!F1421</f>
        <v>0</v>
      </c>
      <c r="G1422" s="26"/>
    </row>
    <row r="1423" spans="1:7" x14ac:dyDescent="0.25">
      <c r="A1423" s="26">
        <f>Raw_endusebreakdownannual!B1422</f>
        <v>0</v>
      </c>
      <c r="B1423" s="26">
        <f>Raw_endusebreakdownannual!C1422</f>
        <v>0</v>
      </c>
      <c r="C1423" s="26">
        <f>Raw_endusebreakdownannual!A1422</f>
        <v>0</v>
      </c>
      <c r="D1423" s="26">
        <f>Raw_endusebreakdownannual!D1422</f>
        <v>0</v>
      </c>
      <c r="E1423" s="72">
        <f>Raw_endusebreakdownannual!E1422</f>
        <v>0</v>
      </c>
      <c r="F1423" s="72">
        <f>Raw_endusebreakdownannual!F1422</f>
        <v>0</v>
      </c>
      <c r="G1423" s="26"/>
    </row>
    <row r="1424" spans="1:7" x14ac:dyDescent="0.25">
      <c r="A1424" s="26">
        <f>Raw_endusebreakdownannual!B1423</f>
        <v>0</v>
      </c>
      <c r="B1424" s="26">
        <f>Raw_endusebreakdownannual!C1423</f>
        <v>0</v>
      </c>
      <c r="C1424" s="26">
        <f>Raw_endusebreakdownannual!A1423</f>
        <v>0</v>
      </c>
      <c r="D1424" s="26">
        <f>Raw_endusebreakdownannual!D1423</f>
        <v>0</v>
      </c>
      <c r="E1424" s="72">
        <f>Raw_endusebreakdownannual!E1423</f>
        <v>0</v>
      </c>
      <c r="F1424" s="72">
        <f>Raw_endusebreakdownannual!F1423</f>
        <v>0</v>
      </c>
      <c r="G1424" s="26"/>
    </row>
    <row r="1425" spans="1:7" x14ac:dyDescent="0.25">
      <c r="A1425" s="26">
        <f>Raw_endusebreakdownannual!B1424</f>
        <v>0</v>
      </c>
      <c r="B1425" s="26">
        <f>Raw_endusebreakdownannual!C1424</f>
        <v>0</v>
      </c>
      <c r="C1425" s="26">
        <f>Raw_endusebreakdownannual!A1424</f>
        <v>0</v>
      </c>
      <c r="D1425" s="26">
        <f>Raw_endusebreakdownannual!D1424</f>
        <v>0</v>
      </c>
      <c r="E1425" s="72">
        <f>Raw_endusebreakdownannual!E1424</f>
        <v>0</v>
      </c>
      <c r="F1425" s="72">
        <f>Raw_endusebreakdownannual!F1424</f>
        <v>0</v>
      </c>
      <c r="G1425" s="26"/>
    </row>
    <row r="1426" spans="1:7" x14ac:dyDescent="0.25">
      <c r="A1426" s="26">
        <f>Raw_endusebreakdownannual!B1425</f>
        <v>0</v>
      </c>
      <c r="B1426" s="26">
        <f>Raw_endusebreakdownannual!C1425</f>
        <v>0</v>
      </c>
      <c r="C1426" s="26">
        <f>Raw_endusebreakdownannual!A1425</f>
        <v>0</v>
      </c>
      <c r="D1426" s="26">
        <f>Raw_endusebreakdownannual!D1425</f>
        <v>0</v>
      </c>
      <c r="E1426" s="72">
        <f>Raw_endusebreakdownannual!E1425</f>
        <v>0</v>
      </c>
      <c r="F1426" s="72">
        <f>Raw_endusebreakdownannual!F1425</f>
        <v>0</v>
      </c>
      <c r="G1426" s="26"/>
    </row>
    <row r="1427" spans="1:7" x14ac:dyDescent="0.25">
      <c r="A1427" s="26">
        <f>Raw_endusebreakdownannual!B1426</f>
        <v>0</v>
      </c>
      <c r="B1427" s="26">
        <f>Raw_endusebreakdownannual!C1426</f>
        <v>0</v>
      </c>
      <c r="C1427" s="26">
        <f>Raw_endusebreakdownannual!A1426</f>
        <v>0</v>
      </c>
      <c r="D1427" s="26">
        <f>Raw_endusebreakdownannual!D1426</f>
        <v>0</v>
      </c>
      <c r="E1427" s="72">
        <f>Raw_endusebreakdownannual!E1426</f>
        <v>0</v>
      </c>
      <c r="F1427" s="72">
        <f>Raw_endusebreakdownannual!F1426</f>
        <v>0</v>
      </c>
      <c r="G1427" s="26"/>
    </row>
    <row r="1428" spans="1:7" x14ac:dyDescent="0.25">
      <c r="A1428" s="26">
        <f>Raw_endusebreakdownannual!B1427</f>
        <v>0</v>
      </c>
      <c r="B1428" s="26">
        <f>Raw_endusebreakdownannual!C1427</f>
        <v>0</v>
      </c>
      <c r="C1428" s="26">
        <f>Raw_endusebreakdownannual!A1427</f>
        <v>0</v>
      </c>
      <c r="D1428" s="26">
        <f>Raw_endusebreakdownannual!D1427</f>
        <v>0</v>
      </c>
      <c r="E1428" s="72">
        <f>Raw_endusebreakdownannual!E1427</f>
        <v>0</v>
      </c>
      <c r="F1428" s="72">
        <f>Raw_endusebreakdownannual!F1427</f>
        <v>0</v>
      </c>
      <c r="G1428" s="26"/>
    </row>
    <row r="1429" spans="1:7" x14ac:dyDescent="0.25">
      <c r="A1429" s="26">
        <f>Raw_endusebreakdownannual!B1428</f>
        <v>0</v>
      </c>
      <c r="B1429" s="26">
        <f>Raw_endusebreakdownannual!C1428</f>
        <v>0</v>
      </c>
      <c r="C1429" s="26">
        <f>Raw_endusebreakdownannual!A1428</f>
        <v>0</v>
      </c>
      <c r="D1429" s="26">
        <f>Raw_endusebreakdownannual!D1428</f>
        <v>0</v>
      </c>
      <c r="E1429" s="72">
        <f>Raw_endusebreakdownannual!E1428</f>
        <v>0</v>
      </c>
      <c r="F1429" s="72">
        <f>Raw_endusebreakdownannual!F1428</f>
        <v>0</v>
      </c>
      <c r="G1429" s="26"/>
    </row>
    <row r="1430" spans="1:7" x14ac:dyDescent="0.25">
      <c r="A1430" s="26">
        <f>Raw_endusebreakdownannual!B1429</f>
        <v>0</v>
      </c>
      <c r="B1430" s="26">
        <f>Raw_endusebreakdownannual!C1429</f>
        <v>0</v>
      </c>
      <c r="C1430" s="26">
        <f>Raw_endusebreakdownannual!A1429</f>
        <v>0</v>
      </c>
      <c r="D1430" s="26">
        <f>Raw_endusebreakdownannual!D1429</f>
        <v>0</v>
      </c>
      <c r="E1430" s="72">
        <f>Raw_endusebreakdownannual!E1429</f>
        <v>0</v>
      </c>
      <c r="F1430" s="72">
        <f>Raw_endusebreakdownannual!F1429</f>
        <v>0</v>
      </c>
      <c r="G1430" s="26"/>
    </row>
    <row r="1431" spans="1:7" x14ac:dyDescent="0.25">
      <c r="A1431" s="26">
        <f>Raw_endusebreakdownannual!B1430</f>
        <v>0</v>
      </c>
      <c r="B1431" s="26">
        <f>Raw_endusebreakdownannual!C1430</f>
        <v>0</v>
      </c>
      <c r="C1431" s="26">
        <f>Raw_endusebreakdownannual!A1430</f>
        <v>0</v>
      </c>
      <c r="D1431" s="26">
        <f>Raw_endusebreakdownannual!D1430</f>
        <v>0</v>
      </c>
      <c r="E1431" s="72">
        <f>Raw_endusebreakdownannual!E1430</f>
        <v>0</v>
      </c>
      <c r="F1431" s="72">
        <f>Raw_endusebreakdownannual!F1430</f>
        <v>0</v>
      </c>
      <c r="G1431" s="26"/>
    </row>
    <row r="1432" spans="1:7" x14ac:dyDescent="0.25">
      <c r="A1432" s="26">
        <f>Raw_endusebreakdownannual!B1431</f>
        <v>0</v>
      </c>
      <c r="B1432" s="26">
        <f>Raw_endusebreakdownannual!C1431</f>
        <v>0</v>
      </c>
      <c r="C1432" s="26">
        <f>Raw_endusebreakdownannual!A1431</f>
        <v>0</v>
      </c>
      <c r="D1432" s="26">
        <f>Raw_endusebreakdownannual!D1431</f>
        <v>0</v>
      </c>
      <c r="E1432" s="72">
        <f>Raw_endusebreakdownannual!E1431</f>
        <v>0</v>
      </c>
      <c r="F1432" s="72">
        <f>Raw_endusebreakdownannual!F1431</f>
        <v>0</v>
      </c>
      <c r="G1432" s="26"/>
    </row>
    <row r="1433" spans="1:7" x14ac:dyDescent="0.25">
      <c r="A1433" s="26">
        <f>Raw_endusebreakdownannual!B1432</f>
        <v>0</v>
      </c>
      <c r="B1433" s="26">
        <f>Raw_endusebreakdownannual!C1432</f>
        <v>0</v>
      </c>
      <c r="C1433" s="26">
        <f>Raw_endusebreakdownannual!A1432</f>
        <v>0</v>
      </c>
      <c r="D1433" s="26">
        <f>Raw_endusebreakdownannual!D1432</f>
        <v>0</v>
      </c>
      <c r="E1433" s="72">
        <f>Raw_endusebreakdownannual!E1432</f>
        <v>0</v>
      </c>
      <c r="F1433" s="72">
        <f>Raw_endusebreakdownannual!F1432</f>
        <v>0</v>
      </c>
      <c r="G1433" s="26"/>
    </row>
    <row r="1434" spans="1:7" x14ac:dyDescent="0.25">
      <c r="A1434" s="26">
        <f>Raw_endusebreakdownannual!B1433</f>
        <v>0</v>
      </c>
      <c r="B1434" s="26">
        <f>Raw_endusebreakdownannual!C1433</f>
        <v>0</v>
      </c>
      <c r="C1434" s="26">
        <f>Raw_endusebreakdownannual!A1433</f>
        <v>0</v>
      </c>
      <c r="D1434" s="26">
        <f>Raw_endusebreakdownannual!D1433</f>
        <v>0</v>
      </c>
      <c r="E1434" s="72">
        <f>Raw_endusebreakdownannual!E1433</f>
        <v>0</v>
      </c>
      <c r="F1434" s="72">
        <f>Raw_endusebreakdownannual!F1433</f>
        <v>0</v>
      </c>
      <c r="G1434" s="26"/>
    </row>
    <row r="1435" spans="1:7" x14ac:dyDescent="0.25">
      <c r="A1435" s="26">
        <f>Raw_endusebreakdownannual!B1434</f>
        <v>0</v>
      </c>
      <c r="B1435" s="26">
        <f>Raw_endusebreakdownannual!C1434</f>
        <v>0</v>
      </c>
      <c r="C1435" s="26">
        <f>Raw_endusebreakdownannual!A1434</f>
        <v>0</v>
      </c>
      <c r="D1435" s="26">
        <f>Raw_endusebreakdownannual!D1434</f>
        <v>0</v>
      </c>
      <c r="E1435" s="72">
        <f>Raw_endusebreakdownannual!E1434</f>
        <v>0</v>
      </c>
      <c r="F1435" s="72">
        <f>Raw_endusebreakdownannual!F1434</f>
        <v>0</v>
      </c>
      <c r="G1435" s="26"/>
    </row>
    <row r="1436" spans="1:7" x14ac:dyDescent="0.25">
      <c r="A1436" s="26">
        <f>Raw_endusebreakdownannual!B1435</f>
        <v>0</v>
      </c>
      <c r="B1436" s="26">
        <f>Raw_endusebreakdownannual!C1435</f>
        <v>0</v>
      </c>
      <c r="C1436" s="26">
        <f>Raw_endusebreakdownannual!A1435</f>
        <v>0</v>
      </c>
      <c r="D1436" s="26">
        <f>Raw_endusebreakdownannual!D1435</f>
        <v>0</v>
      </c>
      <c r="E1436" s="72">
        <f>Raw_endusebreakdownannual!E1435</f>
        <v>0</v>
      </c>
      <c r="F1436" s="72">
        <f>Raw_endusebreakdownannual!F1435</f>
        <v>0</v>
      </c>
      <c r="G1436" s="26"/>
    </row>
    <row r="1437" spans="1:7" x14ac:dyDescent="0.25">
      <c r="A1437" s="26">
        <f>Raw_endusebreakdownannual!B1436</f>
        <v>0</v>
      </c>
      <c r="B1437" s="26">
        <f>Raw_endusebreakdownannual!C1436</f>
        <v>0</v>
      </c>
      <c r="C1437" s="26">
        <f>Raw_endusebreakdownannual!A1436</f>
        <v>0</v>
      </c>
      <c r="D1437" s="26">
        <f>Raw_endusebreakdownannual!D1436</f>
        <v>0</v>
      </c>
      <c r="E1437" s="72">
        <f>Raw_endusebreakdownannual!E1436</f>
        <v>0</v>
      </c>
      <c r="F1437" s="72">
        <f>Raw_endusebreakdownannual!F1436</f>
        <v>0</v>
      </c>
      <c r="G1437" s="26"/>
    </row>
    <row r="1438" spans="1:7" x14ac:dyDescent="0.25">
      <c r="A1438" s="26">
        <f>Raw_endusebreakdownannual!B1437</f>
        <v>0</v>
      </c>
      <c r="B1438" s="26">
        <f>Raw_endusebreakdownannual!C1437</f>
        <v>0</v>
      </c>
      <c r="C1438" s="26">
        <f>Raw_endusebreakdownannual!A1437</f>
        <v>0</v>
      </c>
      <c r="D1438" s="26">
        <f>Raw_endusebreakdownannual!D1437</f>
        <v>0</v>
      </c>
      <c r="E1438" s="72">
        <f>Raw_endusebreakdownannual!E1437</f>
        <v>0</v>
      </c>
      <c r="F1438" s="72">
        <f>Raw_endusebreakdownannual!F1437</f>
        <v>0</v>
      </c>
      <c r="G1438" s="26"/>
    </row>
    <row r="1439" spans="1:7" x14ac:dyDescent="0.25">
      <c r="A1439" s="26">
        <f>Raw_endusebreakdownannual!B1438</f>
        <v>0</v>
      </c>
      <c r="B1439" s="26">
        <f>Raw_endusebreakdownannual!C1438</f>
        <v>0</v>
      </c>
      <c r="C1439" s="26">
        <f>Raw_endusebreakdownannual!A1438</f>
        <v>0</v>
      </c>
      <c r="D1439" s="26">
        <f>Raw_endusebreakdownannual!D1438</f>
        <v>0</v>
      </c>
      <c r="E1439" s="72">
        <f>Raw_endusebreakdownannual!E1438</f>
        <v>0</v>
      </c>
      <c r="F1439" s="72">
        <f>Raw_endusebreakdownannual!F1438</f>
        <v>0</v>
      </c>
      <c r="G1439" s="26"/>
    </row>
    <row r="1440" spans="1:7" x14ac:dyDescent="0.25">
      <c r="A1440" s="26">
        <f>Raw_endusebreakdownannual!B1439</f>
        <v>0</v>
      </c>
      <c r="B1440" s="26">
        <f>Raw_endusebreakdownannual!C1439</f>
        <v>0</v>
      </c>
      <c r="C1440" s="26">
        <f>Raw_endusebreakdownannual!A1439</f>
        <v>0</v>
      </c>
      <c r="D1440" s="26">
        <f>Raw_endusebreakdownannual!D1439</f>
        <v>0</v>
      </c>
      <c r="E1440" s="72">
        <f>Raw_endusebreakdownannual!E1439</f>
        <v>0</v>
      </c>
      <c r="F1440" s="72">
        <f>Raw_endusebreakdownannual!F1439</f>
        <v>0</v>
      </c>
      <c r="G1440" s="26"/>
    </row>
    <row r="1441" spans="1:7" x14ac:dyDescent="0.25">
      <c r="A1441" s="26">
        <f>Raw_endusebreakdownannual!B1440</f>
        <v>0</v>
      </c>
      <c r="B1441" s="26">
        <f>Raw_endusebreakdownannual!C1440</f>
        <v>0</v>
      </c>
      <c r="C1441" s="26">
        <f>Raw_endusebreakdownannual!A1440</f>
        <v>0</v>
      </c>
      <c r="D1441" s="26">
        <f>Raw_endusebreakdownannual!D1440</f>
        <v>0</v>
      </c>
      <c r="E1441" s="72">
        <f>Raw_endusebreakdownannual!E1440</f>
        <v>0</v>
      </c>
      <c r="F1441" s="72">
        <f>Raw_endusebreakdownannual!F1440</f>
        <v>0</v>
      </c>
      <c r="G1441" s="26"/>
    </row>
    <row r="1442" spans="1:7" x14ac:dyDescent="0.25">
      <c r="A1442" s="26">
        <f>Raw_endusebreakdownannual!B1441</f>
        <v>0</v>
      </c>
      <c r="B1442" s="26">
        <f>Raw_endusebreakdownannual!C1441</f>
        <v>0</v>
      </c>
      <c r="C1442" s="26">
        <f>Raw_endusebreakdownannual!A1441</f>
        <v>0</v>
      </c>
      <c r="D1442" s="26">
        <f>Raw_endusebreakdownannual!D1441</f>
        <v>0</v>
      </c>
      <c r="E1442" s="72">
        <f>Raw_endusebreakdownannual!E1441</f>
        <v>0</v>
      </c>
      <c r="F1442" s="72">
        <f>Raw_endusebreakdownannual!F1441</f>
        <v>0</v>
      </c>
      <c r="G1442" s="26"/>
    </row>
    <row r="1443" spans="1:7" x14ac:dyDescent="0.25">
      <c r="A1443" s="26">
        <f>Raw_endusebreakdownannual!B1442</f>
        <v>0</v>
      </c>
      <c r="B1443" s="26">
        <f>Raw_endusebreakdownannual!C1442</f>
        <v>0</v>
      </c>
      <c r="C1443" s="26">
        <f>Raw_endusebreakdownannual!A1442</f>
        <v>0</v>
      </c>
      <c r="D1443" s="26">
        <f>Raw_endusebreakdownannual!D1442</f>
        <v>0</v>
      </c>
      <c r="E1443" s="72">
        <f>Raw_endusebreakdownannual!E1442</f>
        <v>0</v>
      </c>
      <c r="F1443" s="72">
        <f>Raw_endusebreakdownannual!F1442</f>
        <v>0</v>
      </c>
      <c r="G1443" s="26"/>
    </row>
    <row r="1444" spans="1:7" x14ac:dyDescent="0.25">
      <c r="A1444" s="26">
        <f>Raw_endusebreakdownannual!B1443</f>
        <v>0</v>
      </c>
      <c r="B1444" s="26">
        <f>Raw_endusebreakdownannual!C1443</f>
        <v>0</v>
      </c>
      <c r="C1444" s="26">
        <f>Raw_endusebreakdownannual!A1443</f>
        <v>0</v>
      </c>
      <c r="D1444" s="26">
        <f>Raw_endusebreakdownannual!D1443</f>
        <v>0</v>
      </c>
      <c r="E1444" s="72">
        <f>Raw_endusebreakdownannual!E1443</f>
        <v>0</v>
      </c>
      <c r="F1444" s="72">
        <f>Raw_endusebreakdownannual!F1443</f>
        <v>0</v>
      </c>
      <c r="G1444" s="26"/>
    </row>
    <row r="1445" spans="1:7" x14ac:dyDescent="0.25">
      <c r="A1445" s="26">
        <f>Raw_endusebreakdownannual!B1444</f>
        <v>0</v>
      </c>
      <c r="B1445" s="26">
        <f>Raw_endusebreakdownannual!C1444</f>
        <v>0</v>
      </c>
      <c r="C1445" s="26">
        <f>Raw_endusebreakdownannual!A1444</f>
        <v>0</v>
      </c>
      <c r="D1445" s="26">
        <f>Raw_endusebreakdownannual!D1444</f>
        <v>0</v>
      </c>
      <c r="E1445" s="72">
        <f>Raw_endusebreakdownannual!E1444</f>
        <v>0</v>
      </c>
      <c r="F1445" s="72">
        <f>Raw_endusebreakdownannual!F1444</f>
        <v>0</v>
      </c>
      <c r="G1445" s="26"/>
    </row>
    <row r="1446" spans="1:7" x14ac:dyDescent="0.25">
      <c r="A1446" s="26">
        <f>Raw_endusebreakdownannual!B1445</f>
        <v>0</v>
      </c>
      <c r="B1446" s="26">
        <f>Raw_endusebreakdownannual!C1445</f>
        <v>0</v>
      </c>
      <c r="C1446" s="26">
        <f>Raw_endusebreakdownannual!A1445</f>
        <v>0</v>
      </c>
      <c r="D1446" s="26">
        <f>Raw_endusebreakdownannual!D1445</f>
        <v>0</v>
      </c>
      <c r="E1446" s="72">
        <f>Raw_endusebreakdownannual!E1445</f>
        <v>0</v>
      </c>
      <c r="F1446" s="72">
        <f>Raw_endusebreakdownannual!F1445</f>
        <v>0</v>
      </c>
      <c r="G1446" s="26"/>
    </row>
    <row r="1447" spans="1:7" x14ac:dyDescent="0.25">
      <c r="A1447" s="26">
        <f>Raw_endusebreakdownannual!B1446</f>
        <v>0</v>
      </c>
      <c r="B1447" s="26">
        <f>Raw_endusebreakdownannual!C1446</f>
        <v>0</v>
      </c>
      <c r="C1447" s="26">
        <f>Raw_endusebreakdownannual!A1446</f>
        <v>0</v>
      </c>
      <c r="D1447" s="26">
        <f>Raw_endusebreakdownannual!D1446</f>
        <v>0</v>
      </c>
      <c r="E1447" s="72">
        <f>Raw_endusebreakdownannual!E1446</f>
        <v>0</v>
      </c>
      <c r="F1447" s="72">
        <f>Raw_endusebreakdownannual!F1446</f>
        <v>0</v>
      </c>
      <c r="G1447" s="26"/>
    </row>
    <row r="1448" spans="1:7" x14ac:dyDescent="0.25">
      <c r="A1448" s="26">
        <f>Raw_endusebreakdownannual!B1447</f>
        <v>0</v>
      </c>
      <c r="B1448" s="26">
        <f>Raw_endusebreakdownannual!C1447</f>
        <v>0</v>
      </c>
      <c r="C1448" s="26">
        <f>Raw_endusebreakdownannual!A1447</f>
        <v>0</v>
      </c>
      <c r="D1448" s="26">
        <f>Raw_endusebreakdownannual!D1447</f>
        <v>0</v>
      </c>
      <c r="E1448" s="72">
        <f>Raw_endusebreakdownannual!E1447</f>
        <v>0</v>
      </c>
      <c r="F1448" s="72">
        <f>Raw_endusebreakdownannual!F1447</f>
        <v>0</v>
      </c>
      <c r="G1448" s="26"/>
    </row>
    <row r="1449" spans="1:7" x14ac:dyDescent="0.25">
      <c r="A1449" s="26">
        <f>Raw_endusebreakdownannual!B1448</f>
        <v>0</v>
      </c>
      <c r="B1449" s="26">
        <f>Raw_endusebreakdownannual!C1448</f>
        <v>0</v>
      </c>
      <c r="C1449" s="26">
        <f>Raw_endusebreakdownannual!A1448</f>
        <v>0</v>
      </c>
      <c r="D1449" s="26">
        <f>Raw_endusebreakdownannual!D1448</f>
        <v>0</v>
      </c>
      <c r="E1449" s="72">
        <f>Raw_endusebreakdownannual!E1448</f>
        <v>0</v>
      </c>
      <c r="F1449" s="72">
        <f>Raw_endusebreakdownannual!F1448</f>
        <v>0</v>
      </c>
      <c r="G1449" s="26"/>
    </row>
    <row r="1450" spans="1:7" x14ac:dyDescent="0.25">
      <c r="A1450" s="26">
        <f>Raw_endusebreakdownannual!B1449</f>
        <v>0</v>
      </c>
      <c r="B1450" s="26">
        <f>Raw_endusebreakdownannual!C1449</f>
        <v>0</v>
      </c>
      <c r="C1450" s="26">
        <f>Raw_endusebreakdownannual!A1449</f>
        <v>0</v>
      </c>
      <c r="D1450" s="26">
        <f>Raw_endusebreakdownannual!D1449</f>
        <v>0</v>
      </c>
      <c r="E1450" s="72">
        <f>Raw_endusebreakdownannual!E1449</f>
        <v>0</v>
      </c>
      <c r="F1450" s="72">
        <f>Raw_endusebreakdownannual!F1449</f>
        <v>0</v>
      </c>
      <c r="G1450" s="26"/>
    </row>
    <row r="1451" spans="1:7" x14ac:dyDescent="0.25">
      <c r="A1451" s="26">
        <f>Raw_endusebreakdownannual!B1450</f>
        <v>0</v>
      </c>
      <c r="B1451" s="26">
        <f>Raw_endusebreakdownannual!C1450</f>
        <v>0</v>
      </c>
      <c r="C1451" s="26">
        <f>Raw_endusebreakdownannual!A1450</f>
        <v>0</v>
      </c>
      <c r="D1451" s="26">
        <f>Raw_endusebreakdownannual!D1450</f>
        <v>0</v>
      </c>
      <c r="E1451" s="72">
        <f>Raw_endusebreakdownannual!E1450</f>
        <v>0</v>
      </c>
      <c r="F1451" s="72">
        <f>Raw_endusebreakdownannual!F1450</f>
        <v>0</v>
      </c>
      <c r="G1451" s="26"/>
    </row>
    <row r="1452" spans="1:7" x14ac:dyDescent="0.25">
      <c r="A1452" s="26">
        <f>Raw_endusebreakdownannual!B1451</f>
        <v>0</v>
      </c>
      <c r="B1452" s="26">
        <f>Raw_endusebreakdownannual!C1451</f>
        <v>0</v>
      </c>
      <c r="C1452" s="26">
        <f>Raw_endusebreakdownannual!A1451</f>
        <v>0</v>
      </c>
      <c r="D1452" s="26">
        <f>Raw_endusebreakdownannual!D1451</f>
        <v>0</v>
      </c>
      <c r="E1452" s="72">
        <f>Raw_endusebreakdownannual!E1451</f>
        <v>0</v>
      </c>
      <c r="F1452" s="72">
        <f>Raw_endusebreakdownannual!F1451</f>
        <v>0</v>
      </c>
      <c r="G1452" s="26"/>
    </row>
    <row r="1453" spans="1:7" x14ac:dyDescent="0.25">
      <c r="A1453" s="26">
        <f>Raw_endusebreakdownannual!B1452</f>
        <v>0</v>
      </c>
      <c r="B1453" s="26">
        <f>Raw_endusebreakdownannual!C1452</f>
        <v>0</v>
      </c>
      <c r="C1453" s="26">
        <f>Raw_endusebreakdownannual!A1452</f>
        <v>0</v>
      </c>
      <c r="D1453" s="26">
        <f>Raw_endusebreakdownannual!D1452</f>
        <v>0</v>
      </c>
      <c r="E1453" s="72">
        <f>Raw_endusebreakdownannual!E1452</f>
        <v>0</v>
      </c>
      <c r="F1453" s="72">
        <f>Raw_endusebreakdownannual!F1452</f>
        <v>0</v>
      </c>
      <c r="G1453" s="26"/>
    </row>
    <row r="1454" spans="1:7" x14ac:dyDescent="0.25">
      <c r="A1454" s="26">
        <f>Raw_endusebreakdownannual!B1453</f>
        <v>0</v>
      </c>
      <c r="B1454" s="26">
        <f>Raw_endusebreakdownannual!C1453</f>
        <v>0</v>
      </c>
      <c r="C1454" s="26">
        <f>Raw_endusebreakdownannual!A1453</f>
        <v>0</v>
      </c>
      <c r="D1454" s="26">
        <f>Raw_endusebreakdownannual!D1453</f>
        <v>0</v>
      </c>
      <c r="E1454" s="72">
        <f>Raw_endusebreakdownannual!E1453</f>
        <v>0</v>
      </c>
      <c r="F1454" s="72">
        <f>Raw_endusebreakdownannual!F1453</f>
        <v>0</v>
      </c>
      <c r="G1454" s="26"/>
    </row>
    <row r="1455" spans="1:7" x14ac:dyDescent="0.25">
      <c r="A1455" s="26">
        <f>Raw_endusebreakdownannual!B1454</f>
        <v>0</v>
      </c>
      <c r="B1455" s="26">
        <f>Raw_endusebreakdownannual!C1454</f>
        <v>0</v>
      </c>
      <c r="C1455" s="26">
        <f>Raw_endusebreakdownannual!A1454</f>
        <v>0</v>
      </c>
      <c r="D1455" s="26">
        <f>Raw_endusebreakdownannual!D1454</f>
        <v>0</v>
      </c>
      <c r="E1455" s="72">
        <f>Raw_endusebreakdownannual!E1454</f>
        <v>0</v>
      </c>
      <c r="F1455" s="72">
        <f>Raw_endusebreakdownannual!F1454</f>
        <v>0</v>
      </c>
      <c r="G1455" s="26"/>
    </row>
    <row r="1456" spans="1:7" x14ac:dyDescent="0.25">
      <c r="A1456" s="26">
        <f>Raw_endusebreakdownannual!B1455</f>
        <v>0</v>
      </c>
      <c r="B1456" s="26">
        <f>Raw_endusebreakdownannual!C1455</f>
        <v>0</v>
      </c>
      <c r="C1456" s="26">
        <f>Raw_endusebreakdownannual!A1455</f>
        <v>0</v>
      </c>
      <c r="D1456" s="26">
        <f>Raw_endusebreakdownannual!D1455</f>
        <v>0</v>
      </c>
      <c r="E1456" s="72">
        <f>Raw_endusebreakdownannual!E1455</f>
        <v>0</v>
      </c>
      <c r="F1456" s="72">
        <f>Raw_endusebreakdownannual!F1455</f>
        <v>0</v>
      </c>
      <c r="G1456" s="26"/>
    </row>
    <row r="1457" spans="1:7" x14ac:dyDescent="0.25">
      <c r="A1457" s="26">
        <f>Raw_endusebreakdownannual!B1456</f>
        <v>0</v>
      </c>
      <c r="B1457" s="26">
        <f>Raw_endusebreakdownannual!C1456</f>
        <v>0</v>
      </c>
      <c r="C1457" s="26">
        <f>Raw_endusebreakdownannual!A1456</f>
        <v>0</v>
      </c>
      <c r="D1457" s="26">
        <f>Raw_endusebreakdownannual!D1456</f>
        <v>0</v>
      </c>
      <c r="E1457" s="72">
        <f>Raw_endusebreakdownannual!E1456</f>
        <v>0</v>
      </c>
      <c r="F1457" s="72">
        <f>Raw_endusebreakdownannual!F1456</f>
        <v>0</v>
      </c>
      <c r="G1457" s="26"/>
    </row>
    <row r="1458" spans="1:7" x14ac:dyDescent="0.25">
      <c r="A1458" s="26">
        <f>Raw_endusebreakdownannual!B1457</f>
        <v>0</v>
      </c>
      <c r="B1458" s="26">
        <f>Raw_endusebreakdownannual!C1457</f>
        <v>0</v>
      </c>
      <c r="C1458" s="26">
        <f>Raw_endusebreakdownannual!A1457</f>
        <v>0</v>
      </c>
      <c r="D1458" s="26">
        <f>Raw_endusebreakdownannual!D1457</f>
        <v>0</v>
      </c>
      <c r="E1458" s="72">
        <f>Raw_endusebreakdownannual!E1457</f>
        <v>0</v>
      </c>
      <c r="F1458" s="72">
        <f>Raw_endusebreakdownannual!F1457</f>
        <v>0</v>
      </c>
      <c r="G1458" s="26"/>
    </row>
    <row r="1459" spans="1:7" x14ac:dyDescent="0.25">
      <c r="A1459" s="26">
        <f>Raw_endusebreakdownannual!B1458</f>
        <v>0</v>
      </c>
      <c r="B1459" s="26">
        <f>Raw_endusebreakdownannual!C1458</f>
        <v>0</v>
      </c>
      <c r="C1459" s="26">
        <f>Raw_endusebreakdownannual!A1458</f>
        <v>0</v>
      </c>
      <c r="D1459" s="26">
        <f>Raw_endusebreakdownannual!D1458</f>
        <v>0</v>
      </c>
      <c r="E1459" s="72">
        <f>Raw_endusebreakdownannual!E1458</f>
        <v>0</v>
      </c>
      <c r="F1459" s="72">
        <f>Raw_endusebreakdownannual!F1458</f>
        <v>0</v>
      </c>
      <c r="G1459" s="26"/>
    </row>
    <row r="1460" spans="1:7" x14ac:dyDescent="0.25">
      <c r="A1460" s="26">
        <f>Raw_endusebreakdownannual!B1459</f>
        <v>0</v>
      </c>
      <c r="B1460" s="26">
        <f>Raw_endusebreakdownannual!C1459</f>
        <v>0</v>
      </c>
      <c r="C1460" s="26">
        <f>Raw_endusebreakdownannual!A1459</f>
        <v>0</v>
      </c>
      <c r="D1460" s="26">
        <f>Raw_endusebreakdownannual!D1459</f>
        <v>0</v>
      </c>
      <c r="E1460" s="72">
        <f>Raw_endusebreakdownannual!E1459</f>
        <v>0</v>
      </c>
      <c r="F1460" s="72">
        <f>Raw_endusebreakdownannual!F1459</f>
        <v>0</v>
      </c>
      <c r="G1460" s="26"/>
    </row>
    <row r="1461" spans="1:7" x14ac:dyDescent="0.25">
      <c r="A1461" s="26">
        <f>Raw_endusebreakdownannual!B1460</f>
        <v>0</v>
      </c>
      <c r="B1461" s="26">
        <f>Raw_endusebreakdownannual!C1460</f>
        <v>0</v>
      </c>
      <c r="C1461" s="26">
        <f>Raw_endusebreakdownannual!A1460</f>
        <v>0</v>
      </c>
      <c r="D1461" s="26">
        <f>Raw_endusebreakdownannual!D1460</f>
        <v>0</v>
      </c>
      <c r="E1461" s="72">
        <f>Raw_endusebreakdownannual!E1460</f>
        <v>0</v>
      </c>
      <c r="F1461" s="72">
        <f>Raw_endusebreakdownannual!F1460</f>
        <v>0</v>
      </c>
      <c r="G1461" s="26"/>
    </row>
    <row r="1462" spans="1:7" x14ac:dyDescent="0.25">
      <c r="A1462" s="26">
        <f>Raw_endusebreakdownannual!B1461</f>
        <v>0</v>
      </c>
      <c r="B1462" s="26">
        <f>Raw_endusebreakdownannual!C1461</f>
        <v>0</v>
      </c>
      <c r="C1462" s="26">
        <f>Raw_endusebreakdownannual!A1461</f>
        <v>0</v>
      </c>
      <c r="D1462" s="26">
        <f>Raw_endusebreakdownannual!D1461</f>
        <v>0</v>
      </c>
      <c r="E1462" s="72">
        <f>Raw_endusebreakdownannual!E1461</f>
        <v>0</v>
      </c>
      <c r="F1462" s="72">
        <f>Raw_endusebreakdownannual!F1461</f>
        <v>0</v>
      </c>
      <c r="G1462" s="26"/>
    </row>
    <row r="1463" spans="1:7" x14ac:dyDescent="0.25">
      <c r="A1463" s="26">
        <f>Raw_endusebreakdownannual!B1462</f>
        <v>0</v>
      </c>
      <c r="B1463" s="26">
        <f>Raw_endusebreakdownannual!C1462</f>
        <v>0</v>
      </c>
      <c r="C1463" s="26">
        <f>Raw_endusebreakdownannual!A1462</f>
        <v>0</v>
      </c>
      <c r="D1463" s="26">
        <f>Raw_endusebreakdownannual!D1462</f>
        <v>0</v>
      </c>
      <c r="E1463" s="72">
        <f>Raw_endusebreakdownannual!E1462</f>
        <v>0</v>
      </c>
      <c r="F1463" s="72">
        <f>Raw_endusebreakdownannual!F1462</f>
        <v>0</v>
      </c>
      <c r="G1463" s="26"/>
    </row>
    <row r="1464" spans="1:7" x14ac:dyDescent="0.25">
      <c r="A1464" s="26">
        <f>Raw_endusebreakdownannual!B1463</f>
        <v>0</v>
      </c>
      <c r="B1464" s="26">
        <f>Raw_endusebreakdownannual!C1463</f>
        <v>0</v>
      </c>
      <c r="C1464" s="26">
        <f>Raw_endusebreakdownannual!A1463</f>
        <v>0</v>
      </c>
      <c r="D1464" s="26">
        <f>Raw_endusebreakdownannual!D1463</f>
        <v>0</v>
      </c>
      <c r="E1464" s="72">
        <f>Raw_endusebreakdownannual!E1463</f>
        <v>0</v>
      </c>
      <c r="F1464" s="72">
        <f>Raw_endusebreakdownannual!F1463</f>
        <v>0</v>
      </c>
      <c r="G1464" s="26"/>
    </row>
    <row r="1465" spans="1:7" x14ac:dyDescent="0.25">
      <c r="A1465" s="26">
        <f>Raw_endusebreakdownannual!B1464</f>
        <v>0</v>
      </c>
      <c r="B1465" s="26">
        <f>Raw_endusebreakdownannual!C1464</f>
        <v>0</v>
      </c>
      <c r="C1465" s="26">
        <f>Raw_endusebreakdownannual!A1464</f>
        <v>0</v>
      </c>
      <c r="D1465" s="26">
        <f>Raw_endusebreakdownannual!D1464</f>
        <v>0</v>
      </c>
      <c r="E1465" s="72">
        <f>Raw_endusebreakdownannual!E1464</f>
        <v>0</v>
      </c>
      <c r="F1465" s="72">
        <f>Raw_endusebreakdownannual!F1464</f>
        <v>0</v>
      </c>
      <c r="G1465" s="26"/>
    </row>
    <row r="1466" spans="1:7" x14ac:dyDescent="0.25">
      <c r="A1466" s="26">
        <f>Raw_endusebreakdownannual!B1465</f>
        <v>0</v>
      </c>
      <c r="B1466" s="26">
        <f>Raw_endusebreakdownannual!C1465</f>
        <v>0</v>
      </c>
      <c r="C1466" s="26">
        <f>Raw_endusebreakdownannual!A1465</f>
        <v>0</v>
      </c>
      <c r="D1466" s="26">
        <f>Raw_endusebreakdownannual!D1465</f>
        <v>0</v>
      </c>
      <c r="E1466" s="72">
        <f>Raw_endusebreakdownannual!E1465</f>
        <v>0</v>
      </c>
      <c r="F1466" s="72">
        <f>Raw_endusebreakdownannual!F1465</f>
        <v>0</v>
      </c>
      <c r="G1466" s="26"/>
    </row>
    <row r="1467" spans="1:7" x14ac:dyDescent="0.25">
      <c r="A1467" s="26">
        <f>Raw_endusebreakdownannual!B1466</f>
        <v>0</v>
      </c>
      <c r="B1467" s="26">
        <f>Raw_endusebreakdownannual!C1466</f>
        <v>0</v>
      </c>
      <c r="C1467" s="26">
        <f>Raw_endusebreakdownannual!A1466</f>
        <v>0</v>
      </c>
      <c r="D1467" s="26">
        <f>Raw_endusebreakdownannual!D1466</f>
        <v>0</v>
      </c>
      <c r="E1467" s="72">
        <f>Raw_endusebreakdownannual!E1466</f>
        <v>0</v>
      </c>
      <c r="F1467" s="72">
        <f>Raw_endusebreakdownannual!F1466</f>
        <v>0</v>
      </c>
      <c r="G1467" s="26"/>
    </row>
    <row r="1468" spans="1:7" x14ac:dyDescent="0.25">
      <c r="A1468" s="26">
        <f>Raw_endusebreakdownannual!B1467</f>
        <v>0</v>
      </c>
      <c r="B1468" s="26">
        <f>Raw_endusebreakdownannual!C1467</f>
        <v>0</v>
      </c>
      <c r="C1468" s="26">
        <f>Raw_endusebreakdownannual!A1467</f>
        <v>0</v>
      </c>
      <c r="D1468" s="26">
        <f>Raw_endusebreakdownannual!D1467</f>
        <v>0</v>
      </c>
      <c r="E1468" s="72">
        <f>Raw_endusebreakdownannual!E1467</f>
        <v>0</v>
      </c>
      <c r="F1468" s="72">
        <f>Raw_endusebreakdownannual!F1467</f>
        <v>0</v>
      </c>
      <c r="G1468" s="26"/>
    </row>
    <row r="1469" spans="1:7" x14ac:dyDescent="0.25">
      <c r="A1469" s="26">
        <f>Raw_endusebreakdownannual!B1468</f>
        <v>0</v>
      </c>
      <c r="B1469" s="26">
        <f>Raw_endusebreakdownannual!C1468</f>
        <v>0</v>
      </c>
      <c r="C1469" s="26">
        <f>Raw_endusebreakdownannual!A1468</f>
        <v>0</v>
      </c>
      <c r="D1469" s="26">
        <f>Raw_endusebreakdownannual!D1468</f>
        <v>0</v>
      </c>
      <c r="E1469" s="72">
        <f>Raw_endusebreakdownannual!E1468</f>
        <v>0</v>
      </c>
      <c r="F1469" s="72">
        <f>Raw_endusebreakdownannual!F1468</f>
        <v>0</v>
      </c>
      <c r="G1469" s="26"/>
    </row>
    <row r="1470" spans="1:7" x14ac:dyDescent="0.25">
      <c r="A1470" s="26">
        <f>Raw_endusebreakdownannual!B1469</f>
        <v>0</v>
      </c>
      <c r="B1470" s="26">
        <f>Raw_endusebreakdownannual!C1469</f>
        <v>0</v>
      </c>
      <c r="C1470" s="26">
        <f>Raw_endusebreakdownannual!A1469</f>
        <v>0</v>
      </c>
      <c r="D1470" s="26">
        <f>Raw_endusebreakdownannual!D1469</f>
        <v>0</v>
      </c>
      <c r="E1470" s="72">
        <f>Raw_endusebreakdownannual!E1469</f>
        <v>0</v>
      </c>
      <c r="F1470" s="72">
        <f>Raw_endusebreakdownannual!F1469</f>
        <v>0</v>
      </c>
      <c r="G1470" s="26"/>
    </row>
    <row r="1471" spans="1:7" x14ac:dyDescent="0.25">
      <c r="A1471" s="26">
        <f>Raw_endusebreakdownannual!B1470</f>
        <v>0</v>
      </c>
      <c r="B1471" s="26">
        <f>Raw_endusebreakdownannual!C1470</f>
        <v>0</v>
      </c>
      <c r="C1471" s="26">
        <f>Raw_endusebreakdownannual!A1470</f>
        <v>0</v>
      </c>
      <c r="D1471" s="26">
        <f>Raw_endusebreakdownannual!D1470</f>
        <v>0</v>
      </c>
      <c r="E1471" s="72">
        <f>Raw_endusebreakdownannual!E1470</f>
        <v>0</v>
      </c>
      <c r="F1471" s="72">
        <f>Raw_endusebreakdownannual!F1470</f>
        <v>0</v>
      </c>
      <c r="G1471" s="26"/>
    </row>
    <row r="1472" spans="1:7" x14ac:dyDescent="0.25">
      <c r="A1472" s="26">
        <f>Raw_endusebreakdownannual!B1471</f>
        <v>0</v>
      </c>
      <c r="B1472" s="26">
        <f>Raw_endusebreakdownannual!C1471</f>
        <v>0</v>
      </c>
      <c r="C1472" s="26">
        <f>Raw_endusebreakdownannual!A1471</f>
        <v>0</v>
      </c>
      <c r="D1472" s="26">
        <f>Raw_endusebreakdownannual!D1471</f>
        <v>0</v>
      </c>
      <c r="E1472" s="72">
        <f>Raw_endusebreakdownannual!E1471</f>
        <v>0</v>
      </c>
      <c r="F1472" s="72">
        <f>Raw_endusebreakdownannual!F1471</f>
        <v>0</v>
      </c>
      <c r="G1472" s="26"/>
    </row>
    <row r="1473" spans="1:7" x14ac:dyDescent="0.25">
      <c r="A1473" s="26">
        <f>Raw_endusebreakdownannual!B1472</f>
        <v>0</v>
      </c>
      <c r="B1473" s="26">
        <f>Raw_endusebreakdownannual!C1472</f>
        <v>0</v>
      </c>
      <c r="C1473" s="26">
        <f>Raw_endusebreakdownannual!A1472</f>
        <v>0</v>
      </c>
      <c r="D1473" s="26">
        <f>Raw_endusebreakdownannual!D1472</f>
        <v>0</v>
      </c>
      <c r="E1473" s="72">
        <f>Raw_endusebreakdownannual!E1472</f>
        <v>0</v>
      </c>
      <c r="F1473" s="72">
        <f>Raw_endusebreakdownannual!F1472</f>
        <v>0</v>
      </c>
      <c r="G1473" s="26"/>
    </row>
    <row r="1474" spans="1:7" x14ac:dyDescent="0.25">
      <c r="A1474" s="26">
        <f>Raw_endusebreakdownannual!B1473</f>
        <v>0</v>
      </c>
      <c r="B1474" s="26">
        <f>Raw_endusebreakdownannual!C1473</f>
        <v>0</v>
      </c>
      <c r="C1474" s="26">
        <f>Raw_endusebreakdownannual!A1473</f>
        <v>0</v>
      </c>
      <c r="D1474" s="26">
        <f>Raw_endusebreakdownannual!D1473</f>
        <v>0</v>
      </c>
      <c r="E1474" s="72">
        <f>Raw_endusebreakdownannual!E1473</f>
        <v>0</v>
      </c>
      <c r="F1474" s="72">
        <f>Raw_endusebreakdownannual!F1473</f>
        <v>0</v>
      </c>
      <c r="G1474" s="26"/>
    </row>
    <row r="1475" spans="1:7" x14ac:dyDescent="0.25">
      <c r="A1475" s="26">
        <f>Raw_endusebreakdownannual!B1474</f>
        <v>0</v>
      </c>
      <c r="B1475" s="26">
        <f>Raw_endusebreakdownannual!C1474</f>
        <v>0</v>
      </c>
      <c r="C1475" s="26">
        <f>Raw_endusebreakdownannual!A1474</f>
        <v>0</v>
      </c>
      <c r="D1475" s="26">
        <f>Raw_endusebreakdownannual!D1474</f>
        <v>0</v>
      </c>
      <c r="E1475" s="72">
        <f>Raw_endusebreakdownannual!E1474</f>
        <v>0</v>
      </c>
      <c r="F1475" s="72">
        <f>Raw_endusebreakdownannual!F1474</f>
        <v>0</v>
      </c>
      <c r="G1475" s="26"/>
    </row>
    <row r="1476" spans="1:7" x14ac:dyDescent="0.25">
      <c r="A1476" s="26">
        <f>Raw_endusebreakdownannual!B1475</f>
        <v>0</v>
      </c>
      <c r="B1476" s="26">
        <f>Raw_endusebreakdownannual!C1475</f>
        <v>0</v>
      </c>
      <c r="C1476" s="26">
        <f>Raw_endusebreakdownannual!A1475</f>
        <v>0</v>
      </c>
      <c r="D1476" s="26">
        <f>Raw_endusebreakdownannual!D1475</f>
        <v>0</v>
      </c>
      <c r="E1476" s="72">
        <f>Raw_endusebreakdownannual!E1475</f>
        <v>0</v>
      </c>
      <c r="F1476" s="72">
        <f>Raw_endusebreakdownannual!F1475</f>
        <v>0</v>
      </c>
      <c r="G1476" s="26"/>
    </row>
    <row r="1477" spans="1:7" x14ac:dyDescent="0.25">
      <c r="A1477" s="26">
        <f>Raw_endusebreakdownannual!B1476</f>
        <v>0</v>
      </c>
      <c r="B1477" s="26">
        <f>Raw_endusebreakdownannual!C1476</f>
        <v>0</v>
      </c>
      <c r="C1477" s="26">
        <f>Raw_endusebreakdownannual!A1476</f>
        <v>0</v>
      </c>
      <c r="D1477" s="26">
        <f>Raw_endusebreakdownannual!D1476</f>
        <v>0</v>
      </c>
      <c r="E1477" s="72">
        <f>Raw_endusebreakdownannual!E1476</f>
        <v>0</v>
      </c>
      <c r="F1477" s="72">
        <f>Raw_endusebreakdownannual!F1476</f>
        <v>0</v>
      </c>
      <c r="G1477" s="26"/>
    </row>
    <row r="1478" spans="1:7" x14ac:dyDescent="0.25">
      <c r="A1478" s="26">
        <f>Raw_endusebreakdownannual!B1477</f>
        <v>0</v>
      </c>
      <c r="B1478" s="26">
        <f>Raw_endusebreakdownannual!C1477</f>
        <v>0</v>
      </c>
      <c r="C1478" s="26">
        <f>Raw_endusebreakdownannual!A1477</f>
        <v>0</v>
      </c>
      <c r="D1478" s="26">
        <f>Raw_endusebreakdownannual!D1477</f>
        <v>0</v>
      </c>
      <c r="E1478" s="72">
        <f>Raw_endusebreakdownannual!E1477</f>
        <v>0</v>
      </c>
      <c r="F1478" s="72">
        <f>Raw_endusebreakdownannual!F1477</f>
        <v>0</v>
      </c>
      <c r="G1478" s="26"/>
    </row>
    <row r="1479" spans="1:7" x14ac:dyDescent="0.25">
      <c r="A1479" s="26">
        <f>Raw_endusebreakdownannual!B1478</f>
        <v>0</v>
      </c>
      <c r="B1479" s="26">
        <f>Raw_endusebreakdownannual!C1478</f>
        <v>0</v>
      </c>
      <c r="C1479" s="26">
        <f>Raw_endusebreakdownannual!A1478</f>
        <v>0</v>
      </c>
      <c r="D1479" s="26">
        <f>Raw_endusebreakdownannual!D1478</f>
        <v>0</v>
      </c>
      <c r="E1479" s="72">
        <f>Raw_endusebreakdownannual!E1478</f>
        <v>0</v>
      </c>
      <c r="F1479" s="72">
        <f>Raw_endusebreakdownannual!F1478</f>
        <v>0</v>
      </c>
      <c r="G1479" s="26"/>
    </row>
    <row r="1480" spans="1:7" x14ac:dyDescent="0.25">
      <c r="A1480" s="26">
        <f>Raw_endusebreakdownannual!B1479</f>
        <v>0</v>
      </c>
      <c r="B1480" s="26">
        <f>Raw_endusebreakdownannual!C1479</f>
        <v>0</v>
      </c>
      <c r="C1480" s="26">
        <f>Raw_endusebreakdownannual!A1479</f>
        <v>0</v>
      </c>
      <c r="D1480" s="26">
        <f>Raw_endusebreakdownannual!D1479</f>
        <v>0</v>
      </c>
      <c r="E1480" s="72">
        <f>Raw_endusebreakdownannual!E1479</f>
        <v>0</v>
      </c>
      <c r="F1480" s="72">
        <f>Raw_endusebreakdownannual!F1479</f>
        <v>0</v>
      </c>
      <c r="G1480" s="26"/>
    </row>
    <row r="1481" spans="1:7" x14ac:dyDescent="0.25">
      <c r="A1481" s="26">
        <f>Raw_endusebreakdownannual!B1480</f>
        <v>0</v>
      </c>
      <c r="B1481" s="26">
        <f>Raw_endusebreakdownannual!C1480</f>
        <v>0</v>
      </c>
      <c r="C1481" s="26">
        <f>Raw_endusebreakdownannual!A1480</f>
        <v>0</v>
      </c>
      <c r="D1481" s="26">
        <f>Raw_endusebreakdownannual!D1480</f>
        <v>0</v>
      </c>
      <c r="E1481" s="72">
        <f>Raw_endusebreakdownannual!E1480</f>
        <v>0</v>
      </c>
      <c r="F1481" s="72">
        <f>Raw_endusebreakdownannual!F1480</f>
        <v>0</v>
      </c>
      <c r="G1481" s="26"/>
    </row>
    <row r="1482" spans="1:7" x14ac:dyDescent="0.25">
      <c r="A1482" s="26">
        <f>Raw_endusebreakdownannual!B1481</f>
        <v>0</v>
      </c>
      <c r="B1482" s="26">
        <f>Raw_endusebreakdownannual!C1481</f>
        <v>0</v>
      </c>
      <c r="C1482" s="26">
        <f>Raw_endusebreakdownannual!A1481</f>
        <v>0</v>
      </c>
      <c r="D1482" s="26">
        <f>Raw_endusebreakdownannual!D1481</f>
        <v>0</v>
      </c>
      <c r="E1482" s="72">
        <f>Raw_endusebreakdownannual!E1481</f>
        <v>0</v>
      </c>
      <c r="F1482" s="72">
        <f>Raw_endusebreakdownannual!F1481</f>
        <v>0</v>
      </c>
      <c r="G1482" s="26"/>
    </row>
    <row r="1483" spans="1:7" x14ac:dyDescent="0.25">
      <c r="A1483" s="26">
        <f>Raw_endusebreakdownannual!B1482</f>
        <v>0</v>
      </c>
      <c r="B1483" s="26">
        <f>Raw_endusebreakdownannual!C1482</f>
        <v>0</v>
      </c>
      <c r="C1483" s="26">
        <f>Raw_endusebreakdownannual!A1482</f>
        <v>0</v>
      </c>
      <c r="D1483" s="26">
        <f>Raw_endusebreakdownannual!D1482</f>
        <v>0</v>
      </c>
      <c r="E1483" s="72">
        <f>Raw_endusebreakdownannual!E1482</f>
        <v>0</v>
      </c>
      <c r="F1483" s="72">
        <f>Raw_endusebreakdownannual!F1482</f>
        <v>0</v>
      </c>
      <c r="G1483" s="26"/>
    </row>
    <row r="1484" spans="1:7" x14ac:dyDescent="0.25">
      <c r="A1484" s="26">
        <f>Raw_endusebreakdownannual!B1483</f>
        <v>0</v>
      </c>
      <c r="B1484" s="26">
        <f>Raw_endusebreakdownannual!C1483</f>
        <v>0</v>
      </c>
      <c r="C1484" s="26">
        <f>Raw_endusebreakdownannual!A1483</f>
        <v>0</v>
      </c>
      <c r="D1484" s="26">
        <f>Raw_endusebreakdownannual!D1483</f>
        <v>0</v>
      </c>
      <c r="E1484" s="72">
        <f>Raw_endusebreakdownannual!E1483</f>
        <v>0</v>
      </c>
      <c r="F1484" s="72">
        <f>Raw_endusebreakdownannual!F1483</f>
        <v>0</v>
      </c>
      <c r="G1484" s="26"/>
    </row>
    <row r="1485" spans="1:7" x14ac:dyDescent="0.25">
      <c r="A1485" s="26">
        <f>Raw_endusebreakdownannual!B1484</f>
        <v>0</v>
      </c>
      <c r="B1485" s="26">
        <f>Raw_endusebreakdownannual!C1484</f>
        <v>0</v>
      </c>
      <c r="C1485" s="26">
        <f>Raw_endusebreakdownannual!A1484</f>
        <v>0</v>
      </c>
      <c r="D1485" s="26">
        <f>Raw_endusebreakdownannual!D1484</f>
        <v>0</v>
      </c>
      <c r="E1485" s="72">
        <f>Raw_endusebreakdownannual!E1484</f>
        <v>0</v>
      </c>
      <c r="F1485" s="72">
        <f>Raw_endusebreakdownannual!F1484</f>
        <v>0</v>
      </c>
      <c r="G1485" s="26"/>
    </row>
    <row r="1486" spans="1:7" x14ac:dyDescent="0.25">
      <c r="A1486" s="26">
        <f>Raw_endusebreakdownannual!B1485</f>
        <v>0</v>
      </c>
      <c r="B1486" s="26">
        <f>Raw_endusebreakdownannual!C1485</f>
        <v>0</v>
      </c>
      <c r="C1486" s="26">
        <f>Raw_endusebreakdownannual!A1485</f>
        <v>0</v>
      </c>
      <c r="D1486" s="26">
        <f>Raw_endusebreakdownannual!D1485</f>
        <v>0</v>
      </c>
      <c r="E1486" s="72">
        <f>Raw_endusebreakdownannual!E1485</f>
        <v>0</v>
      </c>
      <c r="F1486" s="72">
        <f>Raw_endusebreakdownannual!F1485</f>
        <v>0</v>
      </c>
      <c r="G1486" s="26"/>
    </row>
    <row r="1487" spans="1:7" x14ac:dyDescent="0.25">
      <c r="A1487" s="26">
        <f>Raw_endusebreakdownannual!B1486</f>
        <v>0</v>
      </c>
      <c r="B1487" s="26">
        <f>Raw_endusebreakdownannual!C1486</f>
        <v>0</v>
      </c>
      <c r="C1487" s="26">
        <f>Raw_endusebreakdownannual!A1486</f>
        <v>0</v>
      </c>
      <c r="D1487" s="26">
        <f>Raw_endusebreakdownannual!D1486</f>
        <v>0</v>
      </c>
      <c r="E1487" s="72">
        <f>Raw_endusebreakdownannual!E1486</f>
        <v>0</v>
      </c>
      <c r="F1487" s="72">
        <f>Raw_endusebreakdownannual!F1486</f>
        <v>0</v>
      </c>
      <c r="G1487" s="26"/>
    </row>
    <row r="1488" spans="1:7" x14ac:dyDescent="0.25">
      <c r="A1488" s="26">
        <f>Raw_endusebreakdownannual!B1487</f>
        <v>0</v>
      </c>
      <c r="B1488" s="26">
        <f>Raw_endusebreakdownannual!C1487</f>
        <v>0</v>
      </c>
      <c r="C1488" s="26">
        <f>Raw_endusebreakdownannual!A1487</f>
        <v>0</v>
      </c>
      <c r="D1488" s="26">
        <f>Raw_endusebreakdownannual!D1487</f>
        <v>0</v>
      </c>
      <c r="E1488" s="72">
        <f>Raw_endusebreakdownannual!E1487</f>
        <v>0</v>
      </c>
      <c r="F1488" s="72">
        <f>Raw_endusebreakdownannual!F1487</f>
        <v>0</v>
      </c>
      <c r="G1488" s="26"/>
    </row>
    <row r="1489" spans="1:7" x14ac:dyDescent="0.25">
      <c r="A1489" s="26">
        <f>Raw_endusebreakdownannual!B1488</f>
        <v>0</v>
      </c>
      <c r="B1489" s="26">
        <f>Raw_endusebreakdownannual!C1488</f>
        <v>0</v>
      </c>
      <c r="C1489" s="26">
        <f>Raw_endusebreakdownannual!A1488</f>
        <v>0</v>
      </c>
      <c r="D1489" s="26">
        <f>Raw_endusebreakdownannual!D1488</f>
        <v>0</v>
      </c>
      <c r="E1489" s="72">
        <f>Raw_endusebreakdownannual!E1488</f>
        <v>0</v>
      </c>
      <c r="F1489" s="72">
        <f>Raw_endusebreakdownannual!F1488</f>
        <v>0</v>
      </c>
      <c r="G1489" s="26"/>
    </row>
    <row r="1490" spans="1:7" x14ac:dyDescent="0.25">
      <c r="A1490" s="26">
        <f>Raw_endusebreakdownannual!B1489</f>
        <v>0</v>
      </c>
      <c r="B1490" s="26">
        <f>Raw_endusebreakdownannual!C1489</f>
        <v>0</v>
      </c>
      <c r="C1490" s="26">
        <f>Raw_endusebreakdownannual!A1489</f>
        <v>0</v>
      </c>
      <c r="D1490" s="26">
        <f>Raw_endusebreakdownannual!D1489</f>
        <v>0</v>
      </c>
      <c r="E1490" s="72">
        <f>Raw_endusebreakdownannual!E1489</f>
        <v>0</v>
      </c>
      <c r="F1490" s="72">
        <f>Raw_endusebreakdownannual!F1489</f>
        <v>0</v>
      </c>
      <c r="G1490" s="26"/>
    </row>
    <row r="1491" spans="1:7" x14ac:dyDescent="0.25">
      <c r="A1491" s="26">
        <f>Raw_endusebreakdownannual!B1490</f>
        <v>0</v>
      </c>
      <c r="B1491" s="26">
        <f>Raw_endusebreakdownannual!C1490</f>
        <v>0</v>
      </c>
      <c r="C1491" s="26">
        <f>Raw_endusebreakdownannual!A1490</f>
        <v>0</v>
      </c>
      <c r="D1491" s="26">
        <f>Raw_endusebreakdownannual!D1490</f>
        <v>0</v>
      </c>
      <c r="E1491" s="72">
        <f>Raw_endusebreakdownannual!E1490</f>
        <v>0</v>
      </c>
      <c r="F1491" s="72">
        <f>Raw_endusebreakdownannual!F1490</f>
        <v>0</v>
      </c>
      <c r="G1491" s="26"/>
    </row>
    <row r="1492" spans="1:7" x14ac:dyDescent="0.25">
      <c r="A1492" s="26">
        <f>Raw_endusebreakdownannual!B1491</f>
        <v>0</v>
      </c>
      <c r="B1492" s="26">
        <f>Raw_endusebreakdownannual!C1491</f>
        <v>0</v>
      </c>
      <c r="C1492" s="26">
        <f>Raw_endusebreakdownannual!A1491</f>
        <v>0</v>
      </c>
      <c r="D1492" s="26">
        <f>Raw_endusebreakdownannual!D1491</f>
        <v>0</v>
      </c>
      <c r="E1492" s="72">
        <f>Raw_endusebreakdownannual!E1491</f>
        <v>0</v>
      </c>
      <c r="F1492" s="72">
        <f>Raw_endusebreakdownannual!F1491</f>
        <v>0</v>
      </c>
      <c r="G1492" s="26"/>
    </row>
    <row r="1493" spans="1:7" x14ac:dyDescent="0.25">
      <c r="A1493" s="26">
        <f>Raw_endusebreakdownannual!B1492</f>
        <v>0</v>
      </c>
      <c r="B1493" s="26">
        <f>Raw_endusebreakdownannual!C1492</f>
        <v>0</v>
      </c>
      <c r="C1493" s="26">
        <f>Raw_endusebreakdownannual!A1492</f>
        <v>0</v>
      </c>
      <c r="D1493" s="26">
        <f>Raw_endusebreakdownannual!D1492</f>
        <v>0</v>
      </c>
      <c r="E1493" s="72">
        <f>Raw_endusebreakdownannual!E1492</f>
        <v>0</v>
      </c>
      <c r="F1493" s="72">
        <f>Raw_endusebreakdownannual!F1492</f>
        <v>0</v>
      </c>
      <c r="G1493" s="26"/>
    </row>
    <row r="1494" spans="1:7" x14ac:dyDescent="0.25">
      <c r="A1494" s="26">
        <f>Raw_endusebreakdownannual!B1493</f>
        <v>0</v>
      </c>
      <c r="B1494" s="26">
        <f>Raw_endusebreakdownannual!C1493</f>
        <v>0</v>
      </c>
      <c r="C1494" s="26">
        <f>Raw_endusebreakdownannual!A1493</f>
        <v>0</v>
      </c>
      <c r="D1494" s="26">
        <f>Raw_endusebreakdownannual!D1493</f>
        <v>0</v>
      </c>
      <c r="E1494" s="72">
        <f>Raw_endusebreakdownannual!E1493</f>
        <v>0</v>
      </c>
      <c r="F1494" s="72">
        <f>Raw_endusebreakdownannual!F1493</f>
        <v>0</v>
      </c>
      <c r="G1494" s="26"/>
    </row>
    <row r="1495" spans="1:7" x14ac:dyDescent="0.25">
      <c r="A1495" s="26">
        <f>Raw_endusebreakdownannual!B1494</f>
        <v>0</v>
      </c>
      <c r="B1495" s="26">
        <f>Raw_endusebreakdownannual!C1494</f>
        <v>0</v>
      </c>
      <c r="C1495" s="26">
        <f>Raw_endusebreakdownannual!A1494</f>
        <v>0</v>
      </c>
      <c r="D1495" s="26">
        <f>Raw_endusebreakdownannual!D1494</f>
        <v>0</v>
      </c>
      <c r="E1495" s="72">
        <f>Raw_endusebreakdownannual!E1494</f>
        <v>0</v>
      </c>
      <c r="F1495" s="72">
        <f>Raw_endusebreakdownannual!F1494</f>
        <v>0</v>
      </c>
      <c r="G1495" s="26"/>
    </row>
    <row r="1496" spans="1:7" x14ac:dyDescent="0.25">
      <c r="A1496" s="26">
        <f>Raw_endusebreakdownannual!B1495</f>
        <v>0</v>
      </c>
      <c r="B1496" s="26">
        <f>Raw_endusebreakdownannual!C1495</f>
        <v>0</v>
      </c>
      <c r="C1496" s="26">
        <f>Raw_endusebreakdownannual!A1495</f>
        <v>0</v>
      </c>
      <c r="D1496" s="26">
        <f>Raw_endusebreakdownannual!D1495</f>
        <v>0</v>
      </c>
      <c r="E1496" s="72">
        <f>Raw_endusebreakdownannual!E1495</f>
        <v>0</v>
      </c>
      <c r="F1496" s="72">
        <f>Raw_endusebreakdownannual!F1495</f>
        <v>0</v>
      </c>
      <c r="G1496" s="26"/>
    </row>
    <row r="1497" spans="1:7" x14ac:dyDescent="0.25">
      <c r="A1497" s="26">
        <f>Raw_endusebreakdownannual!B1496</f>
        <v>0</v>
      </c>
      <c r="B1497" s="26">
        <f>Raw_endusebreakdownannual!C1496</f>
        <v>0</v>
      </c>
      <c r="C1497" s="26">
        <f>Raw_endusebreakdownannual!A1496</f>
        <v>0</v>
      </c>
      <c r="D1497" s="26">
        <f>Raw_endusebreakdownannual!D1496</f>
        <v>0</v>
      </c>
      <c r="E1497" s="72">
        <f>Raw_endusebreakdownannual!E1496</f>
        <v>0</v>
      </c>
      <c r="F1497" s="72">
        <f>Raw_endusebreakdownannual!F1496</f>
        <v>0</v>
      </c>
      <c r="G1497" s="26"/>
    </row>
    <row r="1498" spans="1:7" x14ac:dyDescent="0.25">
      <c r="A1498" s="26">
        <f>Raw_endusebreakdownannual!B1497</f>
        <v>0</v>
      </c>
      <c r="B1498" s="26">
        <f>Raw_endusebreakdownannual!C1497</f>
        <v>0</v>
      </c>
      <c r="C1498" s="26">
        <f>Raw_endusebreakdownannual!A1497</f>
        <v>0</v>
      </c>
      <c r="D1498" s="26">
        <f>Raw_endusebreakdownannual!D1497</f>
        <v>0</v>
      </c>
      <c r="E1498" s="72">
        <f>Raw_endusebreakdownannual!E1497</f>
        <v>0</v>
      </c>
      <c r="F1498" s="72">
        <f>Raw_endusebreakdownannual!F1497</f>
        <v>0</v>
      </c>
      <c r="G1498" s="26"/>
    </row>
    <row r="1499" spans="1:7" x14ac:dyDescent="0.25">
      <c r="A1499" s="26">
        <f>Raw_endusebreakdownannual!B1498</f>
        <v>0</v>
      </c>
      <c r="B1499" s="26">
        <f>Raw_endusebreakdownannual!C1498</f>
        <v>0</v>
      </c>
      <c r="C1499" s="26">
        <f>Raw_endusebreakdownannual!A1498</f>
        <v>0</v>
      </c>
      <c r="D1499" s="26">
        <f>Raw_endusebreakdownannual!D1498</f>
        <v>0</v>
      </c>
      <c r="E1499" s="72">
        <f>Raw_endusebreakdownannual!E1498</f>
        <v>0</v>
      </c>
      <c r="F1499" s="72">
        <f>Raw_endusebreakdownannual!F1498</f>
        <v>0</v>
      </c>
      <c r="G1499" s="26"/>
    </row>
    <row r="1500" spans="1:7" x14ac:dyDescent="0.25">
      <c r="A1500" s="26">
        <f>Raw_endusebreakdownannual!B1499</f>
        <v>0</v>
      </c>
      <c r="B1500" s="26">
        <f>Raw_endusebreakdownannual!C1499</f>
        <v>0</v>
      </c>
      <c r="C1500" s="26">
        <f>Raw_endusebreakdownannual!A1499</f>
        <v>0</v>
      </c>
      <c r="D1500" s="26">
        <f>Raw_endusebreakdownannual!D1499</f>
        <v>0</v>
      </c>
      <c r="E1500" s="72">
        <f>Raw_endusebreakdownannual!E1499</f>
        <v>0</v>
      </c>
      <c r="F1500" s="72">
        <f>Raw_endusebreakdownannual!F1499</f>
        <v>0</v>
      </c>
      <c r="G1500" s="26"/>
    </row>
    <row r="1501" spans="1:7" x14ac:dyDescent="0.25">
      <c r="A1501" s="26">
        <f>Raw_endusebreakdownannual!B1500</f>
        <v>0</v>
      </c>
      <c r="B1501" s="26">
        <f>Raw_endusebreakdownannual!C1500</f>
        <v>0</v>
      </c>
      <c r="C1501" s="26">
        <f>Raw_endusebreakdownannual!A1500</f>
        <v>0</v>
      </c>
      <c r="D1501" s="26">
        <f>Raw_endusebreakdownannual!D1500</f>
        <v>0</v>
      </c>
      <c r="E1501" s="72">
        <f>Raw_endusebreakdownannual!E1500</f>
        <v>0</v>
      </c>
      <c r="F1501" s="72">
        <f>Raw_endusebreakdownannual!F1500</f>
        <v>0</v>
      </c>
      <c r="G1501" s="26"/>
    </row>
    <row r="1502" spans="1:7" x14ac:dyDescent="0.25">
      <c r="A1502" s="26">
        <f>Raw_endusebreakdownannual!B1501</f>
        <v>0</v>
      </c>
      <c r="B1502" s="26">
        <f>Raw_endusebreakdownannual!C1501</f>
        <v>0</v>
      </c>
      <c r="C1502" s="26">
        <f>Raw_endusebreakdownannual!A1501</f>
        <v>0</v>
      </c>
      <c r="D1502" s="26">
        <f>Raw_endusebreakdownannual!D1501</f>
        <v>0</v>
      </c>
      <c r="E1502" s="72">
        <f>Raw_endusebreakdownannual!E1501</f>
        <v>0</v>
      </c>
      <c r="F1502" s="72">
        <f>Raw_endusebreakdownannual!F1501</f>
        <v>0</v>
      </c>
      <c r="G1502" s="26"/>
    </row>
    <row r="1503" spans="1:7" x14ac:dyDescent="0.25">
      <c r="A1503" s="26">
        <f>Raw_endusebreakdownannual!B1502</f>
        <v>0</v>
      </c>
      <c r="B1503" s="26">
        <f>Raw_endusebreakdownannual!C1502</f>
        <v>0</v>
      </c>
      <c r="C1503" s="26">
        <f>Raw_endusebreakdownannual!A1502</f>
        <v>0</v>
      </c>
      <c r="D1503" s="26">
        <f>Raw_endusebreakdownannual!D1502</f>
        <v>0</v>
      </c>
      <c r="E1503" s="72">
        <f>Raw_endusebreakdownannual!E1502</f>
        <v>0</v>
      </c>
      <c r="F1503" s="72">
        <f>Raw_endusebreakdownannual!F1502</f>
        <v>0</v>
      </c>
      <c r="G1503" s="26"/>
    </row>
    <row r="1504" spans="1:7" x14ac:dyDescent="0.25">
      <c r="A1504" s="26">
        <f>Raw_endusebreakdownannual!B1503</f>
        <v>0</v>
      </c>
      <c r="B1504" s="26">
        <f>Raw_endusebreakdownannual!C1503</f>
        <v>0</v>
      </c>
      <c r="C1504" s="26">
        <f>Raw_endusebreakdownannual!A1503</f>
        <v>0</v>
      </c>
      <c r="D1504" s="26">
        <f>Raw_endusebreakdownannual!D1503</f>
        <v>0</v>
      </c>
      <c r="E1504" s="72">
        <f>Raw_endusebreakdownannual!E1503</f>
        <v>0</v>
      </c>
      <c r="F1504" s="72">
        <f>Raw_endusebreakdownannual!F1503</f>
        <v>0</v>
      </c>
      <c r="G1504" s="26"/>
    </row>
    <row r="1505" spans="1:7" x14ac:dyDescent="0.25">
      <c r="A1505" s="26">
        <f>Raw_endusebreakdownannual!B1504</f>
        <v>0</v>
      </c>
      <c r="B1505" s="26">
        <f>Raw_endusebreakdownannual!C1504</f>
        <v>0</v>
      </c>
      <c r="C1505" s="26">
        <f>Raw_endusebreakdownannual!A1504</f>
        <v>0</v>
      </c>
      <c r="D1505" s="26">
        <f>Raw_endusebreakdownannual!D1504</f>
        <v>0</v>
      </c>
      <c r="E1505" s="72">
        <f>Raw_endusebreakdownannual!E1504</f>
        <v>0</v>
      </c>
      <c r="F1505" s="72">
        <f>Raw_endusebreakdownannual!F1504</f>
        <v>0</v>
      </c>
      <c r="G1505" s="26"/>
    </row>
    <row r="1506" spans="1:7" x14ac:dyDescent="0.25">
      <c r="A1506" s="26">
        <f>Raw_endusebreakdownannual!B1505</f>
        <v>0</v>
      </c>
      <c r="B1506" s="26">
        <f>Raw_endusebreakdownannual!C1505</f>
        <v>0</v>
      </c>
      <c r="C1506" s="26">
        <f>Raw_endusebreakdownannual!A1505</f>
        <v>0</v>
      </c>
      <c r="D1506" s="26">
        <f>Raw_endusebreakdownannual!D1505</f>
        <v>0</v>
      </c>
      <c r="E1506" s="72">
        <f>Raw_endusebreakdownannual!E1505</f>
        <v>0</v>
      </c>
      <c r="F1506" s="72">
        <f>Raw_endusebreakdownannual!F1505</f>
        <v>0</v>
      </c>
      <c r="G1506" s="26"/>
    </row>
    <row r="1507" spans="1:7" x14ac:dyDescent="0.25">
      <c r="A1507" s="26">
        <f>Raw_endusebreakdownannual!B1506</f>
        <v>0</v>
      </c>
      <c r="B1507" s="26">
        <f>Raw_endusebreakdownannual!C1506</f>
        <v>0</v>
      </c>
      <c r="C1507" s="26">
        <f>Raw_endusebreakdownannual!A1506</f>
        <v>0</v>
      </c>
      <c r="D1507" s="26">
        <f>Raw_endusebreakdownannual!D1506</f>
        <v>0</v>
      </c>
      <c r="E1507" s="72">
        <f>Raw_endusebreakdownannual!E1506</f>
        <v>0</v>
      </c>
      <c r="F1507" s="72">
        <f>Raw_endusebreakdownannual!F1506</f>
        <v>0</v>
      </c>
      <c r="G1507" s="26"/>
    </row>
    <row r="1508" spans="1:7" x14ac:dyDescent="0.25">
      <c r="A1508" s="26">
        <f>Raw_endusebreakdownannual!B1507</f>
        <v>0</v>
      </c>
      <c r="B1508" s="26">
        <f>Raw_endusebreakdownannual!C1507</f>
        <v>0</v>
      </c>
      <c r="C1508" s="26">
        <f>Raw_endusebreakdownannual!A1507</f>
        <v>0</v>
      </c>
      <c r="D1508" s="26">
        <f>Raw_endusebreakdownannual!D1507</f>
        <v>0</v>
      </c>
      <c r="E1508" s="72">
        <f>Raw_endusebreakdownannual!E1507</f>
        <v>0</v>
      </c>
      <c r="F1508" s="72">
        <f>Raw_endusebreakdownannual!F1507</f>
        <v>0</v>
      </c>
      <c r="G1508" s="26"/>
    </row>
    <row r="1509" spans="1:7" x14ac:dyDescent="0.25">
      <c r="A1509" s="26">
        <f>Raw_endusebreakdownannual!B1508</f>
        <v>0</v>
      </c>
      <c r="B1509" s="26">
        <f>Raw_endusebreakdownannual!C1508</f>
        <v>0</v>
      </c>
      <c r="C1509" s="26">
        <f>Raw_endusebreakdownannual!A1508</f>
        <v>0</v>
      </c>
      <c r="D1509" s="26">
        <f>Raw_endusebreakdownannual!D1508</f>
        <v>0</v>
      </c>
      <c r="E1509" s="72">
        <f>Raw_endusebreakdownannual!E1508</f>
        <v>0</v>
      </c>
      <c r="F1509" s="72">
        <f>Raw_endusebreakdownannual!F1508</f>
        <v>0</v>
      </c>
      <c r="G1509" s="26"/>
    </row>
    <row r="1510" spans="1:7" x14ac:dyDescent="0.25">
      <c r="A1510" s="26">
        <f>Raw_endusebreakdownannual!B1509</f>
        <v>0</v>
      </c>
      <c r="B1510" s="26">
        <f>Raw_endusebreakdownannual!C1509</f>
        <v>0</v>
      </c>
      <c r="C1510" s="26">
        <f>Raw_endusebreakdownannual!A1509</f>
        <v>0</v>
      </c>
      <c r="D1510" s="26">
        <f>Raw_endusebreakdownannual!D1509</f>
        <v>0</v>
      </c>
      <c r="E1510" s="72">
        <f>Raw_endusebreakdownannual!E1509</f>
        <v>0</v>
      </c>
      <c r="F1510" s="72">
        <f>Raw_endusebreakdownannual!F1509</f>
        <v>0</v>
      </c>
      <c r="G1510" s="26"/>
    </row>
    <row r="1511" spans="1:7" x14ac:dyDescent="0.25">
      <c r="A1511" s="26">
        <f>Raw_endusebreakdownannual!B1510</f>
        <v>0</v>
      </c>
      <c r="B1511" s="26">
        <f>Raw_endusebreakdownannual!C1510</f>
        <v>0</v>
      </c>
      <c r="C1511" s="26">
        <f>Raw_endusebreakdownannual!A1510</f>
        <v>0</v>
      </c>
      <c r="D1511" s="26">
        <f>Raw_endusebreakdownannual!D1510</f>
        <v>0</v>
      </c>
      <c r="E1511" s="72">
        <f>Raw_endusebreakdownannual!E1510</f>
        <v>0</v>
      </c>
      <c r="F1511" s="72">
        <f>Raw_endusebreakdownannual!F1510</f>
        <v>0</v>
      </c>
      <c r="G1511" s="26"/>
    </row>
    <row r="1512" spans="1:7" x14ac:dyDescent="0.25">
      <c r="A1512" s="26">
        <f>Raw_endusebreakdownannual!B1511</f>
        <v>0</v>
      </c>
      <c r="B1512" s="26">
        <f>Raw_endusebreakdownannual!C1511</f>
        <v>0</v>
      </c>
      <c r="C1512" s="26">
        <f>Raw_endusebreakdownannual!A1511</f>
        <v>0</v>
      </c>
      <c r="D1512" s="26">
        <f>Raw_endusebreakdownannual!D1511</f>
        <v>0</v>
      </c>
      <c r="E1512" s="72">
        <f>Raw_endusebreakdownannual!E1511</f>
        <v>0</v>
      </c>
      <c r="F1512" s="72">
        <f>Raw_endusebreakdownannual!F1511</f>
        <v>0</v>
      </c>
      <c r="G1512" s="26"/>
    </row>
    <row r="1513" spans="1:7" x14ac:dyDescent="0.25">
      <c r="A1513" s="26">
        <f>Raw_endusebreakdownannual!B1512</f>
        <v>0</v>
      </c>
      <c r="B1513" s="26">
        <f>Raw_endusebreakdownannual!C1512</f>
        <v>0</v>
      </c>
      <c r="C1513" s="26">
        <f>Raw_endusebreakdownannual!A1512</f>
        <v>0</v>
      </c>
      <c r="D1513" s="26">
        <f>Raw_endusebreakdownannual!D1512</f>
        <v>0</v>
      </c>
      <c r="E1513" s="72">
        <f>Raw_endusebreakdownannual!E1512</f>
        <v>0</v>
      </c>
      <c r="F1513" s="72">
        <f>Raw_endusebreakdownannual!F1512</f>
        <v>0</v>
      </c>
      <c r="G1513" s="26"/>
    </row>
    <row r="1514" spans="1:7" x14ac:dyDescent="0.25">
      <c r="A1514" s="26">
        <f>Raw_endusebreakdownannual!B1513</f>
        <v>0</v>
      </c>
      <c r="B1514" s="26">
        <f>Raw_endusebreakdownannual!C1513</f>
        <v>0</v>
      </c>
      <c r="C1514" s="26">
        <f>Raw_endusebreakdownannual!A1513</f>
        <v>0</v>
      </c>
      <c r="D1514" s="26">
        <f>Raw_endusebreakdownannual!D1513</f>
        <v>0</v>
      </c>
      <c r="E1514" s="72">
        <f>Raw_endusebreakdownannual!E1513</f>
        <v>0</v>
      </c>
      <c r="F1514" s="72">
        <f>Raw_endusebreakdownannual!F1513</f>
        <v>0</v>
      </c>
      <c r="G1514" s="26"/>
    </row>
    <row r="1515" spans="1:7" x14ac:dyDescent="0.25">
      <c r="A1515" s="26">
        <f>Raw_endusebreakdownannual!B1514</f>
        <v>0</v>
      </c>
      <c r="B1515" s="26">
        <f>Raw_endusebreakdownannual!C1514</f>
        <v>0</v>
      </c>
      <c r="C1515" s="26">
        <f>Raw_endusebreakdownannual!A1514</f>
        <v>0</v>
      </c>
      <c r="D1515" s="26">
        <f>Raw_endusebreakdownannual!D1514</f>
        <v>0</v>
      </c>
      <c r="E1515" s="72">
        <f>Raw_endusebreakdownannual!E1514</f>
        <v>0</v>
      </c>
      <c r="F1515" s="72">
        <f>Raw_endusebreakdownannual!F1514</f>
        <v>0</v>
      </c>
      <c r="G1515" s="26"/>
    </row>
    <row r="1516" spans="1:7" x14ac:dyDescent="0.25">
      <c r="A1516" s="26">
        <f>Raw_endusebreakdownannual!B1515</f>
        <v>0</v>
      </c>
      <c r="B1516" s="26">
        <f>Raw_endusebreakdownannual!C1515</f>
        <v>0</v>
      </c>
      <c r="C1516" s="26">
        <f>Raw_endusebreakdownannual!A1515</f>
        <v>0</v>
      </c>
      <c r="D1516" s="26">
        <f>Raw_endusebreakdownannual!D1515</f>
        <v>0</v>
      </c>
      <c r="E1516" s="72">
        <f>Raw_endusebreakdownannual!E1515</f>
        <v>0</v>
      </c>
      <c r="F1516" s="72">
        <f>Raw_endusebreakdownannual!F1515</f>
        <v>0</v>
      </c>
      <c r="G1516" s="26"/>
    </row>
    <row r="1517" spans="1:7" x14ac:dyDescent="0.25">
      <c r="A1517" s="26">
        <f>Raw_endusebreakdownannual!B1516</f>
        <v>0</v>
      </c>
      <c r="B1517" s="26">
        <f>Raw_endusebreakdownannual!C1516</f>
        <v>0</v>
      </c>
      <c r="C1517" s="26">
        <f>Raw_endusebreakdownannual!A1516</f>
        <v>0</v>
      </c>
      <c r="D1517" s="26">
        <f>Raw_endusebreakdownannual!D1516</f>
        <v>0</v>
      </c>
      <c r="E1517" s="72">
        <f>Raw_endusebreakdownannual!E1516</f>
        <v>0</v>
      </c>
      <c r="F1517" s="72">
        <f>Raw_endusebreakdownannual!F1516</f>
        <v>0</v>
      </c>
      <c r="G1517" s="26"/>
    </row>
    <row r="1518" spans="1:7" x14ac:dyDescent="0.25">
      <c r="A1518" s="26">
        <f>Raw_endusebreakdownannual!B1517</f>
        <v>0</v>
      </c>
      <c r="B1518" s="26">
        <f>Raw_endusebreakdownannual!C1517</f>
        <v>0</v>
      </c>
      <c r="C1518" s="26">
        <f>Raw_endusebreakdownannual!A1517</f>
        <v>0</v>
      </c>
      <c r="D1518" s="26">
        <f>Raw_endusebreakdownannual!D1517</f>
        <v>0</v>
      </c>
      <c r="E1518" s="72">
        <f>Raw_endusebreakdownannual!E1517</f>
        <v>0</v>
      </c>
      <c r="F1518" s="72">
        <f>Raw_endusebreakdownannual!F1517</f>
        <v>0</v>
      </c>
      <c r="G1518" s="26"/>
    </row>
    <row r="1519" spans="1:7" x14ac:dyDescent="0.25">
      <c r="A1519" s="26">
        <f>Raw_endusebreakdownannual!B1518</f>
        <v>0</v>
      </c>
      <c r="B1519" s="26">
        <f>Raw_endusebreakdownannual!C1518</f>
        <v>0</v>
      </c>
      <c r="C1519" s="26">
        <f>Raw_endusebreakdownannual!A1518</f>
        <v>0</v>
      </c>
      <c r="D1519" s="26">
        <f>Raw_endusebreakdownannual!D1518</f>
        <v>0</v>
      </c>
      <c r="E1519" s="72">
        <f>Raw_endusebreakdownannual!E1518</f>
        <v>0</v>
      </c>
      <c r="F1519" s="72">
        <f>Raw_endusebreakdownannual!F1518</f>
        <v>0</v>
      </c>
      <c r="G1519" s="26"/>
    </row>
    <row r="1520" spans="1:7" x14ac:dyDescent="0.25">
      <c r="A1520" s="26">
        <f>Raw_endusebreakdownannual!B1519</f>
        <v>0</v>
      </c>
      <c r="B1520" s="26">
        <f>Raw_endusebreakdownannual!C1519</f>
        <v>0</v>
      </c>
      <c r="C1520" s="26">
        <f>Raw_endusebreakdownannual!A1519</f>
        <v>0</v>
      </c>
      <c r="D1520" s="26">
        <f>Raw_endusebreakdownannual!D1519</f>
        <v>0</v>
      </c>
      <c r="E1520" s="72">
        <f>Raw_endusebreakdownannual!E1519</f>
        <v>0</v>
      </c>
      <c r="F1520" s="72">
        <f>Raw_endusebreakdownannual!F1519</f>
        <v>0</v>
      </c>
      <c r="G1520" s="26"/>
    </row>
    <row r="1521" spans="1:7" x14ac:dyDescent="0.25">
      <c r="A1521" s="26">
        <f>Raw_endusebreakdownannual!B1520</f>
        <v>0</v>
      </c>
      <c r="B1521" s="26">
        <f>Raw_endusebreakdownannual!C1520</f>
        <v>0</v>
      </c>
      <c r="C1521" s="26">
        <f>Raw_endusebreakdownannual!A1520</f>
        <v>0</v>
      </c>
      <c r="D1521" s="26">
        <f>Raw_endusebreakdownannual!D1520</f>
        <v>0</v>
      </c>
      <c r="E1521" s="72">
        <f>Raw_endusebreakdownannual!E1520</f>
        <v>0</v>
      </c>
      <c r="F1521" s="72">
        <f>Raw_endusebreakdownannual!F1520</f>
        <v>0</v>
      </c>
      <c r="G1521" s="26"/>
    </row>
    <row r="1522" spans="1:7" x14ac:dyDescent="0.25">
      <c r="A1522" s="26">
        <f>Raw_endusebreakdownannual!B1521</f>
        <v>0</v>
      </c>
      <c r="B1522" s="26">
        <f>Raw_endusebreakdownannual!C1521</f>
        <v>0</v>
      </c>
      <c r="C1522" s="26">
        <f>Raw_endusebreakdownannual!A1521</f>
        <v>0</v>
      </c>
      <c r="D1522" s="26">
        <f>Raw_endusebreakdownannual!D1521</f>
        <v>0</v>
      </c>
      <c r="E1522" s="72">
        <f>Raw_endusebreakdownannual!E1521</f>
        <v>0</v>
      </c>
      <c r="F1522" s="72">
        <f>Raw_endusebreakdownannual!F1521</f>
        <v>0</v>
      </c>
      <c r="G1522" s="26"/>
    </row>
    <row r="1523" spans="1:7" x14ac:dyDescent="0.25">
      <c r="A1523" s="26">
        <f>Raw_endusebreakdownannual!B1522</f>
        <v>0</v>
      </c>
      <c r="B1523" s="26">
        <f>Raw_endusebreakdownannual!C1522</f>
        <v>0</v>
      </c>
      <c r="C1523" s="26">
        <f>Raw_endusebreakdownannual!A1522</f>
        <v>0</v>
      </c>
      <c r="D1523" s="26">
        <f>Raw_endusebreakdownannual!D1522</f>
        <v>0</v>
      </c>
      <c r="E1523" s="72">
        <f>Raw_endusebreakdownannual!E1522</f>
        <v>0</v>
      </c>
      <c r="F1523" s="72">
        <f>Raw_endusebreakdownannual!F1522</f>
        <v>0</v>
      </c>
      <c r="G1523" s="26"/>
    </row>
    <row r="1524" spans="1:7" x14ac:dyDescent="0.25">
      <c r="A1524" s="26">
        <f>Raw_endusebreakdownannual!B1523</f>
        <v>0</v>
      </c>
      <c r="B1524" s="26">
        <f>Raw_endusebreakdownannual!C1523</f>
        <v>0</v>
      </c>
      <c r="C1524" s="26">
        <f>Raw_endusebreakdownannual!A1523</f>
        <v>0</v>
      </c>
      <c r="D1524" s="26">
        <f>Raw_endusebreakdownannual!D1523</f>
        <v>0</v>
      </c>
      <c r="E1524" s="72">
        <f>Raw_endusebreakdownannual!E1523</f>
        <v>0</v>
      </c>
      <c r="F1524" s="72">
        <f>Raw_endusebreakdownannual!F1523</f>
        <v>0</v>
      </c>
      <c r="G1524" s="26"/>
    </row>
    <row r="1525" spans="1:7" x14ac:dyDescent="0.25">
      <c r="A1525" s="26">
        <f>Raw_endusebreakdownannual!B1524</f>
        <v>0</v>
      </c>
      <c r="B1525" s="26">
        <f>Raw_endusebreakdownannual!C1524</f>
        <v>0</v>
      </c>
      <c r="C1525" s="26">
        <f>Raw_endusebreakdownannual!A1524</f>
        <v>0</v>
      </c>
      <c r="D1525" s="26">
        <f>Raw_endusebreakdownannual!D1524</f>
        <v>0</v>
      </c>
      <c r="E1525" s="72">
        <f>Raw_endusebreakdownannual!E1524</f>
        <v>0</v>
      </c>
      <c r="F1525" s="72">
        <f>Raw_endusebreakdownannual!F1524</f>
        <v>0</v>
      </c>
      <c r="G1525" s="26"/>
    </row>
    <row r="1526" spans="1:7" x14ac:dyDescent="0.25">
      <c r="A1526" s="26">
        <f>Raw_endusebreakdownannual!B1525</f>
        <v>0</v>
      </c>
      <c r="B1526" s="26">
        <f>Raw_endusebreakdownannual!C1525</f>
        <v>0</v>
      </c>
      <c r="C1526" s="26">
        <f>Raw_endusebreakdownannual!A1525</f>
        <v>0</v>
      </c>
      <c r="D1526" s="26">
        <f>Raw_endusebreakdownannual!D1525</f>
        <v>0</v>
      </c>
      <c r="E1526" s="72">
        <f>Raw_endusebreakdownannual!E1525</f>
        <v>0</v>
      </c>
      <c r="F1526" s="72">
        <f>Raw_endusebreakdownannual!F1525</f>
        <v>0</v>
      </c>
      <c r="G1526" s="26"/>
    </row>
    <row r="1527" spans="1:7" x14ac:dyDescent="0.25">
      <c r="A1527" s="26">
        <f>Raw_endusebreakdownannual!B1526</f>
        <v>0</v>
      </c>
      <c r="B1527" s="26">
        <f>Raw_endusebreakdownannual!C1526</f>
        <v>0</v>
      </c>
      <c r="C1527" s="26">
        <f>Raw_endusebreakdownannual!A1526</f>
        <v>0</v>
      </c>
      <c r="D1527" s="26">
        <f>Raw_endusebreakdownannual!D1526</f>
        <v>0</v>
      </c>
      <c r="E1527" s="72">
        <f>Raw_endusebreakdownannual!E1526</f>
        <v>0</v>
      </c>
      <c r="F1527" s="72">
        <f>Raw_endusebreakdownannual!F1526</f>
        <v>0</v>
      </c>
      <c r="G1527" s="26"/>
    </row>
    <row r="1528" spans="1:7" x14ac:dyDescent="0.25">
      <c r="A1528" s="26">
        <f>Raw_endusebreakdownannual!B1527</f>
        <v>0</v>
      </c>
      <c r="B1528" s="26">
        <f>Raw_endusebreakdownannual!C1527</f>
        <v>0</v>
      </c>
      <c r="C1528" s="26">
        <f>Raw_endusebreakdownannual!A1527</f>
        <v>0</v>
      </c>
      <c r="D1528" s="26">
        <f>Raw_endusebreakdownannual!D1527</f>
        <v>0</v>
      </c>
      <c r="E1528" s="72">
        <f>Raw_endusebreakdownannual!E1527</f>
        <v>0</v>
      </c>
      <c r="F1528" s="72">
        <f>Raw_endusebreakdownannual!F1527</f>
        <v>0</v>
      </c>
      <c r="G1528" s="26"/>
    </row>
    <row r="1529" spans="1:7" x14ac:dyDescent="0.25">
      <c r="A1529" s="26">
        <f>Raw_endusebreakdownannual!B1528</f>
        <v>0</v>
      </c>
      <c r="B1529" s="26">
        <f>Raw_endusebreakdownannual!C1528</f>
        <v>0</v>
      </c>
      <c r="C1529" s="26">
        <f>Raw_endusebreakdownannual!A1528</f>
        <v>0</v>
      </c>
      <c r="D1529" s="26">
        <f>Raw_endusebreakdownannual!D1528</f>
        <v>0</v>
      </c>
      <c r="E1529" s="72">
        <f>Raw_endusebreakdownannual!E1528</f>
        <v>0</v>
      </c>
      <c r="F1529" s="72">
        <f>Raw_endusebreakdownannual!F1528</f>
        <v>0</v>
      </c>
      <c r="G1529" s="26"/>
    </row>
    <row r="1530" spans="1:7" x14ac:dyDescent="0.25">
      <c r="A1530" s="26">
        <f>Raw_endusebreakdownannual!B1529</f>
        <v>0</v>
      </c>
      <c r="B1530" s="26">
        <f>Raw_endusebreakdownannual!C1529</f>
        <v>0</v>
      </c>
      <c r="C1530" s="26">
        <f>Raw_endusebreakdownannual!A1529</f>
        <v>0</v>
      </c>
      <c r="D1530" s="26">
        <f>Raw_endusebreakdownannual!D1529</f>
        <v>0</v>
      </c>
      <c r="E1530" s="72">
        <f>Raw_endusebreakdownannual!E1529</f>
        <v>0</v>
      </c>
      <c r="F1530" s="72">
        <f>Raw_endusebreakdownannual!F1529</f>
        <v>0</v>
      </c>
      <c r="G1530" s="26"/>
    </row>
    <row r="1531" spans="1:7" x14ac:dyDescent="0.25">
      <c r="A1531" s="26">
        <f>Raw_endusebreakdownannual!B1530</f>
        <v>0</v>
      </c>
      <c r="B1531" s="26">
        <f>Raw_endusebreakdownannual!C1530</f>
        <v>0</v>
      </c>
      <c r="C1531" s="26">
        <f>Raw_endusebreakdownannual!A1530</f>
        <v>0</v>
      </c>
      <c r="D1531" s="26">
        <f>Raw_endusebreakdownannual!D1530</f>
        <v>0</v>
      </c>
      <c r="E1531" s="72">
        <f>Raw_endusebreakdownannual!E1530</f>
        <v>0</v>
      </c>
      <c r="F1531" s="72">
        <f>Raw_endusebreakdownannual!F1530</f>
        <v>0</v>
      </c>
      <c r="G1531" s="26"/>
    </row>
    <row r="1532" spans="1:7" x14ac:dyDescent="0.25">
      <c r="A1532" s="26">
        <f>Raw_endusebreakdownannual!B1531</f>
        <v>0</v>
      </c>
      <c r="B1532" s="26">
        <f>Raw_endusebreakdownannual!C1531</f>
        <v>0</v>
      </c>
      <c r="C1532" s="26">
        <f>Raw_endusebreakdownannual!A1531</f>
        <v>0</v>
      </c>
      <c r="D1532" s="26">
        <f>Raw_endusebreakdownannual!D1531</f>
        <v>0</v>
      </c>
      <c r="E1532" s="72">
        <f>Raw_endusebreakdownannual!E1531</f>
        <v>0</v>
      </c>
      <c r="F1532" s="72">
        <f>Raw_endusebreakdownannual!F1531</f>
        <v>0</v>
      </c>
      <c r="G1532" s="26"/>
    </row>
    <row r="1533" spans="1:7" x14ac:dyDescent="0.25">
      <c r="A1533" s="26">
        <f>Raw_endusebreakdownannual!B1532</f>
        <v>0</v>
      </c>
      <c r="B1533" s="26">
        <f>Raw_endusebreakdownannual!C1532</f>
        <v>0</v>
      </c>
      <c r="C1533" s="26">
        <f>Raw_endusebreakdownannual!A1532</f>
        <v>0</v>
      </c>
      <c r="D1533" s="26">
        <f>Raw_endusebreakdownannual!D1532</f>
        <v>0</v>
      </c>
      <c r="E1533" s="72">
        <f>Raw_endusebreakdownannual!E1532</f>
        <v>0</v>
      </c>
      <c r="F1533" s="72">
        <f>Raw_endusebreakdownannual!F1532</f>
        <v>0</v>
      </c>
      <c r="G1533" s="26"/>
    </row>
    <row r="1534" spans="1:7" x14ac:dyDescent="0.25">
      <c r="A1534" s="26">
        <f>Raw_endusebreakdownannual!B1533</f>
        <v>0</v>
      </c>
      <c r="B1534" s="26">
        <f>Raw_endusebreakdownannual!C1533</f>
        <v>0</v>
      </c>
      <c r="C1534" s="26">
        <f>Raw_endusebreakdownannual!A1533</f>
        <v>0</v>
      </c>
      <c r="D1534" s="26">
        <f>Raw_endusebreakdownannual!D1533</f>
        <v>0</v>
      </c>
      <c r="E1534" s="72">
        <f>Raw_endusebreakdownannual!E1533</f>
        <v>0</v>
      </c>
      <c r="F1534" s="72">
        <f>Raw_endusebreakdownannual!F1533</f>
        <v>0</v>
      </c>
      <c r="G1534" s="26"/>
    </row>
    <row r="1535" spans="1:7" x14ac:dyDescent="0.25">
      <c r="A1535" s="26">
        <f>Raw_endusebreakdownannual!B1534</f>
        <v>0</v>
      </c>
      <c r="B1535" s="26">
        <f>Raw_endusebreakdownannual!C1534</f>
        <v>0</v>
      </c>
      <c r="C1535" s="26">
        <f>Raw_endusebreakdownannual!A1534</f>
        <v>0</v>
      </c>
      <c r="D1535" s="26">
        <f>Raw_endusebreakdownannual!D1534</f>
        <v>0</v>
      </c>
      <c r="E1535" s="72">
        <f>Raw_endusebreakdownannual!E1534</f>
        <v>0</v>
      </c>
      <c r="F1535" s="72">
        <f>Raw_endusebreakdownannual!F1534</f>
        <v>0</v>
      </c>
      <c r="G1535" s="26"/>
    </row>
    <row r="1536" spans="1:7" x14ac:dyDescent="0.25">
      <c r="A1536" s="26">
        <f>Raw_endusebreakdownannual!B1535</f>
        <v>0</v>
      </c>
      <c r="B1536" s="26">
        <f>Raw_endusebreakdownannual!C1535</f>
        <v>0</v>
      </c>
      <c r="C1536" s="26">
        <f>Raw_endusebreakdownannual!A1535</f>
        <v>0</v>
      </c>
      <c r="D1536" s="26">
        <f>Raw_endusebreakdownannual!D1535</f>
        <v>0</v>
      </c>
      <c r="E1536" s="72">
        <f>Raw_endusebreakdownannual!E1535</f>
        <v>0</v>
      </c>
      <c r="F1536" s="72">
        <f>Raw_endusebreakdownannual!F1535</f>
        <v>0</v>
      </c>
      <c r="G1536" s="26"/>
    </row>
    <row r="1537" spans="1:7" x14ac:dyDescent="0.25">
      <c r="A1537" s="26">
        <f>Raw_endusebreakdownannual!B1536</f>
        <v>0</v>
      </c>
      <c r="B1537" s="26">
        <f>Raw_endusebreakdownannual!C1536</f>
        <v>0</v>
      </c>
      <c r="C1537" s="26">
        <f>Raw_endusebreakdownannual!A1536</f>
        <v>0</v>
      </c>
      <c r="D1537" s="26">
        <f>Raw_endusebreakdownannual!D1536</f>
        <v>0</v>
      </c>
      <c r="E1537" s="72">
        <f>Raw_endusebreakdownannual!E1536</f>
        <v>0</v>
      </c>
      <c r="F1537" s="72">
        <f>Raw_endusebreakdownannual!F1536</f>
        <v>0</v>
      </c>
      <c r="G1537" s="26"/>
    </row>
    <row r="1538" spans="1:7" x14ac:dyDescent="0.25">
      <c r="A1538" s="26">
        <f>Raw_endusebreakdownannual!B1537</f>
        <v>0</v>
      </c>
      <c r="B1538" s="26">
        <f>Raw_endusebreakdownannual!C1537</f>
        <v>0</v>
      </c>
      <c r="C1538" s="26">
        <f>Raw_endusebreakdownannual!A1537</f>
        <v>0</v>
      </c>
      <c r="D1538" s="26">
        <f>Raw_endusebreakdownannual!D1537</f>
        <v>0</v>
      </c>
      <c r="E1538" s="72">
        <f>Raw_endusebreakdownannual!E1537</f>
        <v>0</v>
      </c>
      <c r="F1538" s="72">
        <f>Raw_endusebreakdownannual!F1537</f>
        <v>0</v>
      </c>
      <c r="G1538" s="26"/>
    </row>
    <row r="1539" spans="1:7" x14ac:dyDescent="0.25">
      <c r="A1539" s="26">
        <f>Raw_endusebreakdownannual!B1538</f>
        <v>0</v>
      </c>
      <c r="B1539" s="26">
        <f>Raw_endusebreakdownannual!C1538</f>
        <v>0</v>
      </c>
      <c r="C1539" s="26">
        <f>Raw_endusebreakdownannual!A1538</f>
        <v>0</v>
      </c>
      <c r="D1539" s="26">
        <f>Raw_endusebreakdownannual!D1538</f>
        <v>0</v>
      </c>
      <c r="E1539" s="72">
        <f>Raw_endusebreakdownannual!E1538</f>
        <v>0</v>
      </c>
      <c r="F1539" s="72">
        <f>Raw_endusebreakdownannual!F1538</f>
        <v>0</v>
      </c>
      <c r="G1539" s="26"/>
    </row>
    <row r="1540" spans="1:7" x14ac:dyDescent="0.25">
      <c r="A1540" s="26">
        <f>Raw_endusebreakdownannual!B1539</f>
        <v>0</v>
      </c>
      <c r="B1540" s="26">
        <f>Raw_endusebreakdownannual!C1539</f>
        <v>0</v>
      </c>
      <c r="C1540" s="26">
        <f>Raw_endusebreakdownannual!A1539</f>
        <v>0</v>
      </c>
      <c r="D1540" s="26">
        <f>Raw_endusebreakdownannual!D1539</f>
        <v>0</v>
      </c>
      <c r="E1540" s="72">
        <f>Raw_endusebreakdownannual!E1539</f>
        <v>0</v>
      </c>
      <c r="F1540" s="72">
        <f>Raw_endusebreakdownannual!F1539</f>
        <v>0</v>
      </c>
      <c r="G1540" s="26"/>
    </row>
    <row r="1541" spans="1:7" x14ac:dyDescent="0.25">
      <c r="A1541" s="26">
        <f>Raw_endusebreakdownannual!B1540</f>
        <v>0</v>
      </c>
      <c r="B1541" s="26">
        <f>Raw_endusebreakdownannual!C1540</f>
        <v>0</v>
      </c>
      <c r="C1541" s="26">
        <f>Raw_endusebreakdownannual!A1540</f>
        <v>0</v>
      </c>
      <c r="D1541" s="26">
        <f>Raw_endusebreakdownannual!D1540</f>
        <v>0</v>
      </c>
      <c r="E1541" s="72">
        <f>Raw_endusebreakdownannual!E1540</f>
        <v>0</v>
      </c>
      <c r="F1541" s="72">
        <f>Raw_endusebreakdownannual!F1540</f>
        <v>0</v>
      </c>
      <c r="G1541" s="26"/>
    </row>
    <row r="1542" spans="1:7" x14ac:dyDescent="0.25">
      <c r="A1542" s="26">
        <f>Raw_endusebreakdownannual!B1541</f>
        <v>0</v>
      </c>
      <c r="B1542" s="26">
        <f>Raw_endusebreakdownannual!C1541</f>
        <v>0</v>
      </c>
      <c r="C1542" s="26">
        <f>Raw_endusebreakdownannual!A1541</f>
        <v>0</v>
      </c>
      <c r="D1542" s="26">
        <f>Raw_endusebreakdownannual!D1541</f>
        <v>0</v>
      </c>
      <c r="E1542" s="72">
        <f>Raw_endusebreakdownannual!E1541</f>
        <v>0</v>
      </c>
      <c r="F1542" s="72">
        <f>Raw_endusebreakdownannual!F1541</f>
        <v>0</v>
      </c>
      <c r="G1542" s="26"/>
    </row>
    <row r="1543" spans="1:7" x14ac:dyDescent="0.25">
      <c r="A1543" s="26">
        <f>Raw_endusebreakdownannual!B1542</f>
        <v>0</v>
      </c>
      <c r="B1543" s="26">
        <f>Raw_endusebreakdownannual!C1542</f>
        <v>0</v>
      </c>
      <c r="C1543" s="26">
        <f>Raw_endusebreakdownannual!A1542</f>
        <v>0</v>
      </c>
      <c r="D1543" s="26">
        <f>Raw_endusebreakdownannual!D1542</f>
        <v>0</v>
      </c>
      <c r="E1543" s="72">
        <f>Raw_endusebreakdownannual!E1542</f>
        <v>0</v>
      </c>
      <c r="F1543" s="72">
        <f>Raw_endusebreakdownannual!F1542</f>
        <v>0</v>
      </c>
      <c r="G1543" s="26"/>
    </row>
    <row r="1544" spans="1:7" x14ac:dyDescent="0.25">
      <c r="A1544" s="26">
        <f>Raw_endusebreakdownannual!B1543</f>
        <v>0</v>
      </c>
      <c r="B1544" s="26">
        <f>Raw_endusebreakdownannual!C1543</f>
        <v>0</v>
      </c>
      <c r="C1544" s="26">
        <f>Raw_endusebreakdownannual!A1543</f>
        <v>0</v>
      </c>
      <c r="D1544" s="26">
        <f>Raw_endusebreakdownannual!D1543</f>
        <v>0</v>
      </c>
      <c r="E1544" s="72">
        <f>Raw_endusebreakdownannual!E1543</f>
        <v>0</v>
      </c>
      <c r="F1544" s="72">
        <f>Raw_endusebreakdownannual!F1543</f>
        <v>0</v>
      </c>
      <c r="G1544" s="26"/>
    </row>
    <row r="1545" spans="1:7" x14ac:dyDescent="0.25">
      <c r="A1545" s="26">
        <f>Raw_endusebreakdownannual!B1544</f>
        <v>0</v>
      </c>
      <c r="B1545" s="26">
        <f>Raw_endusebreakdownannual!C1544</f>
        <v>0</v>
      </c>
      <c r="C1545" s="26">
        <f>Raw_endusebreakdownannual!A1544</f>
        <v>0</v>
      </c>
      <c r="D1545" s="26">
        <f>Raw_endusebreakdownannual!D1544</f>
        <v>0</v>
      </c>
      <c r="E1545" s="72">
        <f>Raw_endusebreakdownannual!E1544</f>
        <v>0</v>
      </c>
      <c r="F1545" s="72">
        <f>Raw_endusebreakdownannual!F1544</f>
        <v>0</v>
      </c>
      <c r="G1545" s="26"/>
    </row>
    <row r="1546" spans="1:7" x14ac:dyDescent="0.25">
      <c r="A1546" s="26">
        <f>Raw_endusebreakdownannual!B1545</f>
        <v>0</v>
      </c>
      <c r="B1546" s="26">
        <f>Raw_endusebreakdownannual!C1545</f>
        <v>0</v>
      </c>
      <c r="C1546" s="26">
        <f>Raw_endusebreakdownannual!A1545</f>
        <v>0</v>
      </c>
      <c r="D1546" s="26">
        <f>Raw_endusebreakdownannual!D1545</f>
        <v>0</v>
      </c>
      <c r="E1546" s="72">
        <f>Raw_endusebreakdownannual!E1545</f>
        <v>0</v>
      </c>
      <c r="F1546" s="72">
        <f>Raw_endusebreakdownannual!F1545</f>
        <v>0</v>
      </c>
      <c r="G1546" s="26"/>
    </row>
    <row r="1547" spans="1:7" x14ac:dyDescent="0.25">
      <c r="A1547" s="26">
        <f>Raw_endusebreakdownannual!B1546</f>
        <v>0</v>
      </c>
      <c r="B1547" s="26">
        <f>Raw_endusebreakdownannual!C1546</f>
        <v>0</v>
      </c>
      <c r="C1547" s="26">
        <f>Raw_endusebreakdownannual!A1546</f>
        <v>0</v>
      </c>
      <c r="D1547" s="26">
        <f>Raw_endusebreakdownannual!D1546</f>
        <v>0</v>
      </c>
      <c r="E1547" s="72">
        <f>Raw_endusebreakdownannual!E1546</f>
        <v>0</v>
      </c>
      <c r="F1547" s="72">
        <f>Raw_endusebreakdownannual!F1546</f>
        <v>0</v>
      </c>
      <c r="G1547" s="26"/>
    </row>
    <row r="1548" spans="1:7" x14ac:dyDescent="0.25">
      <c r="A1548" s="26">
        <f>Raw_endusebreakdownannual!B1547</f>
        <v>0</v>
      </c>
      <c r="B1548" s="26">
        <f>Raw_endusebreakdownannual!C1547</f>
        <v>0</v>
      </c>
      <c r="C1548" s="26">
        <f>Raw_endusebreakdownannual!A1547</f>
        <v>0</v>
      </c>
      <c r="D1548" s="26">
        <f>Raw_endusebreakdownannual!D1547</f>
        <v>0</v>
      </c>
      <c r="E1548" s="72">
        <f>Raw_endusebreakdownannual!E1547</f>
        <v>0</v>
      </c>
      <c r="F1548" s="72">
        <f>Raw_endusebreakdownannual!F1547</f>
        <v>0</v>
      </c>
      <c r="G1548" s="26"/>
    </row>
    <row r="1549" spans="1:7" x14ac:dyDescent="0.25">
      <c r="A1549" s="26">
        <f>Raw_endusebreakdownannual!B1548</f>
        <v>0</v>
      </c>
      <c r="B1549" s="26">
        <f>Raw_endusebreakdownannual!C1548</f>
        <v>0</v>
      </c>
      <c r="C1549" s="26">
        <f>Raw_endusebreakdownannual!A1548</f>
        <v>0</v>
      </c>
      <c r="D1549" s="26">
        <f>Raw_endusebreakdownannual!D1548</f>
        <v>0</v>
      </c>
      <c r="E1549" s="72">
        <f>Raw_endusebreakdownannual!E1548</f>
        <v>0</v>
      </c>
      <c r="F1549" s="72">
        <f>Raw_endusebreakdownannual!F1548</f>
        <v>0</v>
      </c>
      <c r="G1549" s="26"/>
    </row>
    <row r="1550" spans="1:7" x14ac:dyDescent="0.25">
      <c r="A1550" s="26">
        <f>Raw_endusebreakdownannual!B1549</f>
        <v>0</v>
      </c>
      <c r="B1550" s="26">
        <f>Raw_endusebreakdownannual!C1549</f>
        <v>0</v>
      </c>
      <c r="C1550" s="26">
        <f>Raw_endusebreakdownannual!A1549</f>
        <v>0</v>
      </c>
      <c r="D1550" s="26">
        <f>Raw_endusebreakdownannual!D1549</f>
        <v>0</v>
      </c>
      <c r="E1550" s="72">
        <f>Raw_endusebreakdownannual!E1549</f>
        <v>0</v>
      </c>
      <c r="F1550" s="72">
        <f>Raw_endusebreakdownannual!F1549</f>
        <v>0</v>
      </c>
      <c r="G1550" s="26"/>
    </row>
    <row r="1551" spans="1:7" x14ac:dyDescent="0.25">
      <c r="A1551" s="26">
        <f>Raw_endusebreakdownannual!B1550</f>
        <v>0</v>
      </c>
      <c r="B1551" s="26">
        <f>Raw_endusebreakdownannual!C1550</f>
        <v>0</v>
      </c>
      <c r="C1551" s="26">
        <f>Raw_endusebreakdownannual!A1550</f>
        <v>0</v>
      </c>
      <c r="D1551" s="26">
        <f>Raw_endusebreakdownannual!D1550</f>
        <v>0</v>
      </c>
      <c r="E1551" s="72">
        <f>Raw_endusebreakdownannual!E1550</f>
        <v>0</v>
      </c>
      <c r="F1551" s="72">
        <f>Raw_endusebreakdownannual!F1550</f>
        <v>0</v>
      </c>
      <c r="G1551" s="26"/>
    </row>
    <row r="1552" spans="1:7" x14ac:dyDescent="0.25">
      <c r="A1552" s="26">
        <f>Raw_endusebreakdownannual!B1551</f>
        <v>0</v>
      </c>
      <c r="B1552" s="26">
        <f>Raw_endusebreakdownannual!C1551</f>
        <v>0</v>
      </c>
      <c r="C1552" s="26">
        <f>Raw_endusebreakdownannual!A1551</f>
        <v>0</v>
      </c>
      <c r="D1552" s="26">
        <f>Raw_endusebreakdownannual!D1551</f>
        <v>0</v>
      </c>
      <c r="E1552" s="72">
        <f>Raw_endusebreakdownannual!E1551</f>
        <v>0</v>
      </c>
      <c r="F1552" s="72">
        <f>Raw_endusebreakdownannual!F1551</f>
        <v>0</v>
      </c>
      <c r="G1552" s="26"/>
    </row>
    <row r="1553" spans="1:7" x14ac:dyDescent="0.25">
      <c r="A1553" s="26">
        <f>Raw_endusebreakdownannual!B1552</f>
        <v>0</v>
      </c>
      <c r="B1553" s="26">
        <f>Raw_endusebreakdownannual!C1552</f>
        <v>0</v>
      </c>
      <c r="C1553" s="26">
        <f>Raw_endusebreakdownannual!A1552</f>
        <v>0</v>
      </c>
      <c r="D1553" s="26">
        <f>Raw_endusebreakdownannual!D1552</f>
        <v>0</v>
      </c>
      <c r="E1553" s="72">
        <f>Raw_endusebreakdownannual!E1552</f>
        <v>0</v>
      </c>
      <c r="F1553" s="72">
        <f>Raw_endusebreakdownannual!F1552</f>
        <v>0</v>
      </c>
      <c r="G1553" s="26"/>
    </row>
    <row r="1554" spans="1:7" x14ac:dyDescent="0.25">
      <c r="A1554" s="26">
        <f>Raw_endusebreakdownannual!B1553</f>
        <v>0</v>
      </c>
      <c r="B1554" s="26">
        <f>Raw_endusebreakdownannual!C1553</f>
        <v>0</v>
      </c>
      <c r="C1554" s="26">
        <f>Raw_endusebreakdownannual!A1553</f>
        <v>0</v>
      </c>
      <c r="D1554" s="26">
        <f>Raw_endusebreakdownannual!D1553</f>
        <v>0</v>
      </c>
      <c r="E1554" s="72">
        <f>Raw_endusebreakdownannual!E1553</f>
        <v>0</v>
      </c>
      <c r="F1554" s="72">
        <f>Raw_endusebreakdownannual!F1553</f>
        <v>0</v>
      </c>
      <c r="G1554" s="26"/>
    </row>
    <row r="1555" spans="1:7" x14ac:dyDescent="0.25">
      <c r="A1555" s="26">
        <f>Raw_endusebreakdownannual!B1554</f>
        <v>0</v>
      </c>
      <c r="B1555" s="26">
        <f>Raw_endusebreakdownannual!C1554</f>
        <v>0</v>
      </c>
      <c r="C1555" s="26">
        <f>Raw_endusebreakdownannual!A1554</f>
        <v>0</v>
      </c>
      <c r="D1555" s="26">
        <f>Raw_endusebreakdownannual!D1554</f>
        <v>0</v>
      </c>
      <c r="E1555" s="72">
        <f>Raw_endusebreakdownannual!E1554</f>
        <v>0</v>
      </c>
      <c r="F1555" s="72">
        <f>Raw_endusebreakdownannual!F1554</f>
        <v>0</v>
      </c>
      <c r="G1555" s="26"/>
    </row>
    <row r="1556" spans="1:7" x14ac:dyDescent="0.25">
      <c r="A1556" s="26">
        <f>Raw_endusebreakdownannual!B1555</f>
        <v>0</v>
      </c>
      <c r="B1556" s="26">
        <f>Raw_endusebreakdownannual!C1555</f>
        <v>0</v>
      </c>
      <c r="C1556" s="26">
        <f>Raw_endusebreakdownannual!A1555</f>
        <v>0</v>
      </c>
      <c r="D1556" s="26">
        <f>Raw_endusebreakdownannual!D1555</f>
        <v>0</v>
      </c>
      <c r="E1556" s="72">
        <f>Raw_endusebreakdownannual!E1555</f>
        <v>0</v>
      </c>
      <c r="F1556" s="72">
        <f>Raw_endusebreakdownannual!F1555</f>
        <v>0</v>
      </c>
      <c r="G1556" s="26"/>
    </row>
    <row r="1557" spans="1:7" x14ac:dyDescent="0.25">
      <c r="A1557" s="26">
        <f>Raw_endusebreakdownannual!B1556</f>
        <v>0</v>
      </c>
      <c r="B1557" s="26">
        <f>Raw_endusebreakdownannual!C1556</f>
        <v>0</v>
      </c>
      <c r="C1557" s="26">
        <f>Raw_endusebreakdownannual!A1556</f>
        <v>0</v>
      </c>
      <c r="D1557" s="26">
        <f>Raw_endusebreakdownannual!D1556</f>
        <v>0</v>
      </c>
      <c r="E1557" s="72">
        <f>Raw_endusebreakdownannual!E1556</f>
        <v>0</v>
      </c>
      <c r="F1557" s="72">
        <f>Raw_endusebreakdownannual!F1556</f>
        <v>0</v>
      </c>
      <c r="G1557" s="26"/>
    </row>
    <row r="1558" spans="1:7" x14ac:dyDescent="0.25">
      <c r="A1558" s="26">
        <f>Raw_endusebreakdownannual!B1557</f>
        <v>0</v>
      </c>
      <c r="B1558" s="26">
        <f>Raw_endusebreakdownannual!C1557</f>
        <v>0</v>
      </c>
      <c r="C1558" s="26">
        <f>Raw_endusebreakdownannual!A1557</f>
        <v>0</v>
      </c>
      <c r="D1558" s="26">
        <f>Raw_endusebreakdownannual!D1557</f>
        <v>0</v>
      </c>
      <c r="E1558" s="72">
        <f>Raw_endusebreakdownannual!E1557</f>
        <v>0</v>
      </c>
      <c r="F1558" s="72">
        <f>Raw_endusebreakdownannual!F1557</f>
        <v>0</v>
      </c>
      <c r="G1558" s="26"/>
    </row>
    <row r="1559" spans="1:7" x14ac:dyDescent="0.25">
      <c r="A1559" s="26">
        <f>Raw_endusebreakdownannual!B1558</f>
        <v>0</v>
      </c>
      <c r="B1559" s="26">
        <f>Raw_endusebreakdownannual!C1558</f>
        <v>0</v>
      </c>
      <c r="C1559" s="26">
        <f>Raw_endusebreakdownannual!A1558</f>
        <v>0</v>
      </c>
      <c r="D1559" s="26">
        <f>Raw_endusebreakdownannual!D1558</f>
        <v>0</v>
      </c>
      <c r="E1559" s="72">
        <f>Raw_endusebreakdownannual!E1558</f>
        <v>0</v>
      </c>
      <c r="F1559" s="72">
        <f>Raw_endusebreakdownannual!F1558</f>
        <v>0</v>
      </c>
      <c r="G1559" s="26"/>
    </row>
    <row r="1560" spans="1:7" x14ac:dyDescent="0.25">
      <c r="A1560" s="26">
        <f>Raw_endusebreakdownannual!B1559</f>
        <v>0</v>
      </c>
      <c r="B1560" s="26">
        <f>Raw_endusebreakdownannual!C1559</f>
        <v>0</v>
      </c>
      <c r="C1560" s="26">
        <f>Raw_endusebreakdownannual!A1559</f>
        <v>0</v>
      </c>
      <c r="D1560" s="26">
        <f>Raw_endusebreakdownannual!D1559</f>
        <v>0</v>
      </c>
      <c r="E1560" s="72">
        <f>Raw_endusebreakdownannual!E1559</f>
        <v>0</v>
      </c>
      <c r="F1560" s="72">
        <f>Raw_endusebreakdownannual!F1559</f>
        <v>0</v>
      </c>
      <c r="G1560" s="26"/>
    </row>
    <row r="1561" spans="1:7" x14ac:dyDescent="0.25">
      <c r="A1561" s="26">
        <f>Raw_endusebreakdownannual!B1560</f>
        <v>0</v>
      </c>
      <c r="B1561" s="26">
        <f>Raw_endusebreakdownannual!C1560</f>
        <v>0</v>
      </c>
      <c r="C1561" s="26">
        <f>Raw_endusebreakdownannual!A1560</f>
        <v>0</v>
      </c>
      <c r="D1561" s="26">
        <f>Raw_endusebreakdownannual!D1560</f>
        <v>0</v>
      </c>
      <c r="E1561" s="72">
        <f>Raw_endusebreakdownannual!E1560</f>
        <v>0</v>
      </c>
      <c r="F1561" s="72">
        <f>Raw_endusebreakdownannual!F1560</f>
        <v>0</v>
      </c>
      <c r="G1561" s="26"/>
    </row>
    <row r="1562" spans="1:7" x14ac:dyDescent="0.25">
      <c r="A1562" s="26">
        <f>Raw_endusebreakdownannual!B1561</f>
        <v>0</v>
      </c>
      <c r="B1562" s="26">
        <f>Raw_endusebreakdownannual!C1561</f>
        <v>0</v>
      </c>
      <c r="C1562" s="26">
        <f>Raw_endusebreakdownannual!A1561</f>
        <v>0</v>
      </c>
      <c r="D1562" s="26">
        <f>Raw_endusebreakdownannual!D1561</f>
        <v>0</v>
      </c>
      <c r="E1562" s="72">
        <f>Raw_endusebreakdownannual!E1561</f>
        <v>0</v>
      </c>
      <c r="F1562" s="72">
        <f>Raw_endusebreakdownannual!F1561</f>
        <v>0</v>
      </c>
      <c r="G1562" s="26"/>
    </row>
    <row r="1563" spans="1:7" x14ac:dyDescent="0.25">
      <c r="A1563" s="26">
        <f>Raw_endusebreakdownannual!B1562</f>
        <v>0</v>
      </c>
      <c r="B1563" s="26">
        <f>Raw_endusebreakdownannual!C1562</f>
        <v>0</v>
      </c>
      <c r="C1563" s="26">
        <f>Raw_endusebreakdownannual!A1562</f>
        <v>0</v>
      </c>
      <c r="D1563" s="26">
        <f>Raw_endusebreakdownannual!D1562</f>
        <v>0</v>
      </c>
      <c r="E1563" s="72">
        <f>Raw_endusebreakdownannual!E1562</f>
        <v>0</v>
      </c>
      <c r="F1563" s="72">
        <f>Raw_endusebreakdownannual!F1562</f>
        <v>0</v>
      </c>
      <c r="G1563" s="26"/>
    </row>
    <row r="1564" spans="1:7" x14ac:dyDescent="0.25">
      <c r="A1564" s="26">
        <f>Raw_endusebreakdownannual!B1563</f>
        <v>0</v>
      </c>
      <c r="B1564" s="26">
        <f>Raw_endusebreakdownannual!C1563</f>
        <v>0</v>
      </c>
      <c r="C1564" s="26">
        <f>Raw_endusebreakdownannual!A1563</f>
        <v>0</v>
      </c>
      <c r="D1564" s="26">
        <f>Raw_endusebreakdownannual!D1563</f>
        <v>0</v>
      </c>
      <c r="E1564" s="72">
        <f>Raw_endusebreakdownannual!E1563</f>
        <v>0</v>
      </c>
      <c r="F1564" s="72">
        <f>Raw_endusebreakdownannual!F1563</f>
        <v>0</v>
      </c>
      <c r="G1564" s="26"/>
    </row>
    <row r="1565" spans="1:7" x14ac:dyDescent="0.25">
      <c r="A1565" s="26">
        <f>Raw_endusebreakdownannual!B1564</f>
        <v>0</v>
      </c>
      <c r="B1565" s="26">
        <f>Raw_endusebreakdownannual!C1564</f>
        <v>0</v>
      </c>
      <c r="C1565" s="26">
        <f>Raw_endusebreakdownannual!A1564</f>
        <v>0</v>
      </c>
      <c r="D1565" s="26">
        <f>Raw_endusebreakdownannual!D1564</f>
        <v>0</v>
      </c>
      <c r="E1565" s="72">
        <f>Raw_endusebreakdownannual!E1564</f>
        <v>0</v>
      </c>
      <c r="F1565" s="72">
        <f>Raw_endusebreakdownannual!F1564</f>
        <v>0</v>
      </c>
      <c r="G1565" s="26"/>
    </row>
    <row r="1566" spans="1:7" x14ac:dyDescent="0.25">
      <c r="A1566" s="26">
        <f>Raw_endusebreakdownannual!B1565</f>
        <v>0</v>
      </c>
      <c r="B1566" s="26">
        <f>Raw_endusebreakdownannual!C1565</f>
        <v>0</v>
      </c>
      <c r="C1566" s="26">
        <f>Raw_endusebreakdownannual!A1565</f>
        <v>0</v>
      </c>
      <c r="D1566" s="26">
        <f>Raw_endusebreakdownannual!D1565</f>
        <v>0</v>
      </c>
      <c r="E1566" s="72">
        <f>Raw_endusebreakdownannual!E1565</f>
        <v>0</v>
      </c>
      <c r="F1566" s="72">
        <f>Raw_endusebreakdownannual!F1565</f>
        <v>0</v>
      </c>
      <c r="G1566" s="26"/>
    </row>
    <row r="1567" spans="1:7" x14ac:dyDescent="0.25">
      <c r="A1567" s="26">
        <f>Raw_endusebreakdownannual!B1566</f>
        <v>0</v>
      </c>
      <c r="B1567" s="26">
        <f>Raw_endusebreakdownannual!C1566</f>
        <v>0</v>
      </c>
      <c r="C1567" s="26">
        <f>Raw_endusebreakdownannual!A1566</f>
        <v>0</v>
      </c>
      <c r="D1567" s="26">
        <f>Raw_endusebreakdownannual!D1566</f>
        <v>0</v>
      </c>
      <c r="E1567" s="72">
        <f>Raw_endusebreakdownannual!E1566</f>
        <v>0</v>
      </c>
      <c r="F1567" s="72">
        <f>Raw_endusebreakdownannual!F1566</f>
        <v>0</v>
      </c>
      <c r="G1567" s="26"/>
    </row>
    <row r="1568" spans="1:7" x14ac:dyDescent="0.25">
      <c r="A1568" s="26">
        <f>Raw_endusebreakdownannual!B1567</f>
        <v>0</v>
      </c>
      <c r="B1568" s="26">
        <f>Raw_endusebreakdownannual!C1567</f>
        <v>0</v>
      </c>
      <c r="C1568" s="26">
        <f>Raw_endusebreakdownannual!A1567</f>
        <v>0</v>
      </c>
      <c r="D1568" s="26">
        <f>Raw_endusebreakdownannual!D1567</f>
        <v>0</v>
      </c>
      <c r="E1568" s="72">
        <f>Raw_endusebreakdownannual!E1567</f>
        <v>0</v>
      </c>
      <c r="F1568" s="72">
        <f>Raw_endusebreakdownannual!F1567</f>
        <v>0</v>
      </c>
      <c r="G1568" s="26"/>
    </row>
    <row r="1569" spans="1:7" x14ac:dyDescent="0.25">
      <c r="A1569" s="26">
        <f>Raw_endusebreakdownannual!B1568</f>
        <v>0</v>
      </c>
      <c r="B1569" s="26">
        <f>Raw_endusebreakdownannual!C1568</f>
        <v>0</v>
      </c>
      <c r="C1569" s="26">
        <f>Raw_endusebreakdownannual!A1568</f>
        <v>0</v>
      </c>
      <c r="D1569" s="26">
        <f>Raw_endusebreakdownannual!D1568</f>
        <v>0</v>
      </c>
      <c r="E1569" s="72">
        <f>Raw_endusebreakdownannual!E1568</f>
        <v>0</v>
      </c>
      <c r="F1569" s="72">
        <f>Raw_endusebreakdownannual!F1568</f>
        <v>0</v>
      </c>
      <c r="G1569" s="26"/>
    </row>
    <row r="1570" spans="1:7" x14ac:dyDescent="0.25">
      <c r="A1570" s="26">
        <f>Raw_endusebreakdownannual!B1569</f>
        <v>0</v>
      </c>
      <c r="B1570" s="26">
        <f>Raw_endusebreakdownannual!C1569</f>
        <v>0</v>
      </c>
      <c r="C1570" s="26">
        <f>Raw_endusebreakdownannual!A1569</f>
        <v>0</v>
      </c>
      <c r="D1570" s="26">
        <f>Raw_endusebreakdownannual!D1569</f>
        <v>0</v>
      </c>
      <c r="E1570" s="72">
        <f>Raw_endusebreakdownannual!E1569</f>
        <v>0</v>
      </c>
      <c r="F1570" s="72">
        <f>Raw_endusebreakdownannual!F1569</f>
        <v>0</v>
      </c>
      <c r="G1570" s="26"/>
    </row>
    <row r="1571" spans="1:7" x14ac:dyDescent="0.25">
      <c r="A1571" s="26">
        <f>Raw_endusebreakdownannual!B1570</f>
        <v>0</v>
      </c>
      <c r="B1571" s="26">
        <f>Raw_endusebreakdownannual!C1570</f>
        <v>0</v>
      </c>
      <c r="C1571" s="26">
        <f>Raw_endusebreakdownannual!A1570</f>
        <v>0</v>
      </c>
      <c r="D1571" s="26">
        <f>Raw_endusebreakdownannual!D1570</f>
        <v>0</v>
      </c>
      <c r="E1571" s="72">
        <f>Raw_endusebreakdownannual!E1570</f>
        <v>0</v>
      </c>
      <c r="F1571" s="72">
        <f>Raw_endusebreakdownannual!F1570</f>
        <v>0</v>
      </c>
      <c r="G1571" s="26"/>
    </row>
    <row r="1572" spans="1:7" x14ac:dyDescent="0.25">
      <c r="A1572" s="26">
        <f>Raw_endusebreakdownannual!B1571</f>
        <v>0</v>
      </c>
      <c r="B1572" s="26">
        <f>Raw_endusebreakdownannual!C1571</f>
        <v>0</v>
      </c>
      <c r="C1572" s="26">
        <f>Raw_endusebreakdownannual!A1571</f>
        <v>0</v>
      </c>
      <c r="D1572" s="26">
        <f>Raw_endusebreakdownannual!D1571</f>
        <v>0</v>
      </c>
      <c r="E1572" s="72">
        <f>Raw_endusebreakdownannual!E1571</f>
        <v>0</v>
      </c>
      <c r="F1572" s="72">
        <f>Raw_endusebreakdownannual!F1571</f>
        <v>0</v>
      </c>
      <c r="G1572" s="26"/>
    </row>
    <row r="1573" spans="1:7" x14ac:dyDescent="0.25">
      <c r="A1573" s="26">
        <f>Raw_endusebreakdownannual!B1572</f>
        <v>0</v>
      </c>
      <c r="B1573" s="26">
        <f>Raw_endusebreakdownannual!C1572</f>
        <v>0</v>
      </c>
      <c r="C1573" s="26">
        <f>Raw_endusebreakdownannual!A1572</f>
        <v>0</v>
      </c>
      <c r="D1573" s="26">
        <f>Raw_endusebreakdownannual!D1572</f>
        <v>0</v>
      </c>
      <c r="E1573" s="72">
        <f>Raw_endusebreakdownannual!E1572</f>
        <v>0</v>
      </c>
      <c r="F1573" s="72">
        <f>Raw_endusebreakdownannual!F1572</f>
        <v>0</v>
      </c>
      <c r="G1573" s="26"/>
    </row>
    <row r="1574" spans="1:7" x14ac:dyDescent="0.25">
      <c r="A1574" s="26">
        <f>Raw_endusebreakdownannual!B1573</f>
        <v>0</v>
      </c>
      <c r="B1574" s="26">
        <f>Raw_endusebreakdownannual!C1573</f>
        <v>0</v>
      </c>
      <c r="C1574" s="26">
        <f>Raw_endusebreakdownannual!A1573</f>
        <v>0</v>
      </c>
      <c r="D1574" s="26">
        <f>Raw_endusebreakdownannual!D1573</f>
        <v>0</v>
      </c>
      <c r="E1574" s="72">
        <f>Raw_endusebreakdownannual!E1573</f>
        <v>0</v>
      </c>
      <c r="F1574" s="72">
        <f>Raw_endusebreakdownannual!F1573</f>
        <v>0</v>
      </c>
      <c r="G1574" s="26"/>
    </row>
    <row r="1575" spans="1:7" x14ac:dyDescent="0.25">
      <c r="A1575" s="26">
        <f>Raw_endusebreakdownannual!B1574</f>
        <v>0</v>
      </c>
      <c r="B1575" s="26">
        <f>Raw_endusebreakdownannual!C1574</f>
        <v>0</v>
      </c>
      <c r="C1575" s="26">
        <f>Raw_endusebreakdownannual!A1574</f>
        <v>0</v>
      </c>
      <c r="D1575" s="26">
        <f>Raw_endusebreakdownannual!D1574</f>
        <v>0</v>
      </c>
      <c r="E1575" s="72">
        <f>Raw_endusebreakdownannual!E1574</f>
        <v>0</v>
      </c>
      <c r="F1575" s="72">
        <f>Raw_endusebreakdownannual!F1574</f>
        <v>0</v>
      </c>
      <c r="G1575" s="26"/>
    </row>
    <row r="1576" spans="1:7" x14ac:dyDescent="0.25">
      <c r="A1576" s="26">
        <f>Raw_endusebreakdownannual!B1575</f>
        <v>0</v>
      </c>
      <c r="B1576" s="26">
        <f>Raw_endusebreakdownannual!C1575</f>
        <v>0</v>
      </c>
      <c r="C1576" s="26">
        <f>Raw_endusebreakdownannual!A1575</f>
        <v>0</v>
      </c>
      <c r="D1576" s="26">
        <f>Raw_endusebreakdownannual!D1575</f>
        <v>0</v>
      </c>
      <c r="E1576" s="72">
        <f>Raw_endusebreakdownannual!E1575</f>
        <v>0</v>
      </c>
      <c r="F1576" s="72">
        <f>Raw_endusebreakdownannual!F1575</f>
        <v>0</v>
      </c>
      <c r="G1576" s="26"/>
    </row>
    <row r="1577" spans="1:7" x14ac:dyDescent="0.25">
      <c r="A1577" s="26">
        <f>Raw_endusebreakdownannual!B1576</f>
        <v>0</v>
      </c>
      <c r="B1577" s="26">
        <f>Raw_endusebreakdownannual!C1576</f>
        <v>0</v>
      </c>
      <c r="C1577" s="26">
        <f>Raw_endusebreakdownannual!A1576</f>
        <v>0</v>
      </c>
      <c r="D1577" s="26">
        <f>Raw_endusebreakdownannual!D1576</f>
        <v>0</v>
      </c>
      <c r="E1577" s="72">
        <f>Raw_endusebreakdownannual!E1576</f>
        <v>0</v>
      </c>
      <c r="F1577" s="72">
        <f>Raw_endusebreakdownannual!F1576</f>
        <v>0</v>
      </c>
      <c r="G1577" s="26"/>
    </row>
    <row r="1578" spans="1:7" x14ac:dyDescent="0.25">
      <c r="A1578" s="26">
        <f>Raw_endusebreakdownannual!B1577</f>
        <v>0</v>
      </c>
      <c r="B1578" s="26">
        <f>Raw_endusebreakdownannual!C1577</f>
        <v>0</v>
      </c>
      <c r="C1578" s="26">
        <f>Raw_endusebreakdownannual!A1577</f>
        <v>0</v>
      </c>
      <c r="D1578" s="26">
        <f>Raw_endusebreakdownannual!D1577</f>
        <v>0</v>
      </c>
      <c r="E1578" s="72">
        <f>Raw_endusebreakdownannual!E1577</f>
        <v>0</v>
      </c>
      <c r="F1578" s="72">
        <f>Raw_endusebreakdownannual!F1577</f>
        <v>0</v>
      </c>
      <c r="G1578" s="26"/>
    </row>
    <row r="1579" spans="1:7" x14ac:dyDescent="0.25">
      <c r="A1579" s="26">
        <f>Raw_endusebreakdownannual!B1578</f>
        <v>0</v>
      </c>
      <c r="B1579" s="26">
        <f>Raw_endusebreakdownannual!C1578</f>
        <v>0</v>
      </c>
      <c r="C1579" s="26">
        <f>Raw_endusebreakdownannual!A1578</f>
        <v>0</v>
      </c>
      <c r="D1579" s="26">
        <f>Raw_endusebreakdownannual!D1578</f>
        <v>0</v>
      </c>
      <c r="E1579" s="72">
        <f>Raw_endusebreakdownannual!E1578</f>
        <v>0</v>
      </c>
      <c r="F1579" s="72">
        <f>Raw_endusebreakdownannual!F1578</f>
        <v>0</v>
      </c>
      <c r="G1579" s="26"/>
    </row>
    <row r="1580" spans="1:7" x14ac:dyDescent="0.25">
      <c r="A1580" s="26">
        <f>Raw_endusebreakdownannual!B1579</f>
        <v>0</v>
      </c>
      <c r="B1580" s="26">
        <f>Raw_endusebreakdownannual!C1579</f>
        <v>0</v>
      </c>
      <c r="C1580" s="26">
        <f>Raw_endusebreakdownannual!A1579</f>
        <v>0</v>
      </c>
      <c r="D1580" s="26">
        <f>Raw_endusebreakdownannual!D1579</f>
        <v>0</v>
      </c>
      <c r="E1580" s="72">
        <f>Raw_endusebreakdownannual!E1579</f>
        <v>0</v>
      </c>
      <c r="F1580" s="72">
        <f>Raw_endusebreakdownannual!F1579</f>
        <v>0</v>
      </c>
      <c r="G1580" s="26"/>
    </row>
    <row r="1581" spans="1:7" x14ac:dyDescent="0.25">
      <c r="A1581" s="26">
        <f>Raw_endusebreakdownannual!B1580</f>
        <v>0</v>
      </c>
      <c r="B1581" s="26">
        <f>Raw_endusebreakdownannual!C1580</f>
        <v>0</v>
      </c>
      <c r="C1581" s="26">
        <f>Raw_endusebreakdownannual!A1580</f>
        <v>0</v>
      </c>
      <c r="D1581" s="26">
        <f>Raw_endusebreakdownannual!D1580</f>
        <v>0</v>
      </c>
      <c r="E1581" s="72">
        <f>Raw_endusebreakdownannual!E1580</f>
        <v>0</v>
      </c>
      <c r="F1581" s="72">
        <f>Raw_endusebreakdownannual!F1580</f>
        <v>0</v>
      </c>
      <c r="G1581" s="26"/>
    </row>
    <row r="1582" spans="1:7" x14ac:dyDescent="0.25">
      <c r="A1582" s="26">
        <f>Raw_endusebreakdownannual!B1581</f>
        <v>0</v>
      </c>
      <c r="B1582" s="26">
        <f>Raw_endusebreakdownannual!C1581</f>
        <v>0</v>
      </c>
      <c r="C1582" s="26">
        <f>Raw_endusebreakdownannual!A1581</f>
        <v>0</v>
      </c>
      <c r="D1582" s="26">
        <f>Raw_endusebreakdownannual!D1581</f>
        <v>0</v>
      </c>
      <c r="E1582" s="72">
        <f>Raw_endusebreakdownannual!E1581</f>
        <v>0</v>
      </c>
      <c r="F1582" s="72">
        <f>Raw_endusebreakdownannual!F1581</f>
        <v>0</v>
      </c>
      <c r="G1582" s="26"/>
    </row>
    <row r="1583" spans="1:7" x14ac:dyDescent="0.25">
      <c r="A1583" s="26">
        <f>Raw_endusebreakdownannual!B1582</f>
        <v>0</v>
      </c>
      <c r="B1583" s="26">
        <f>Raw_endusebreakdownannual!C1582</f>
        <v>0</v>
      </c>
      <c r="C1583" s="26">
        <f>Raw_endusebreakdownannual!A1582</f>
        <v>0</v>
      </c>
      <c r="D1583" s="26">
        <f>Raw_endusebreakdownannual!D1582</f>
        <v>0</v>
      </c>
      <c r="E1583" s="72">
        <f>Raw_endusebreakdownannual!E1582</f>
        <v>0</v>
      </c>
      <c r="F1583" s="72">
        <f>Raw_endusebreakdownannual!F1582</f>
        <v>0</v>
      </c>
      <c r="G1583" s="26"/>
    </row>
    <row r="1584" spans="1:7" x14ac:dyDescent="0.25">
      <c r="A1584" s="26">
        <f>Raw_endusebreakdownannual!B1583</f>
        <v>0</v>
      </c>
      <c r="B1584" s="26">
        <f>Raw_endusebreakdownannual!C1583</f>
        <v>0</v>
      </c>
      <c r="C1584" s="26">
        <f>Raw_endusebreakdownannual!A1583</f>
        <v>0</v>
      </c>
      <c r="D1584" s="26">
        <f>Raw_endusebreakdownannual!D1583</f>
        <v>0</v>
      </c>
      <c r="E1584" s="72">
        <f>Raw_endusebreakdownannual!E1583</f>
        <v>0</v>
      </c>
      <c r="F1584" s="72">
        <f>Raw_endusebreakdownannual!F1583</f>
        <v>0</v>
      </c>
      <c r="G1584" s="26"/>
    </row>
    <row r="1585" spans="1:7" x14ac:dyDescent="0.25">
      <c r="A1585" s="26">
        <f>Raw_endusebreakdownannual!B1584</f>
        <v>0</v>
      </c>
      <c r="B1585" s="26">
        <f>Raw_endusebreakdownannual!C1584</f>
        <v>0</v>
      </c>
      <c r="C1585" s="26">
        <f>Raw_endusebreakdownannual!A1584</f>
        <v>0</v>
      </c>
      <c r="D1585" s="26">
        <f>Raw_endusebreakdownannual!D1584</f>
        <v>0</v>
      </c>
      <c r="E1585" s="72">
        <f>Raw_endusebreakdownannual!E1584</f>
        <v>0</v>
      </c>
      <c r="F1585" s="72">
        <f>Raw_endusebreakdownannual!F1584</f>
        <v>0</v>
      </c>
      <c r="G1585" s="26"/>
    </row>
    <row r="1586" spans="1:7" x14ac:dyDescent="0.25">
      <c r="A1586" s="26">
        <f>Raw_endusebreakdownannual!B1585</f>
        <v>0</v>
      </c>
      <c r="B1586" s="26">
        <f>Raw_endusebreakdownannual!C1585</f>
        <v>0</v>
      </c>
      <c r="C1586" s="26">
        <f>Raw_endusebreakdownannual!A1585</f>
        <v>0</v>
      </c>
      <c r="D1586" s="26">
        <f>Raw_endusebreakdownannual!D1585</f>
        <v>0</v>
      </c>
      <c r="E1586" s="72">
        <f>Raw_endusebreakdownannual!E1585</f>
        <v>0</v>
      </c>
      <c r="F1586" s="72">
        <f>Raw_endusebreakdownannual!F1585</f>
        <v>0</v>
      </c>
      <c r="G1586" s="26"/>
    </row>
    <row r="1587" spans="1:7" x14ac:dyDescent="0.25">
      <c r="A1587" s="26">
        <f>Raw_endusebreakdownannual!B1586</f>
        <v>0</v>
      </c>
      <c r="B1587" s="26">
        <f>Raw_endusebreakdownannual!C1586</f>
        <v>0</v>
      </c>
      <c r="C1587" s="26">
        <f>Raw_endusebreakdownannual!A1586</f>
        <v>0</v>
      </c>
      <c r="D1587" s="26">
        <f>Raw_endusebreakdownannual!D1586</f>
        <v>0</v>
      </c>
      <c r="E1587" s="72">
        <f>Raw_endusebreakdownannual!E1586</f>
        <v>0</v>
      </c>
      <c r="F1587" s="72">
        <f>Raw_endusebreakdownannual!F1586</f>
        <v>0</v>
      </c>
      <c r="G1587" s="26"/>
    </row>
    <row r="1588" spans="1:7" x14ac:dyDescent="0.25">
      <c r="A1588" s="26">
        <f>Raw_endusebreakdownannual!B1587</f>
        <v>0</v>
      </c>
      <c r="B1588" s="26">
        <f>Raw_endusebreakdownannual!C1587</f>
        <v>0</v>
      </c>
      <c r="C1588" s="26">
        <f>Raw_endusebreakdownannual!A1587</f>
        <v>0</v>
      </c>
      <c r="D1588" s="26">
        <f>Raw_endusebreakdownannual!D1587</f>
        <v>0</v>
      </c>
      <c r="E1588" s="72">
        <f>Raw_endusebreakdownannual!E1587</f>
        <v>0</v>
      </c>
      <c r="F1588" s="72">
        <f>Raw_endusebreakdownannual!F1587</f>
        <v>0</v>
      </c>
      <c r="G1588" s="26"/>
    </row>
    <row r="1589" spans="1:7" x14ac:dyDescent="0.25">
      <c r="A1589" s="26">
        <f>Raw_endusebreakdownannual!B1588</f>
        <v>0</v>
      </c>
      <c r="B1589" s="26">
        <f>Raw_endusebreakdownannual!C1588</f>
        <v>0</v>
      </c>
      <c r="C1589" s="26">
        <f>Raw_endusebreakdownannual!A1588</f>
        <v>0</v>
      </c>
      <c r="D1589" s="26">
        <f>Raw_endusebreakdownannual!D1588</f>
        <v>0</v>
      </c>
      <c r="E1589" s="72">
        <f>Raw_endusebreakdownannual!E1588</f>
        <v>0</v>
      </c>
      <c r="F1589" s="72">
        <f>Raw_endusebreakdownannual!F1588</f>
        <v>0</v>
      </c>
      <c r="G1589" s="26"/>
    </row>
    <row r="1590" spans="1:7" x14ac:dyDescent="0.25">
      <c r="A1590" s="26">
        <f>Raw_endusebreakdownannual!B1589</f>
        <v>0</v>
      </c>
      <c r="B1590" s="26">
        <f>Raw_endusebreakdownannual!C1589</f>
        <v>0</v>
      </c>
      <c r="C1590" s="26">
        <f>Raw_endusebreakdownannual!A1589</f>
        <v>0</v>
      </c>
      <c r="D1590" s="26">
        <f>Raw_endusebreakdownannual!D1589</f>
        <v>0</v>
      </c>
      <c r="E1590" s="72">
        <f>Raw_endusebreakdownannual!E1589</f>
        <v>0</v>
      </c>
      <c r="F1590" s="72">
        <f>Raw_endusebreakdownannual!F1589</f>
        <v>0</v>
      </c>
      <c r="G1590" s="26"/>
    </row>
    <row r="1591" spans="1:7" x14ac:dyDescent="0.25">
      <c r="A1591" s="26">
        <f>Raw_endusebreakdownannual!B1590</f>
        <v>0</v>
      </c>
      <c r="B1591" s="26">
        <f>Raw_endusebreakdownannual!C1590</f>
        <v>0</v>
      </c>
      <c r="C1591" s="26">
        <f>Raw_endusebreakdownannual!A1590</f>
        <v>0</v>
      </c>
      <c r="D1591" s="26">
        <f>Raw_endusebreakdownannual!D1590</f>
        <v>0</v>
      </c>
      <c r="E1591" s="72">
        <f>Raw_endusebreakdownannual!E1590</f>
        <v>0</v>
      </c>
      <c r="F1591" s="72">
        <f>Raw_endusebreakdownannual!F1590</f>
        <v>0</v>
      </c>
      <c r="G1591" s="26"/>
    </row>
    <row r="1592" spans="1:7" x14ac:dyDescent="0.25">
      <c r="A1592" s="26">
        <f>Raw_endusebreakdownannual!B1591</f>
        <v>0</v>
      </c>
      <c r="B1592" s="26">
        <f>Raw_endusebreakdownannual!C1591</f>
        <v>0</v>
      </c>
      <c r="C1592" s="26">
        <f>Raw_endusebreakdownannual!A1591</f>
        <v>0</v>
      </c>
      <c r="D1592" s="26">
        <f>Raw_endusebreakdownannual!D1591</f>
        <v>0</v>
      </c>
      <c r="E1592" s="72">
        <f>Raw_endusebreakdownannual!E1591</f>
        <v>0</v>
      </c>
      <c r="F1592" s="72">
        <f>Raw_endusebreakdownannual!F1591</f>
        <v>0</v>
      </c>
      <c r="G1592" s="26"/>
    </row>
    <row r="1593" spans="1:7" x14ac:dyDescent="0.25">
      <c r="A1593" s="26">
        <f>Raw_endusebreakdownannual!B1592</f>
        <v>0</v>
      </c>
      <c r="B1593" s="26">
        <f>Raw_endusebreakdownannual!C1592</f>
        <v>0</v>
      </c>
      <c r="C1593" s="26">
        <f>Raw_endusebreakdownannual!A1592</f>
        <v>0</v>
      </c>
      <c r="D1593" s="26">
        <f>Raw_endusebreakdownannual!D1592</f>
        <v>0</v>
      </c>
      <c r="E1593" s="72">
        <f>Raw_endusebreakdownannual!E1592</f>
        <v>0</v>
      </c>
      <c r="F1593" s="72">
        <f>Raw_endusebreakdownannual!F1592</f>
        <v>0</v>
      </c>
      <c r="G1593" s="26"/>
    </row>
    <row r="1594" spans="1:7" x14ac:dyDescent="0.25">
      <c r="A1594" s="26">
        <f>Raw_endusebreakdownannual!B1593</f>
        <v>0</v>
      </c>
      <c r="B1594" s="26">
        <f>Raw_endusebreakdownannual!C1593</f>
        <v>0</v>
      </c>
      <c r="C1594" s="26">
        <f>Raw_endusebreakdownannual!A1593</f>
        <v>0</v>
      </c>
      <c r="D1594" s="26">
        <f>Raw_endusebreakdownannual!D1593</f>
        <v>0</v>
      </c>
      <c r="E1594" s="72">
        <f>Raw_endusebreakdownannual!E1593</f>
        <v>0</v>
      </c>
      <c r="F1594" s="72">
        <f>Raw_endusebreakdownannual!F1593</f>
        <v>0</v>
      </c>
      <c r="G1594" s="26"/>
    </row>
    <row r="1595" spans="1:7" x14ac:dyDescent="0.25">
      <c r="A1595" s="26">
        <f>Raw_endusebreakdownannual!B1594</f>
        <v>0</v>
      </c>
      <c r="B1595" s="26">
        <f>Raw_endusebreakdownannual!C1594</f>
        <v>0</v>
      </c>
      <c r="C1595" s="26">
        <f>Raw_endusebreakdownannual!A1594</f>
        <v>0</v>
      </c>
      <c r="D1595" s="26">
        <f>Raw_endusebreakdownannual!D1594</f>
        <v>0</v>
      </c>
      <c r="E1595" s="72">
        <f>Raw_endusebreakdownannual!E1594</f>
        <v>0</v>
      </c>
      <c r="F1595" s="72">
        <f>Raw_endusebreakdownannual!F1594</f>
        <v>0</v>
      </c>
      <c r="G1595" s="26"/>
    </row>
    <row r="1596" spans="1:7" x14ac:dyDescent="0.25">
      <c r="A1596" s="26">
        <f>Raw_endusebreakdownannual!B1595</f>
        <v>0</v>
      </c>
      <c r="B1596" s="26">
        <f>Raw_endusebreakdownannual!C1595</f>
        <v>0</v>
      </c>
      <c r="C1596" s="26">
        <f>Raw_endusebreakdownannual!A1595</f>
        <v>0</v>
      </c>
      <c r="D1596" s="26">
        <f>Raw_endusebreakdownannual!D1595</f>
        <v>0</v>
      </c>
      <c r="E1596" s="72">
        <f>Raw_endusebreakdownannual!E1595</f>
        <v>0</v>
      </c>
      <c r="F1596" s="72">
        <f>Raw_endusebreakdownannual!F1595</f>
        <v>0</v>
      </c>
      <c r="G1596" s="26"/>
    </row>
    <row r="1597" spans="1:7" x14ac:dyDescent="0.25">
      <c r="A1597" s="26">
        <f>Raw_endusebreakdownannual!B1596</f>
        <v>0</v>
      </c>
      <c r="B1597" s="26">
        <f>Raw_endusebreakdownannual!C1596</f>
        <v>0</v>
      </c>
      <c r="C1597" s="26">
        <f>Raw_endusebreakdownannual!A1596</f>
        <v>0</v>
      </c>
      <c r="D1597" s="26">
        <f>Raw_endusebreakdownannual!D1596</f>
        <v>0</v>
      </c>
      <c r="E1597" s="72">
        <f>Raw_endusebreakdownannual!E1596</f>
        <v>0</v>
      </c>
      <c r="F1597" s="72">
        <f>Raw_endusebreakdownannual!F1596</f>
        <v>0</v>
      </c>
      <c r="G1597" s="26"/>
    </row>
    <row r="1598" spans="1:7" x14ac:dyDescent="0.25">
      <c r="A1598" s="26">
        <f>Raw_endusebreakdownannual!B1597</f>
        <v>0</v>
      </c>
      <c r="B1598" s="26">
        <f>Raw_endusebreakdownannual!C1597</f>
        <v>0</v>
      </c>
      <c r="C1598" s="26">
        <f>Raw_endusebreakdownannual!A1597</f>
        <v>0</v>
      </c>
      <c r="D1598" s="26">
        <f>Raw_endusebreakdownannual!D1597</f>
        <v>0</v>
      </c>
      <c r="E1598" s="72">
        <f>Raw_endusebreakdownannual!E1597</f>
        <v>0</v>
      </c>
      <c r="F1598" s="72">
        <f>Raw_endusebreakdownannual!F1597</f>
        <v>0</v>
      </c>
      <c r="G1598" s="26"/>
    </row>
    <row r="1599" spans="1:7" x14ac:dyDescent="0.25">
      <c r="A1599" s="26">
        <f>Raw_endusebreakdownannual!B1598</f>
        <v>0</v>
      </c>
      <c r="B1599" s="26">
        <f>Raw_endusebreakdownannual!C1598</f>
        <v>0</v>
      </c>
      <c r="C1599" s="26">
        <f>Raw_endusebreakdownannual!A1598</f>
        <v>0</v>
      </c>
      <c r="D1599" s="26">
        <f>Raw_endusebreakdownannual!D1598</f>
        <v>0</v>
      </c>
      <c r="E1599" s="72">
        <f>Raw_endusebreakdownannual!E1598</f>
        <v>0</v>
      </c>
      <c r="F1599" s="72">
        <f>Raw_endusebreakdownannual!F1598</f>
        <v>0</v>
      </c>
      <c r="G1599" s="26"/>
    </row>
    <row r="1600" spans="1:7" x14ac:dyDescent="0.25">
      <c r="A1600" s="26">
        <f>Raw_endusebreakdownannual!B1599</f>
        <v>0</v>
      </c>
      <c r="B1600" s="26">
        <f>Raw_endusebreakdownannual!C1599</f>
        <v>0</v>
      </c>
      <c r="C1600" s="26">
        <f>Raw_endusebreakdownannual!A1599</f>
        <v>0</v>
      </c>
      <c r="D1600" s="26">
        <f>Raw_endusebreakdownannual!D1599</f>
        <v>0</v>
      </c>
      <c r="E1600" s="72">
        <f>Raw_endusebreakdownannual!E1599</f>
        <v>0</v>
      </c>
      <c r="F1600" s="72">
        <f>Raw_endusebreakdownannual!F1599</f>
        <v>0</v>
      </c>
      <c r="G1600" s="26"/>
    </row>
    <row r="1601" spans="1:7" x14ac:dyDescent="0.25">
      <c r="A1601" s="26">
        <f>Raw_endusebreakdownannual!B1600</f>
        <v>0</v>
      </c>
      <c r="B1601" s="26">
        <f>Raw_endusebreakdownannual!C1600</f>
        <v>0</v>
      </c>
      <c r="C1601" s="26">
        <f>Raw_endusebreakdownannual!A1600</f>
        <v>0</v>
      </c>
      <c r="D1601" s="26">
        <f>Raw_endusebreakdownannual!D1600</f>
        <v>0</v>
      </c>
      <c r="E1601" s="72">
        <f>Raw_endusebreakdownannual!E1600</f>
        <v>0</v>
      </c>
      <c r="F1601" s="72">
        <f>Raw_endusebreakdownannual!F1600</f>
        <v>0</v>
      </c>
      <c r="G1601" s="26"/>
    </row>
    <row r="1602" spans="1:7" x14ac:dyDescent="0.25">
      <c r="A1602" s="26">
        <f>Raw_endusebreakdownannual!B1601</f>
        <v>0</v>
      </c>
      <c r="B1602" s="26">
        <f>Raw_endusebreakdownannual!C1601</f>
        <v>0</v>
      </c>
      <c r="C1602" s="26">
        <f>Raw_endusebreakdownannual!A1601</f>
        <v>0</v>
      </c>
      <c r="D1602" s="26">
        <f>Raw_endusebreakdownannual!D1601</f>
        <v>0</v>
      </c>
      <c r="E1602" s="72">
        <f>Raw_endusebreakdownannual!E1601</f>
        <v>0</v>
      </c>
      <c r="F1602" s="72">
        <f>Raw_endusebreakdownannual!F1601</f>
        <v>0</v>
      </c>
      <c r="G1602" s="26"/>
    </row>
    <row r="1603" spans="1:7" x14ac:dyDescent="0.25">
      <c r="A1603" s="26">
        <f>Raw_endusebreakdownannual!B1602</f>
        <v>0</v>
      </c>
      <c r="B1603" s="26">
        <f>Raw_endusebreakdownannual!C1602</f>
        <v>0</v>
      </c>
      <c r="C1603" s="26">
        <f>Raw_endusebreakdownannual!A1602</f>
        <v>0</v>
      </c>
      <c r="D1603" s="26">
        <f>Raw_endusebreakdownannual!D1602</f>
        <v>0</v>
      </c>
      <c r="E1603" s="72">
        <f>Raw_endusebreakdownannual!E1602</f>
        <v>0</v>
      </c>
      <c r="F1603" s="72">
        <f>Raw_endusebreakdownannual!F1602</f>
        <v>0</v>
      </c>
      <c r="G1603" s="26"/>
    </row>
    <row r="1604" spans="1:7" x14ac:dyDescent="0.25">
      <c r="A1604" s="26">
        <f>Raw_endusebreakdownannual!B1603</f>
        <v>0</v>
      </c>
      <c r="B1604" s="26">
        <f>Raw_endusebreakdownannual!C1603</f>
        <v>0</v>
      </c>
      <c r="C1604" s="26">
        <f>Raw_endusebreakdownannual!A1603</f>
        <v>0</v>
      </c>
      <c r="D1604" s="26">
        <f>Raw_endusebreakdownannual!D1603</f>
        <v>0</v>
      </c>
      <c r="E1604" s="72">
        <f>Raw_endusebreakdownannual!E1603</f>
        <v>0</v>
      </c>
      <c r="F1604" s="72">
        <f>Raw_endusebreakdownannual!F1603</f>
        <v>0</v>
      </c>
      <c r="G1604" s="26"/>
    </row>
    <row r="1605" spans="1:7" x14ac:dyDescent="0.25">
      <c r="A1605" s="26">
        <f>Raw_endusebreakdownannual!B1604</f>
        <v>0</v>
      </c>
      <c r="B1605" s="26">
        <f>Raw_endusebreakdownannual!C1604</f>
        <v>0</v>
      </c>
      <c r="C1605" s="26">
        <f>Raw_endusebreakdownannual!A1604</f>
        <v>0</v>
      </c>
      <c r="D1605" s="26">
        <f>Raw_endusebreakdownannual!D1604</f>
        <v>0</v>
      </c>
      <c r="E1605" s="72">
        <f>Raw_endusebreakdownannual!E1604</f>
        <v>0</v>
      </c>
      <c r="F1605" s="72">
        <f>Raw_endusebreakdownannual!F1604</f>
        <v>0</v>
      </c>
      <c r="G1605" s="26"/>
    </row>
    <row r="1606" spans="1:7" x14ac:dyDescent="0.25">
      <c r="A1606" s="26">
        <f>Raw_endusebreakdownannual!B1605</f>
        <v>0</v>
      </c>
      <c r="B1606" s="26">
        <f>Raw_endusebreakdownannual!C1605</f>
        <v>0</v>
      </c>
      <c r="C1606" s="26">
        <f>Raw_endusebreakdownannual!A1605</f>
        <v>0</v>
      </c>
      <c r="D1606" s="26">
        <f>Raw_endusebreakdownannual!D1605</f>
        <v>0</v>
      </c>
      <c r="E1606" s="72">
        <f>Raw_endusebreakdownannual!E1605</f>
        <v>0</v>
      </c>
      <c r="F1606" s="72">
        <f>Raw_endusebreakdownannual!F1605</f>
        <v>0</v>
      </c>
      <c r="G1606" s="26"/>
    </row>
    <row r="1607" spans="1:7" x14ac:dyDescent="0.25">
      <c r="A1607" s="26">
        <f>Raw_endusebreakdownannual!B1606</f>
        <v>0</v>
      </c>
      <c r="B1607" s="26">
        <f>Raw_endusebreakdownannual!C1606</f>
        <v>0</v>
      </c>
      <c r="C1607" s="26">
        <f>Raw_endusebreakdownannual!A1606</f>
        <v>0</v>
      </c>
      <c r="D1607" s="26">
        <f>Raw_endusebreakdownannual!D1606</f>
        <v>0</v>
      </c>
      <c r="E1607" s="72">
        <f>Raw_endusebreakdownannual!E1606</f>
        <v>0</v>
      </c>
      <c r="F1607" s="72">
        <f>Raw_endusebreakdownannual!F1606</f>
        <v>0</v>
      </c>
      <c r="G1607" s="26"/>
    </row>
    <row r="1608" spans="1:7" x14ac:dyDescent="0.25">
      <c r="A1608" s="26">
        <f>Raw_endusebreakdownannual!B1607</f>
        <v>0</v>
      </c>
      <c r="B1608" s="26">
        <f>Raw_endusebreakdownannual!C1607</f>
        <v>0</v>
      </c>
      <c r="C1608" s="26">
        <f>Raw_endusebreakdownannual!A1607</f>
        <v>0</v>
      </c>
      <c r="D1608" s="26">
        <f>Raw_endusebreakdownannual!D1607</f>
        <v>0</v>
      </c>
      <c r="E1608" s="72">
        <f>Raw_endusebreakdownannual!E1607</f>
        <v>0</v>
      </c>
      <c r="F1608" s="72">
        <f>Raw_endusebreakdownannual!F1607</f>
        <v>0</v>
      </c>
      <c r="G1608" s="26"/>
    </row>
    <row r="1609" spans="1:7" x14ac:dyDescent="0.25">
      <c r="A1609" s="26">
        <f>Raw_endusebreakdownannual!B1608</f>
        <v>0</v>
      </c>
      <c r="B1609" s="26">
        <f>Raw_endusebreakdownannual!C1608</f>
        <v>0</v>
      </c>
      <c r="C1609" s="26">
        <f>Raw_endusebreakdownannual!A1608</f>
        <v>0</v>
      </c>
      <c r="D1609" s="26">
        <f>Raw_endusebreakdownannual!D1608</f>
        <v>0</v>
      </c>
      <c r="E1609" s="72">
        <f>Raw_endusebreakdownannual!E1608</f>
        <v>0</v>
      </c>
      <c r="F1609" s="72">
        <f>Raw_endusebreakdownannual!F1608</f>
        <v>0</v>
      </c>
      <c r="G1609" s="26"/>
    </row>
    <row r="1610" spans="1:7" x14ac:dyDescent="0.25">
      <c r="A1610" s="26">
        <f>Raw_endusebreakdownannual!B1609</f>
        <v>0</v>
      </c>
      <c r="B1610" s="26">
        <f>Raw_endusebreakdownannual!C1609</f>
        <v>0</v>
      </c>
      <c r="C1610" s="26">
        <f>Raw_endusebreakdownannual!A1609</f>
        <v>0</v>
      </c>
      <c r="D1610" s="26">
        <f>Raw_endusebreakdownannual!D1609</f>
        <v>0</v>
      </c>
      <c r="E1610" s="72">
        <f>Raw_endusebreakdownannual!E1609</f>
        <v>0</v>
      </c>
      <c r="F1610" s="72">
        <f>Raw_endusebreakdownannual!F1609</f>
        <v>0</v>
      </c>
      <c r="G1610" s="26"/>
    </row>
    <row r="1611" spans="1:7" x14ac:dyDescent="0.25">
      <c r="A1611" s="26">
        <f>Raw_endusebreakdownannual!B1610</f>
        <v>0</v>
      </c>
      <c r="B1611" s="26">
        <f>Raw_endusebreakdownannual!C1610</f>
        <v>0</v>
      </c>
      <c r="C1611" s="26">
        <f>Raw_endusebreakdownannual!A1610</f>
        <v>0</v>
      </c>
      <c r="D1611" s="26">
        <f>Raw_endusebreakdownannual!D1610</f>
        <v>0</v>
      </c>
      <c r="E1611" s="72">
        <f>Raw_endusebreakdownannual!E1610</f>
        <v>0</v>
      </c>
      <c r="F1611" s="72">
        <f>Raw_endusebreakdownannual!F1610</f>
        <v>0</v>
      </c>
      <c r="G1611" s="26"/>
    </row>
    <row r="1612" spans="1:7" x14ac:dyDescent="0.25">
      <c r="A1612" s="26">
        <f>Raw_endusebreakdownannual!B1611</f>
        <v>0</v>
      </c>
      <c r="B1612" s="26">
        <f>Raw_endusebreakdownannual!C1611</f>
        <v>0</v>
      </c>
      <c r="C1612" s="26">
        <f>Raw_endusebreakdownannual!A1611</f>
        <v>0</v>
      </c>
      <c r="D1612" s="26">
        <f>Raw_endusebreakdownannual!D1611</f>
        <v>0</v>
      </c>
      <c r="E1612" s="72">
        <f>Raw_endusebreakdownannual!E1611</f>
        <v>0</v>
      </c>
      <c r="F1612" s="72">
        <f>Raw_endusebreakdownannual!F1611</f>
        <v>0</v>
      </c>
      <c r="G1612" s="26"/>
    </row>
    <row r="1613" spans="1:7" x14ac:dyDescent="0.25">
      <c r="A1613" s="26">
        <f>Raw_endusebreakdownannual!B1612</f>
        <v>0</v>
      </c>
      <c r="B1613" s="26">
        <f>Raw_endusebreakdownannual!C1612</f>
        <v>0</v>
      </c>
      <c r="C1613" s="26">
        <f>Raw_endusebreakdownannual!A1612</f>
        <v>0</v>
      </c>
      <c r="D1613" s="26">
        <f>Raw_endusebreakdownannual!D1612</f>
        <v>0</v>
      </c>
      <c r="E1613" s="72">
        <f>Raw_endusebreakdownannual!E1612</f>
        <v>0</v>
      </c>
      <c r="F1613" s="72">
        <f>Raw_endusebreakdownannual!F1612</f>
        <v>0</v>
      </c>
      <c r="G1613" s="26"/>
    </row>
    <row r="1614" spans="1:7" x14ac:dyDescent="0.25">
      <c r="A1614" s="26">
        <f>Raw_endusebreakdownannual!B1613</f>
        <v>0</v>
      </c>
      <c r="B1614" s="26">
        <f>Raw_endusebreakdownannual!C1613</f>
        <v>0</v>
      </c>
      <c r="C1614" s="26">
        <f>Raw_endusebreakdownannual!A1613</f>
        <v>0</v>
      </c>
      <c r="D1614" s="26">
        <f>Raw_endusebreakdownannual!D1613</f>
        <v>0</v>
      </c>
      <c r="E1614" s="72">
        <f>Raw_endusebreakdownannual!E1613</f>
        <v>0</v>
      </c>
      <c r="F1614" s="72">
        <f>Raw_endusebreakdownannual!F1613</f>
        <v>0</v>
      </c>
      <c r="G1614" s="26"/>
    </row>
    <row r="1615" spans="1:7" x14ac:dyDescent="0.25">
      <c r="A1615" s="26">
        <f>Raw_endusebreakdownannual!B1614</f>
        <v>0</v>
      </c>
      <c r="B1615" s="26">
        <f>Raw_endusebreakdownannual!C1614</f>
        <v>0</v>
      </c>
      <c r="C1615" s="26">
        <f>Raw_endusebreakdownannual!A1614</f>
        <v>0</v>
      </c>
      <c r="D1615" s="26">
        <f>Raw_endusebreakdownannual!D1614</f>
        <v>0</v>
      </c>
      <c r="E1615" s="72">
        <f>Raw_endusebreakdownannual!E1614</f>
        <v>0</v>
      </c>
      <c r="F1615" s="72">
        <f>Raw_endusebreakdownannual!F1614</f>
        <v>0</v>
      </c>
      <c r="G1615" s="26"/>
    </row>
    <row r="1616" spans="1:7" x14ac:dyDescent="0.25">
      <c r="A1616" s="26">
        <f>Raw_endusebreakdownannual!B1615</f>
        <v>0</v>
      </c>
      <c r="B1616" s="26">
        <f>Raw_endusebreakdownannual!C1615</f>
        <v>0</v>
      </c>
      <c r="C1616" s="26">
        <f>Raw_endusebreakdownannual!A1615</f>
        <v>0</v>
      </c>
      <c r="D1616" s="26">
        <f>Raw_endusebreakdownannual!D1615</f>
        <v>0</v>
      </c>
      <c r="E1616" s="72">
        <f>Raw_endusebreakdownannual!E1615</f>
        <v>0</v>
      </c>
      <c r="F1616" s="72">
        <f>Raw_endusebreakdownannual!F1615</f>
        <v>0</v>
      </c>
      <c r="G1616" s="26"/>
    </row>
    <row r="1617" spans="1:7" x14ac:dyDescent="0.25">
      <c r="A1617" s="26">
        <f>Raw_endusebreakdownannual!B1616</f>
        <v>0</v>
      </c>
      <c r="B1617" s="26">
        <f>Raw_endusebreakdownannual!C1616</f>
        <v>0</v>
      </c>
      <c r="C1617" s="26">
        <f>Raw_endusebreakdownannual!A1616</f>
        <v>0</v>
      </c>
      <c r="D1617" s="26">
        <f>Raw_endusebreakdownannual!D1616</f>
        <v>0</v>
      </c>
      <c r="E1617" s="72">
        <f>Raw_endusebreakdownannual!E1616</f>
        <v>0</v>
      </c>
      <c r="F1617" s="72">
        <f>Raw_endusebreakdownannual!F1616</f>
        <v>0</v>
      </c>
      <c r="G1617" s="26"/>
    </row>
    <row r="1618" spans="1:7" x14ac:dyDescent="0.25">
      <c r="A1618" s="26">
        <f>Raw_endusebreakdownannual!B1617</f>
        <v>0</v>
      </c>
      <c r="B1618" s="26">
        <f>Raw_endusebreakdownannual!C1617</f>
        <v>0</v>
      </c>
      <c r="C1618" s="26">
        <f>Raw_endusebreakdownannual!A1617</f>
        <v>0</v>
      </c>
      <c r="D1618" s="26">
        <f>Raw_endusebreakdownannual!D1617</f>
        <v>0</v>
      </c>
      <c r="E1618" s="72">
        <f>Raw_endusebreakdownannual!E1617</f>
        <v>0</v>
      </c>
      <c r="F1618" s="72">
        <f>Raw_endusebreakdownannual!F1617</f>
        <v>0</v>
      </c>
      <c r="G1618" s="26"/>
    </row>
    <row r="1619" spans="1:7" x14ac:dyDescent="0.25">
      <c r="A1619" s="26">
        <f>Raw_endusebreakdownannual!B1618</f>
        <v>0</v>
      </c>
      <c r="B1619" s="26">
        <f>Raw_endusebreakdownannual!C1618</f>
        <v>0</v>
      </c>
      <c r="C1619" s="26">
        <f>Raw_endusebreakdownannual!A1618</f>
        <v>0</v>
      </c>
      <c r="D1619" s="26">
        <f>Raw_endusebreakdownannual!D1618</f>
        <v>0</v>
      </c>
      <c r="E1619" s="72">
        <f>Raw_endusebreakdownannual!E1618</f>
        <v>0</v>
      </c>
      <c r="F1619" s="72">
        <f>Raw_endusebreakdownannual!F1618</f>
        <v>0</v>
      </c>
      <c r="G1619" s="26"/>
    </row>
    <row r="1620" spans="1:7" x14ac:dyDescent="0.25">
      <c r="A1620" s="26">
        <f>Raw_endusebreakdownannual!B1619</f>
        <v>0</v>
      </c>
      <c r="B1620" s="26">
        <f>Raw_endusebreakdownannual!C1619</f>
        <v>0</v>
      </c>
      <c r="C1620" s="26">
        <f>Raw_endusebreakdownannual!A1619</f>
        <v>0</v>
      </c>
      <c r="D1620" s="26">
        <f>Raw_endusebreakdownannual!D1619</f>
        <v>0</v>
      </c>
      <c r="E1620" s="72">
        <f>Raw_endusebreakdownannual!E1619</f>
        <v>0</v>
      </c>
      <c r="F1620" s="72">
        <f>Raw_endusebreakdownannual!F1619</f>
        <v>0</v>
      </c>
      <c r="G1620" s="26"/>
    </row>
    <row r="1621" spans="1:7" x14ac:dyDescent="0.25">
      <c r="A1621" s="26">
        <f>Raw_endusebreakdownannual!B1620</f>
        <v>0</v>
      </c>
      <c r="B1621" s="26">
        <f>Raw_endusebreakdownannual!C1620</f>
        <v>0</v>
      </c>
      <c r="C1621" s="26">
        <f>Raw_endusebreakdownannual!A1620</f>
        <v>0</v>
      </c>
      <c r="D1621" s="26">
        <f>Raw_endusebreakdownannual!D1620</f>
        <v>0</v>
      </c>
      <c r="E1621" s="72">
        <f>Raw_endusebreakdownannual!E1620</f>
        <v>0</v>
      </c>
      <c r="F1621" s="72">
        <f>Raw_endusebreakdownannual!F1620</f>
        <v>0</v>
      </c>
      <c r="G1621" s="26"/>
    </row>
    <row r="1622" spans="1:7" x14ac:dyDescent="0.25">
      <c r="A1622" s="26">
        <f>Raw_endusebreakdownannual!B1621</f>
        <v>0</v>
      </c>
      <c r="B1622" s="26">
        <f>Raw_endusebreakdownannual!C1621</f>
        <v>0</v>
      </c>
      <c r="C1622" s="26">
        <f>Raw_endusebreakdownannual!A1621</f>
        <v>0</v>
      </c>
      <c r="D1622" s="26">
        <f>Raw_endusebreakdownannual!D1621</f>
        <v>0</v>
      </c>
      <c r="E1622" s="72">
        <f>Raw_endusebreakdownannual!E1621</f>
        <v>0</v>
      </c>
      <c r="F1622" s="72">
        <f>Raw_endusebreakdownannual!F1621</f>
        <v>0</v>
      </c>
      <c r="G1622" s="26"/>
    </row>
    <row r="1623" spans="1:7" x14ac:dyDescent="0.25">
      <c r="A1623" s="26">
        <f>Raw_endusebreakdownannual!B1622</f>
        <v>0</v>
      </c>
      <c r="B1623" s="26">
        <f>Raw_endusebreakdownannual!C1622</f>
        <v>0</v>
      </c>
      <c r="C1623" s="26">
        <f>Raw_endusebreakdownannual!A1622</f>
        <v>0</v>
      </c>
      <c r="D1623" s="26">
        <f>Raw_endusebreakdownannual!D1622</f>
        <v>0</v>
      </c>
      <c r="E1623" s="72">
        <f>Raw_endusebreakdownannual!E1622</f>
        <v>0</v>
      </c>
      <c r="F1623" s="72">
        <f>Raw_endusebreakdownannual!F1622</f>
        <v>0</v>
      </c>
      <c r="G1623" s="26"/>
    </row>
    <row r="1624" spans="1:7" x14ac:dyDescent="0.25">
      <c r="A1624" s="26">
        <f>Raw_endusebreakdownannual!B1623</f>
        <v>0</v>
      </c>
      <c r="B1624" s="26">
        <f>Raw_endusebreakdownannual!C1623</f>
        <v>0</v>
      </c>
      <c r="C1624" s="26">
        <f>Raw_endusebreakdownannual!A1623</f>
        <v>0</v>
      </c>
      <c r="D1624" s="26">
        <f>Raw_endusebreakdownannual!D1623</f>
        <v>0</v>
      </c>
      <c r="E1624" s="72">
        <f>Raw_endusebreakdownannual!E1623</f>
        <v>0</v>
      </c>
      <c r="F1624" s="72">
        <f>Raw_endusebreakdownannual!F1623</f>
        <v>0</v>
      </c>
      <c r="G1624" s="26"/>
    </row>
    <row r="1625" spans="1:7" x14ac:dyDescent="0.25">
      <c r="A1625" s="26">
        <f>Raw_endusebreakdownannual!B1624</f>
        <v>0</v>
      </c>
      <c r="B1625" s="26">
        <f>Raw_endusebreakdownannual!C1624</f>
        <v>0</v>
      </c>
      <c r="C1625" s="26">
        <f>Raw_endusebreakdownannual!A1624</f>
        <v>0</v>
      </c>
      <c r="D1625" s="26">
        <f>Raw_endusebreakdownannual!D1624</f>
        <v>0</v>
      </c>
      <c r="E1625" s="72">
        <f>Raw_endusebreakdownannual!E1624</f>
        <v>0</v>
      </c>
      <c r="F1625" s="72">
        <f>Raw_endusebreakdownannual!F1624</f>
        <v>0</v>
      </c>
      <c r="G1625" s="26"/>
    </row>
    <row r="1626" spans="1:7" x14ac:dyDescent="0.25">
      <c r="A1626" s="26">
        <f>Raw_endusebreakdownannual!B1625</f>
        <v>0</v>
      </c>
      <c r="B1626" s="26">
        <f>Raw_endusebreakdownannual!C1625</f>
        <v>0</v>
      </c>
      <c r="C1626" s="26">
        <f>Raw_endusebreakdownannual!A1625</f>
        <v>0</v>
      </c>
      <c r="D1626" s="26">
        <f>Raw_endusebreakdownannual!D1625</f>
        <v>0</v>
      </c>
      <c r="E1626" s="72">
        <f>Raw_endusebreakdownannual!E1625</f>
        <v>0</v>
      </c>
      <c r="F1626" s="72">
        <f>Raw_endusebreakdownannual!F1625</f>
        <v>0</v>
      </c>
      <c r="G1626" s="26"/>
    </row>
    <row r="1627" spans="1:7" x14ac:dyDescent="0.25">
      <c r="A1627" s="26">
        <f>Raw_endusebreakdownannual!B1626</f>
        <v>0</v>
      </c>
      <c r="B1627" s="26">
        <f>Raw_endusebreakdownannual!C1626</f>
        <v>0</v>
      </c>
      <c r="C1627" s="26">
        <f>Raw_endusebreakdownannual!A1626</f>
        <v>0</v>
      </c>
      <c r="D1627" s="26">
        <f>Raw_endusebreakdownannual!D1626</f>
        <v>0</v>
      </c>
      <c r="E1627" s="72">
        <f>Raw_endusebreakdownannual!E1626</f>
        <v>0</v>
      </c>
      <c r="F1627" s="72">
        <f>Raw_endusebreakdownannual!F1626</f>
        <v>0</v>
      </c>
      <c r="G1627" s="26"/>
    </row>
    <row r="1628" spans="1:7" x14ac:dyDescent="0.25">
      <c r="A1628" s="26">
        <f>Raw_endusebreakdownannual!B1627</f>
        <v>0</v>
      </c>
      <c r="B1628" s="26">
        <f>Raw_endusebreakdownannual!C1627</f>
        <v>0</v>
      </c>
      <c r="C1628" s="26">
        <f>Raw_endusebreakdownannual!A1627</f>
        <v>0</v>
      </c>
      <c r="D1628" s="26">
        <f>Raw_endusebreakdownannual!D1627</f>
        <v>0</v>
      </c>
      <c r="E1628" s="72">
        <f>Raw_endusebreakdownannual!E1627</f>
        <v>0</v>
      </c>
      <c r="F1628" s="72">
        <f>Raw_endusebreakdownannual!F1627</f>
        <v>0</v>
      </c>
      <c r="G1628" s="26"/>
    </row>
    <row r="1629" spans="1:7" x14ac:dyDescent="0.25">
      <c r="A1629" s="26">
        <f>Raw_endusebreakdownannual!B1628</f>
        <v>0</v>
      </c>
      <c r="B1629" s="26">
        <f>Raw_endusebreakdownannual!C1628</f>
        <v>0</v>
      </c>
      <c r="C1629" s="26">
        <f>Raw_endusebreakdownannual!A1628</f>
        <v>0</v>
      </c>
      <c r="D1629" s="26">
        <f>Raw_endusebreakdownannual!D1628</f>
        <v>0</v>
      </c>
      <c r="E1629" s="72">
        <f>Raw_endusebreakdownannual!E1628</f>
        <v>0</v>
      </c>
      <c r="F1629" s="72">
        <f>Raw_endusebreakdownannual!F1628</f>
        <v>0</v>
      </c>
      <c r="G1629" s="26"/>
    </row>
    <row r="1630" spans="1:7" x14ac:dyDescent="0.25">
      <c r="A1630" s="26">
        <f>Raw_endusebreakdownannual!B1629</f>
        <v>0</v>
      </c>
      <c r="B1630" s="26">
        <f>Raw_endusebreakdownannual!C1629</f>
        <v>0</v>
      </c>
      <c r="C1630" s="26">
        <f>Raw_endusebreakdownannual!A1629</f>
        <v>0</v>
      </c>
      <c r="D1630" s="26">
        <f>Raw_endusebreakdownannual!D1629</f>
        <v>0</v>
      </c>
      <c r="E1630" s="72">
        <f>Raw_endusebreakdownannual!E1629</f>
        <v>0</v>
      </c>
      <c r="F1630" s="72">
        <f>Raw_endusebreakdownannual!F1629</f>
        <v>0</v>
      </c>
      <c r="G1630" s="26"/>
    </row>
    <row r="1631" spans="1:7" x14ac:dyDescent="0.25">
      <c r="A1631" s="26">
        <f>Raw_endusebreakdownannual!B1630</f>
        <v>0</v>
      </c>
      <c r="B1631" s="26">
        <f>Raw_endusebreakdownannual!C1630</f>
        <v>0</v>
      </c>
      <c r="C1631" s="26">
        <f>Raw_endusebreakdownannual!A1630</f>
        <v>0</v>
      </c>
      <c r="D1631" s="26">
        <f>Raw_endusebreakdownannual!D1630</f>
        <v>0</v>
      </c>
      <c r="E1631" s="72">
        <f>Raw_endusebreakdownannual!E1630</f>
        <v>0</v>
      </c>
      <c r="F1631" s="72">
        <f>Raw_endusebreakdownannual!F1630</f>
        <v>0</v>
      </c>
      <c r="G1631" s="26"/>
    </row>
    <row r="1632" spans="1:7" x14ac:dyDescent="0.25">
      <c r="A1632" s="26">
        <f>Raw_endusebreakdownannual!B1631</f>
        <v>0</v>
      </c>
      <c r="B1632" s="26">
        <f>Raw_endusebreakdownannual!C1631</f>
        <v>0</v>
      </c>
      <c r="C1632" s="26">
        <f>Raw_endusebreakdownannual!A1631</f>
        <v>0</v>
      </c>
      <c r="D1632" s="26">
        <f>Raw_endusebreakdownannual!D1631</f>
        <v>0</v>
      </c>
      <c r="E1632" s="72">
        <f>Raw_endusebreakdownannual!E1631</f>
        <v>0</v>
      </c>
      <c r="F1632" s="72">
        <f>Raw_endusebreakdownannual!F1631</f>
        <v>0</v>
      </c>
      <c r="G1632" s="26"/>
    </row>
    <row r="1633" spans="1:7" x14ac:dyDescent="0.25">
      <c r="A1633" s="26">
        <f>Raw_endusebreakdownannual!B1632</f>
        <v>0</v>
      </c>
      <c r="B1633" s="26">
        <f>Raw_endusebreakdownannual!C1632</f>
        <v>0</v>
      </c>
      <c r="C1633" s="26">
        <f>Raw_endusebreakdownannual!A1632</f>
        <v>0</v>
      </c>
      <c r="D1633" s="26">
        <f>Raw_endusebreakdownannual!D1632</f>
        <v>0</v>
      </c>
      <c r="E1633" s="72">
        <f>Raw_endusebreakdownannual!E1632</f>
        <v>0</v>
      </c>
      <c r="F1633" s="72">
        <f>Raw_endusebreakdownannual!F1632</f>
        <v>0</v>
      </c>
      <c r="G1633" s="26"/>
    </row>
    <row r="1634" spans="1:7" x14ac:dyDescent="0.25">
      <c r="A1634" s="26">
        <f>Raw_endusebreakdownannual!B1633</f>
        <v>0</v>
      </c>
      <c r="B1634" s="26">
        <f>Raw_endusebreakdownannual!C1633</f>
        <v>0</v>
      </c>
      <c r="C1634" s="26">
        <f>Raw_endusebreakdownannual!A1633</f>
        <v>0</v>
      </c>
      <c r="D1634" s="26">
        <f>Raw_endusebreakdownannual!D1633</f>
        <v>0</v>
      </c>
      <c r="E1634" s="72">
        <f>Raw_endusebreakdownannual!E1633</f>
        <v>0</v>
      </c>
      <c r="F1634" s="72">
        <f>Raw_endusebreakdownannual!F1633</f>
        <v>0</v>
      </c>
      <c r="G1634" s="26"/>
    </row>
    <row r="1635" spans="1:7" x14ac:dyDescent="0.25">
      <c r="A1635" s="26">
        <f>Raw_endusebreakdownannual!B1634</f>
        <v>0</v>
      </c>
      <c r="B1635" s="26">
        <f>Raw_endusebreakdownannual!C1634</f>
        <v>0</v>
      </c>
      <c r="C1635" s="26">
        <f>Raw_endusebreakdownannual!A1634</f>
        <v>0</v>
      </c>
      <c r="D1635" s="26">
        <f>Raw_endusebreakdownannual!D1634</f>
        <v>0</v>
      </c>
      <c r="E1635" s="72">
        <f>Raw_endusebreakdownannual!E1634</f>
        <v>0</v>
      </c>
      <c r="F1635" s="72">
        <f>Raw_endusebreakdownannual!F1634</f>
        <v>0</v>
      </c>
      <c r="G1635" s="26"/>
    </row>
    <row r="1636" spans="1:7" x14ac:dyDescent="0.25">
      <c r="A1636" s="26">
        <f>Raw_endusebreakdownannual!B1635</f>
        <v>0</v>
      </c>
      <c r="B1636" s="26">
        <f>Raw_endusebreakdownannual!C1635</f>
        <v>0</v>
      </c>
      <c r="C1636" s="26">
        <f>Raw_endusebreakdownannual!A1635</f>
        <v>0</v>
      </c>
      <c r="D1636" s="26">
        <f>Raw_endusebreakdownannual!D1635</f>
        <v>0</v>
      </c>
      <c r="E1636" s="72">
        <f>Raw_endusebreakdownannual!E1635</f>
        <v>0</v>
      </c>
      <c r="F1636" s="72">
        <f>Raw_endusebreakdownannual!F1635</f>
        <v>0</v>
      </c>
      <c r="G1636" s="26"/>
    </row>
    <row r="1637" spans="1:7" x14ac:dyDescent="0.25">
      <c r="A1637" s="26">
        <f>Raw_endusebreakdownannual!B1636</f>
        <v>0</v>
      </c>
      <c r="B1637" s="26">
        <f>Raw_endusebreakdownannual!C1636</f>
        <v>0</v>
      </c>
      <c r="C1637" s="26">
        <f>Raw_endusebreakdownannual!A1636</f>
        <v>0</v>
      </c>
      <c r="D1637" s="26">
        <f>Raw_endusebreakdownannual!D1636</f>
        <v>0</v>
      </c>
      <c r="E1637" s="72">
        <f>Raw_endusebreakdownannual!E1636</f>
        <v>0</v>
      </c>
      <c r="F1637" s="72">
        <f>Raw_endusebreakdownannual!F1636</f>
        <v>0</v>
      </c>
      <c r="G1637" s="26"/>
    </row>
    <row r="1638" spans="1:7" x14ac:dyDescent="0.25">
      <c r="A1638" s="26">
        <f>Raw_endusebreakdownannual!B1637</f>
        <v>0</v>
      </c>
      <c r="B1638" s="26">
        <f>Raw_endusebreakdownannual!C1637</f>
        <v>0</v>
      </c>
      <c r="C1638" s="26">
        <f>Raw_endusebreakdownannual!A1637</f>
        <v>0</v>
      </c>
      <c r="D1638" s="26">
        <f>Raw_endusebreakdownannual!D1637</f>
        <v>0</v>
      </c>
      <c r="E1638" s="72">
        <f>Raw_endusebreakdownannual!E1637</f>
        <v>0</v>
      </c>
      <c r="F1638" s="72">
        <f>Raw_endusebreakdownannual!F1637</f>
        <v>0</v>
      </c>
      <c r="G1638" s="26"/>
    </row>
    <row r="1639" spans="1:7" x14ac:dyDescent="0.25">
      <c r="A1639" s="26">
        <f>Raw_endusebreakdownannual!B1638</f>
        <v>0</v>
      </c>
      <c r="B1639" s="26">
        <f>Raw_endusebreakdownannual!C1638</f>
        <v>0</v>
      </c>
      <c r="C1639" s="26">
        <f>Raw_endusebreakdownannual!A1638</f>
        <v>0</v>
      </c>
      <c r="D1639" s="26">
        <f>Raw_endusebreakdownannual!D1638</f>
        <v>0</v>
      </c>
      <c r="E1639" s="72">
        <f>Raw_endusebreakdownannual!E1638</f>
        <v>0</v>
      </c>
      <c r="F1639" s="72">
        <f>Raw_endusebreakdownannual!F1638</f>
        <v>0</v>
      </c>
      <c r="G1639" s="26"/>
    </row>
    <row r="1640" spans="1:7" x14ac:dyDescent="0.25">
      <c r="A1640" s="26">
        <f>Raw_endusebreakdownannual!B1639</f>
        <v>0</v>
      </c>
      <c r="B1640" s="26">
        <f>Raw_endusebreakdownannual!C1639</f>
        <v>0</v>
      </c>
      <c r="C1640" s="26">
        <f>Raw_endusebreakdownannual!A1639</f>
        <v>0</v>
      </c>
      <c r="D1640" s="26">
        <f>Raw_endusebreakdownannual!D1639</f>
        <v>0</v>
      </c>
      <c r="E1640" s="72">
        <f>Raw_endusebreakdownannual!E1639</f>
        <v>0</v>
      </c>
      <c r="F1640" s="72">
        <f>Raw_endusebreakdownannual!F1639</f>
        <v>0</v>
      </c>
      <c r="G1640" s="26"/>
    </row>
    <row r="1641" spans="1:7" x14ac:dyDescent="0.25">
      <c r="A1641" s="26">
        <f>Raw_endusebreakdownannual!B1640</f>
        <v>0</v>
      </c>
      <c r="B1641" s="26">
        <f>Raw_endusebreakdownannual!C1640</f>
        <v>0</v>
      </c>
      <c r="C1641" s="26">
        <f>Raw_endusebreakdownannual!A1640</f>
        <v>0</v>
      </c>
      <c r="D1641" s="26">
        <f>Raw_endusebreakdownannual!D1640</f>
        <v>0</v>
      </c>
      <c r="E1641" s="72">
        <f>Raw_endusebreakdownannual!E1640</f>
        <v>0</v>
      </c>
      <c r="F1641" s="72">
        <f>Raw_endusebreakdownannual!F1640</f>
        <v>0</v>
      </c>
      <c r="G1641" s="26"/>
    </row>
    <row r="1642" spans="1:7" x14ac:dyDescent="0.25">
      <c r="A1642" s="26">
        <f>Raw_endusebreakdownannual!B1641</f>
        <v>0</v>
      </c>
      <c r="B1642" s="26">
        <f>Raw_endusebreakdownannual!C1641</f>
        <v>0</v>
      </c>
      <c r="C1642" s="26">
        <f>Raw_endusebreakdownannual!A1641</f>
        <v>0</v>
      </c>
      <c r="D1642" s="26">
        <f>Raw_endusebreakdownannual!D1641</f>
        <v>0</v>
      </c>
      <c r="E1642" s="72">
        <f>Raw_endusebreakdownannual!E1641</f>
        <v>0</v>
      </c>
      <c r="F1642" s="72">
        <f>Raw_endusebreakdownannual!F1641</f>
        <v>0</v>
      </c>
      <c r="G1642" s="26"/>
    </row>
    <row r="1643" spans="1:7" x14ac:dyDescent="0.25">
      <c r="A1643" s="26">
        <f>Raw_endusebreakdownannual!B1642</f>
        <v>0</v>
      </c>
      <c r="B1643" s="26">
        <f>Raw_endusebreakdownannual!C1642</f>
        <v>0</v>
      </c>
      <c r="C1643" s="26">
        <f>Raw_endusebreakdownannual!A1642</f>
        <v>0</v>
      </c>
      <c r="D1643" s="26">
        <f>Raw_endusebreakdownannual!D1642</f>
        <v>0</v>
      </c>
      <c r="E1643" s="72">
        <f>Raw_endusebreakdownannual!E1642</f>
        <v>0</v>
      </c>
      <c r="F1643" s="72">
        <f>Raw_endusebreakdownannual!F1642</f>
        <v>0</v>
      </c>
      <c r="G1643" s="26"/>
    </row>
    <row r="1644" spans="1:7" x14ac:dyDescent="0.25">
      <c r="A1644" s="26">
        <f>Raw_endusebreakdownannual!B1643</f>
        <v>0</v>
      </c>
      <c r="B1644" s="26">
        <f>Raw_endusebreakdownannual!C1643</f>
        <v>0</v>
      </c>
      <c r="C1644" s="26">
        <f>Raw_endusebreakdownannual!A1643</f>
        <v>0</v>
      </c>
      <c r="D1644" s="26">
        <f>Raw_endusebreakdownannual!D1643</f>
        <v>0</v>
      </c>
      <c r="E1644" s="72">
        <f>Raw_endusebreakdownannual!E1643</f>
        <v>0</v>
      </c>
      <c r="F1644" s="72">
        <f>Raw_endusebreakdownannual!F1643</f>
        <v>0</v>
      </c>
      <c r="G1644" s="26"/>
    </row>
    <row r="1645" spans="1:7" x14ac:dyDescent="0.25">
      <c r="A1645" s="26">
        <f>Raw_endusebreakdownannual!B1644</f>
        <v>0</v>
      </c>
      <c r="B1645" s="26">
        <f>Raw_endusebreakdownannual!C1644</f>
        <v>0</v>
      </c>
      <c r="C1645" s="26">
        <f>Raw_endusebreakdownannual!A1644</f>
        <v>0</v>
      </c>
      <c r="D1645" s="26">
        <f>Raw_endusebreakdownannual!D1644</f>
        <v>0</v>
      </c>
      <c r="E1645" s="72">
        <f>Raw_endusebreakdownannual!E1644</f>
        <v>0</v>
      </c>
      <c r="F1645" s="72">
        <f>Raw_endusebreakdownannual!F1644</f>
        <v>0</v>
      </c>
      <c r="G1645" s="26"/>
    </row>
    <row r="1646" spans="1:7" x14ac:dyDescent="0.25">
      <c r="A1646" s="26">
        <f>Raw_endusebreakdownannual!B1645</f>
        <v>0</v>
      </c>
      <c r="B1646" s="26">
        <f>Raw_endusebreakdownannual!C1645</f>
        <v>0</v>
      </c>
      <c r="C1646" s="26">
        <f>Raw_endusebreakdownannual!A1645</f>
        <v>0</v>
      </c>
      <c r="D1646" s="26">
        <f>Raw_endusebreakdownannual!D1645</f>
        <v>0</v>
      </c>
      <c r="E1646" s="72">
        <f>Raw_endusebreakdownannual!E1645</f>
        <v>0</v>
      </c>
      <c r="F1646" s="72">
        <f>Raw_endusebreakdownannual!F1645</f>
        <v>0</v>
      </c>
      <c r="G1646" s="26"/>
    </row>
    <row r="1647" spans="1:7" x14ac:dyDescent="0.25">
      <c r="A1647" s="26">
        <f>Raw_endusebreakdownannual!B1646</f>
        <v>0</v>
      </c>
      <c r="B1647" s="26">
        <f>Raw_endusebreakdownannual!C1646</f>
        <v>0</v>
      </c>
      <c r="C1647" s="26">
        <f>Raw_endusebreakdownannual!A1646</f>
        <v>0</v>
      </c>
      <c r="D1647" s="26">
        <f>Raw_endusebreakdownannual!D1646</f>
        <v>0</v>
      </c>
      <c r="E1647" s="72">
        <f>Raw_endusebreakdownannual!E1646</f>
        <v>0</v>
      </c>
      <c r="F1647" s="72">
        <f>Raw_endusebreakdownannual!F1646</f>
        <v>0</v>
      </c>
      <c r="G1647" s="26"/>
    </row>
    <row r="1648" spans="1:7" x14ac:dyDescent="0.25">
      <c r="A1648" s="26">
        <f>Raw_endusebreakdownannual!B1647</f>
        <v>0</v>
      </c>
      <c r="B1648" s="26">
        <f>Raw_endusebreakdownannual!C1647</f>
        <v>0</v>
      </c>
      <c r="C1648" s="26">
        <f>Raw_endusebreakdownannual!A1647</f>
        <v>0</v>
      </c>
      <c r="D1648" s="26">
        <f>Raw_endusebreakdownannual!D1647</f>
        <v>0</v>
      </c>
      <c r="E1648" s="72">
        <f>Raw_endusebreakdownannual!E1647</f>
        <v>0</v>
      </c>
      <c r="F1648" s="72">
        <f>Raw_endusebreakdownannual!F1647</f>
        <v>0</v>
      </c>
      <c r="G1648" s="26"/>
    </row>
    <row r="1649" spans="1:7" x14ac:dyDescent="0.25">
      <c r="A1649" s="26">
        <f>Raw_endusebreakdownannual!B1648</f>
        <v>0</v>
      </c>
      <c r="B1649" s="26">
        <f>Raw_endusebreakdownannual!C1648</f>
        <v>0</v>
      </c>
      <c r="C1649" s="26">
        <f>Raw_endusebreakdownannual!A1648</f>
        <v>0</v>
      </c>
      <c r="D1649" s="26">
        <f>Raw_endusebreakdownannual!D1648</f>
        <v>0</v>
      </c>
      <c r="E1649" s="72">
        <f>Raw_endusebreakdownannual!E1648</f>
        <v>0</v>
      </c>
      <c r="F1649" s="72">
        <f>Raw_endusebreakdownannual!F1648</f>
        <v>0</v>
      </c>
      <c r="G1649" s="26"/>
    </row>
    <row r="1650" spans="1:7" x14ac:dyDescent="0.25">
      <c r="A1650" s="26">
        <f>Raw_endusebreakdownannual!B1649</f>
        <v>0</v>
      </c>
      <c r="B1650" s="26">
        <f>Raw_endusebreakdownannual!C1649</f>
        <v>0</v>
      </c>
      <c r="C1650" s="26">
        <f>Raw_endusebreakdownannual!A1649</f>
        <v>0</v>
      </c>
      <c r="D1650" s="26">
        <f>Raw_endusebreakdownannual!D1649</f>
        <v>0</v>
      </c>
      <c r="E1650" s="72">
        <f>Raw_endusebreakdownannual!E1649</f>
        <v>0</v>
      </c>
      <c r="F1650" s="72">
        <f>Raw_endusebreakdownannual!F1649</f>
        <v>0</v>
      </c>
      <c r="G1650" s="26"/>
    </row>
    <row r="1651" spans="1:7" x14ac:dyDescent="0.25">
      <c r="A1651" s="26">
        <f>Raw_endusebreakdownannual!B1650</f>
        <v>0</v>
      </c>
      <c r="B1651" s="26">
        <f>Raw_endusebreakdownannual!C1650</f>
        <v>0</v>
      </c>
      <c r="C1651" s="26">
        <f>Raw_endusebreakdownannual!A1650</f>
        <v>0</v>
      </c>
      <c r="D1651" s="26">
        <f>Raw_endusebreakdownannual!D1650</f>
        <v>0</v>
      </c>
      <c r="E1651" s="72">
        <f>Raw_endusebreakdownannual!E1650</f>
        <v>0</v>
      </c>
      <c r="F1651" s="72">
        <f>Raw_endusebreakdownannual!F1650</f>
        <v>0</v>
      </c>
      <c r="G1651" s="26"/>
    </row>
    <row r="1652" spans="1:7" x14ac:dyDescent="0.25">
      <c r="A1652" s="26">
        <f>Raw_endusebreakdownannual!B1651</f>
        <v>0</v>
      </c>
      <c r="B1652" s="26">
        <f>Raw_endusebreakdownannual!C1651</f>
        <v>0</v>
      </c>
      <c r="C1652" s="26">
        <f>Raw_endusebreakdownannual!A1651</f>
        <v>0</v>
      </c>
      <c r="D1652" s="26">
        <f>Raw_endusebreakdownannual!D1651</f>
        <v>0</v>
      </c>
      <c r="E1652" s="72">
        <f>Raw_endusebreakdownannual!E1651</f>
        <v>0</v>
      </c>
      <c r="F1652" s="72">
        <f>Raw_endusebreakdownannual!F1651</f>
        <v>0</v>
      </c>
      <c r="G1652" s="26"/>
    </row>
    <row r="1653" spans="1:7" x14ac:dyDescent="0.25">
      <c r="A1653" s="26">
        <f>Raw_endusebreakdownannual!B1652</f>
        <v>0</v>
      </c>
      <c r="B1653" s="26">
        <f>Raw_endusebreakdownannual!C1652</f>
        <v>0</v>
      </c>
      <c r="C1653" s="26">
        <f>Raw_endusebreakdownannual!A1652</f>
        <v>0</v>
      </c>
      <c r="D1653" s="26">
        <f>Raw_endusebreakdownannual!D1652</f>
        <v>0</v>
      </c>
      <c r="E1653" s="72">
        <f>Raw_endusebreakdownannual!E1652</f>
        <v>0</v>
      </c>
      <c r="F1653" s="72">
        <f>Raw_endusebreakdownannual!F1652</f>
        <v>0</v>
      </c>
      <c r="G1653" s="26"/>
    </row>
    <row r="1654" spans="1:7" x14ac:dyDescent="0.25">
      <c r="A1654" s="26">
        <f>Raw_endusebreakdownannual!B1653</f>
        <v>0</v>
      </c>
      <c r="B1654" s="26">
        <f>Raw_endusebreakdownannual!C1653</f>
        <v>0</v>
      </c>
      <c r="C1654" s="26">
        <f>Raw_endusebreakdownannual!A1653</f>
        <v>0</v>
      </c>
      <c r="D1654" s="26">
        <f>Raw_endusebreakdownannual!D1653</f>
        <v>0</v>
      </c>
      <c r="E1654" s="72">
        <f>Raw_endusebreakdownannual!E1653</f>
        <v>0</v>
      </c>
      <c r="F1654" s="72">
        <f>Raw_endusebreakdownannual!F1653</f>
        <v>0</v>
      </c>
      <c r="G1654" s="26"/>
    </row>
    <row r="1655" spans="1:7" x14ac:dyDescent="0.25">
      <c r="A1655" s="26">
        <f>Raw_endusebreakdownannual!B1654</f>
        <v>0</v>
      </c>
      <c r="B1655" s="26">
        <f>Raw_endusebreakdownannual!C1654</f>
        <v>0</v>
      </c>
      <c r="C1655" s="26">
        <f>Raw_endusebreakdownannual!A1654</f>
        <v>0</v>
      </c>
      <c r="D1655" s="26">
        <f>Raw_endusebreakdownannual!D1654</f>
        <v>0</v>
      </c>
      <c r="E1655" s="72">
        <f>Raw_endusebreakdownannual!E1654</f>
        <v>0</v>
      </c>
      <c r="F1655" s="72">
        <f>Raw_endusebreakdownannual!F1654</f>
        <v>0</v>
      </c>
      <c r="G1655" s="26"/>
    </row>
    <row r="1656" spans="1:7" x14ac:dyDescent="0.25">
      <c r="A1656" s="26">
        <f>Raw_endusebreakdownannual!B1655</f>
        <v>0</v>
      </c>
      <c r="B1656" s="26">
        <f>Raw_endusebreakdownannual!C1655</f>
        <v>0</v>
      </c>
      <c r="C1656" s="26">
        <f>Raw_endusebreakdownannual!A1655</f>
        <v>0</v>
      </c>
      <c r="D1656" s="26">
        <f>Raw_endusebreakdownannual!D1655</f>
        <v>0</v>
      </c>
      <c r="E1656" s="72">
        <f>Raw_endusebreakdownannual!E1655</f>
        <v>0</v>
      </c>
      <c r="F1656" s="72">
        <f>Raw_endusebreakdownannual!F1655</f>
        <v>0</v>
      </c>
      <c r="G1656" s="26"/>
    </row>
    <row r="1657" spans="1:7" x14ac:dyDescent="0.25">
      <c r="A1657" s="26">
        <f>Raw_endusebreakdownannual!B1656</f>
        <v>0</v>
      </c>
      <c r="B1657" s="26">
        <f>Raw_endusebreakdownannual!C1656</f>
        <v>0</v>
      </c>
      <c r="C1657" s="26">
        <f>Raw_endusebreakdownannual!A1656</f>
        <v>0</v>
      </c>
      <c r="D1657" s="26">
        <f>Raw_endusebreakdownannual!D1656</f>
        <v>0</v>
      </c>
      <c r="E1657" s="72">
        <f>Raw_endusebreakdownannual!E1656</f>
        <v>0</v>
      </c>
      <c r="F1657" s="72">
        <f>Raw_endusebreakdownannual!F1656</f>
        <v>0</v>
      </c>
      <c r="G1657" s="26"/>
    </row>
    <row r="1658" spans="1:7" x14ac:dyDescent="0.25">
      <c r="A1658" s="26">
        <f>Raw_endusebreakdownannual!B1657</f>
        <v>0</v>
      </c>
      <c r="B1658" s="26">
        <f>Raw_endusebreakdownannual!C1657</f>
        <v>0</v>
      </c>
      <c r="C1658" s="26">
        <f>Raw_endusebreakdownannual!A1657</f>
        <v>0</v>
      </c>
      <c r="D1658" s="26">
        <f>Raw_endusebreakdownannual!D1657</f>
        <v>0</v>
      </c>
      <c r="E1658" s="72">
        <f>Raw_endusebreakdownannual!E1657</f>
        <v>0</v>
      </c>
      <c r="F1658" s="72">
        <f>Raw_endusebreakdownannual!F1657</f>
        <v>0</v>
      </c>
      <c r="G1658" s="26"/>
    </row>
    <row r="1659" spans="1:7" x14ac:dyDescent="0.25">
      <c r="A1659" s="26">
        <f>Raw_endusebreakdownannual!B1658</f>
        <v>0</v>
      </c>
      <c r="B1659" s="26">
        <f>Raw_endusebreakdownannual!C1658</f>
        <v>0</v>
      </c>
      <c r="C1659" s="26">
        <f>Raw_endusebreakdownannual!A1658</f>
        <v>0</v>
      </c>
      <c r="D1659" s="26">
        <f>Raw_endusebreakdownannual!D1658</f>
        <v>0</v>
      </c>
      <c r="E1659" s="72">
        <f>Raw_endusebreakdownannual!E1658</f>
        <v>0</v>
      </c>
      <c r="F1659" s="72">
        <f>Raw_endusebreakdownannual!F1658</f>
        <v>0</v>
      </c>
      <c r="G1659" s="26"/>
    </row>
    <row r="1660" spans="1:7" x14ac:dyDescent="0.25">
      <c r="A1660" s="26">
        <f>Raw_endusebreakdownannual!B1659</f>
        <v>0</v>
      </c>
      <c r="B1660" s="26">
        <f>Raw_endusebreakdownannual!C1659</f>
        <v>0</v>
      </c>
      <c r="C1660" s="26">
        <f>Raw_endusebreakdownannual!A1659</f>
        <v>0</v>
      </c>
      <c r="D1660" s="26">
        <f>Raw_endusebreakdownannual!D1659</f>
        <v>0</v>
      </c>
      <c r="E1660" s="72">
        <f>Raw_endusebreakdownannual!E1659</f>
        <v>0</v>
      </c>
      <c r="F1660" s="72">
        <f>Raw_endusebreakdownannual!F1659</f>
        <v>0</v>
      </c>
      <c r="G1660" s="26"/>
    </row>
    <row r="1661" spans="1:7" x14ac:dyDescent="0.25">
      <c r="A1661" s="26">
        <f>Raw_endusebreakdownannual!B1660</f>
        <v>0</v>
      </c>
      <c r="B1661" s="26">
        <f>Raw_endusebreakdownannual!C1660</f>
        <v>0</v>
      </c>
      <c r="C1661" s="26">
        <f>Raw_endusebreakdownannual!A1660</f>
        <v>0</v>
      </c>
      <c r="D1661" s="26">
        <f>Raw_endusebreakdownannual!D1660</f>
        <v>0</v>
      </c>
      <c r="E1661" s="72">
        <f>Raw_endusebreakdownannual!E1660</f>
        <v>0</v>
      </c>
      <c r="F1661" s="72">
        <f>Raw_endusebreakdownannual!F1660</f>
        <v>0</v>
      </c>
      <c r="G1661" s="26"/>
    </row>
    <row r="1662" spans="1:7" x14ac:dyDescent="0.25">
      <c r="A1662" s="26">
        <f>Raw_endusebreakdownannual!B1661</f>
        <v>0</v>
      </c>
      <c r="B1662" s="26">
        <f>Raw_endusebreakdownannual!C1661</f>
        <v>0</v>
      </c>
      <c r="C1662" s="26">
        <f>Raw_endusebreakdownannual!A1661</f>
        <v>0</v>
      </c>
      <c r="D1662" s="26">
        <f>Raw_endusebreakdownannual!D1661</f>
        <v>0</v>
      </c>
      <c r="E1662" s="72">
        <f>Raw_endusebreakdownannual!E1661</f>
        <v>0</v>
      </c>
      <c r="F1662" s="72">
        <f>Raw_endusebreakdownannual!F1661</f>
        <v>0</v>
      </c>
      <c r="G1662" s="26"/>
    </row>
    <row r="1663" spans="1:7" x14ac:dyDescent="0.25">
      <c r="A1663" s="26">
        <f>Raw_endusebreakdownannual!B1662</f>
        <v>0</v>
      </c>
      <c r="B1663" s="26">
        <f>Raw_endusebreakdownannual!C1662</f>
        <v>0</v>
      </c>
      <c r="C1663" s="26">
        <f>Raw_endusebreakdownannual!A1662</f>
        <v>0</v>
      </c>
      <c r="D1663" s="26">
        <f>Raw_endusebreakdownannual!D1662</f>
        <v>0</v>
      </c>
      <c r="E1663" s="72">
        <f>Raw_endusebreakdownannual!E1662</f>
        <v>0</v>
      </c>
      <c r="F1663" s="72">
        <f>Raw_endusebreakdownannual!F1662</f>
        <v>0</v>
      </c>
      <c r="G1663" s="26"/>
    </row>
    <row r="1664" spans="1:7" x14ac:dyDescent="0.25">
      <c r="A1664" s="26">
        <f>Raw_endusebreakdownannual!B1663</f>
        <v>0</v>
      </c>
      <c r="B1664" s="26">
        <f>Raw_endusebreakdownannual!C1663</f>
        <v>0</v>
      </c>
      <c r="C1664" s="26">
        <f>Raw_endusebreakdownannual!A1663</f>
        <v>0</v>
      </c>
      <c r="D1664" s="26">
        <f>Raw_endusebreakdownannual!D1663</f>
        <v>0</v>
      </c>
      <c r="E1664" s="72">
        <f>Raw_endusebreakdownannual!E1663</f>
        <v>0</v>
      </c>
      <c r="F1664" s="72">
        <f>Raw_endusebreakdownannual!F1663</f>
        <v>0</v>
      </c>
      <c r="G1664" s="26"/>
    </row>
    <row r="1665" spans="1:7" x14ac:dyDescent="0.25">
      <c r="A1665" s="26">
        <f>Raw_endusebreakdownannual!B1664</f>
        <v>0</v>
      </c>
      <c r="B1665" s="26">
        <f>Raw_endusebreakdownannual!C1664</f>
        <v>0</v>
      </c>
      <c r="C1665" s="26">
        <f>Raw_endusebreakdownannual!A1664</f>
        <v>0</v>
      </c>
      <c r="D1665" s="26">
        <f>Raw_endusebreakdownannual!D1664</f>
        <v>0</v>
      </c>
      <c r="E1665" s="72">
        <f>Raw_endusebreakdownannual!E1664</f>
        <v>0</v>
      </c>
      <c r="F1665" s="72">
        <f>Raw_endusebreakdownannual!F1664</f>
        <v>0</v>
      </c>
      <c r="G1665" s="26"/>
    </row>
    <row r="1666" spans="1:7" x14ac:dyDescent="0.25">
      <c r="A1666" s="26">
        <f>Raw_endusebreakdownannual!B1665</f>
        <v>0</v>
      </c>
      <c r="B1666" s="26">
        <f>Raw_endusebreakdownannual!C1665</f>
        <v>0</v>
      </c>
      <c r="C1666" s="26">
        <f>Raw_endusebreakdownannual!A1665</f>
        <v>0</v>
      </c>
      <c r="D1666" s="26">
        <f>Raw_endusebreakdownannual!D1665</f>
        <v>0</v>
      </c>
      <c r="E1666" s="72">
        <f>Raw_endusebreakdownannual!E1665</f>
        <v>0</v>
      </c>
      <c r="F1666" s="72">
        <f>Raw_endusebreakdownannual!F1665</f>
        <v>0</v>
      </c>
      <c r="G1666" s="26"/>
    </row>
    <row r="1667" spans="1:7" x14ac:dyDescent="0.25">
      <c r="A1667" s="26">
        <f>Raw_endusebreakdownannual!B1666</f>
        <v>0</v>
      </c>
      <c r="B1667" s="26">
        <f>Raw_endusebreakdownannual!C1666</f>
        <v>0</v>
      </c>
      <c r="C1667" s="26">
        <f>Raw_endusebreakdownannual!A1666</f>
        <v>0</v>
      </c>
      <c r="D1667" s="26">
        <f>Raw_endusebreakdownannual!D1666</f>
        <v>0</v>
      </c>
      <c r="E1667" s="72">
        <f>Raw_endusebreakdownannual!E1666</f>
        <v>0</v>
      </c>
      <c r="F1667" s="72">
        <f>Raw_endusebreakdownannual!F1666</f>
        <v>0</v>
      </c>
      <c r="G1667" s="26"/>
    </row>
    <row r="1668" spans="1:7" x14ac:dyDescent="0.25">
      <c r="A1668" s="26">
        <f>Raw_endusebreakdownannual!B1667</f>
        <v>0</v>
      </c>
      <c r="B1668" s="26">
        <f>Raw_endusebreakdownannual!C1667</f>
        <v>0</v>
      </c>
      <c r="C1668" s="26">
        <f>Raw_endusebreakdownannual!A1667</f>
        <v>0</v>
      </c>
      <c r="D1668" s="26">
        <f>Raw_endusebreakdownannual!D1667</f>
        <v>0</v>
      </c>
      <c r="E1668" s="72">
        <f>Raw_endusebreakdownannual!E1667</f>
        <v>0</v>
      </c>
      <c r="F1668" s="72">
        <f>Raw_endusebreakdownannual!F1667</f>
        <v>0</v>
      </c>
      <c r="G1668" s="26"/>
    </row>
    <row r="1669" spans="1:7" x14ac:dyDescent="0.25">
      <c r="A1669" s="26">
        <f>Raw_endusebreakdownannual!B1668</f>
        <v>0</v>
      </c>
      <c r="B1669" s="26">
        <f>Raw_endusebreakdownannual!C1668</f>
        <v>0</v>
      </c>
      <c r="C1669" s="26">
        <f>Raw_endusebreakdownannual!A1668</f>
        <v>0</v>
      </c>
      <c r="D1669" s="26">
        <f>Raw_endusebreakdownannual!D1668</f>
        <v>0</v>
      </c>
      <c r="E1669" s="72">
        <f>Raw_endusebreakdownannual!E1668</f>
        <v>0</v>
      </c>
      <c r="F1669" s="72">
        <f>Raw_endusebreakdownannual!F1668</f>
        <v>0</v>
      </c>
      <c r="G1669" s="26"/>
    </row>
    <row r="1670" spans="1:7" x14ac:dyDescent="0.25">
      <c r="A1670" s="26">
        <f>Raw_endusebreakdownannual!B1669</f>
        <v>0</v>
      </c>
      <c r="B1670" s="26">
        <f>Raw_endusebreakdownannual!C1669</f>
        <v>0</v>
      </c>
      <c r="C1670" s="26">
        <f>Raw_endusebreakdownannual!A1669</f>
        <v>0</v>
      </c>
      <c r="D1670" s="26">
        <f>Raw_endusebreakdownannual!D1669</f>
        <v>0</v>
      </c>
      <c r="E1670" s="72">
        <f>Raw_endusebreakdownannual!E1669</f>
        <v>0</v>
      </c>
      <c r="F1670" s="72">
        <f>Raw_endusebreakdownannual!F1669</f>
        <v>0</v>
      </c>
      <c r="G1670" s="26"/>
    </row>
    <row r="1671" spans="1:7" x14ac:dyDescent="0.25">
      <c r="A1671" s="26">
        <f>Raw_endusebreakdownannual!B1670</f>
        <v>0</v>
      </c>
      <c r="B1671" s="26">
        <f>Raw_endusebreakdownannual!C1670</f>
        <v>0</v>
      </c>
      <c r="C1671" s="26">
        <f>Raw_endusebreakdownannual!A1670</f>
        <v>0</v>
      </c>
      <c r="D1671" s="26">
        <f>Raw_endusebreakdownannual!D1670</f>
        <v>0</v>
      </c>
      <c r="E1671" s="72">
        <f>Raw_endusebreakdownannual!E1670</f>
        <v>0</v>
      </c>
      <c r="F1671" s="72">
        <f>Raw_endusebreakdownannual!F1670</f>
        <v>0</v>
      </c>
      <c r="G1671" s="26"/>
    </row>
    <row r="1672" spans="1:7" x14ac:dyDescent="0.25">
      <c r="A1672" s="26">
        <f>Raw_endusebreakdownannual!B1671</f>
        <v>0</v>
      </c>
      <c r="B1672" s="26">
        <f>Raw_endusebreakdownannual!C1671</f>
        <v>0</v>
      </c>
      <c r="C1672" s="26">
        <f>Raw_endusebreakdownannual!A1671</f>
        <v>0</v>
      </c>
      <c r="D1672" s="26">
        <f>Raw_endusebreakdownannual!D1671</f>
        <v>0</v>
      </c>
      <c r="E1672" s="72">
        <f>Raw_endusebreakdownannual!E1671</f>
        <v>0</v>
      </c>
      <c r="F1672" s="72">
        <f>Raw_endusebreakdownannual!F1671</f>
        <v>0</v>
      </c>
      <c r="G1672" s="26"/>
    </row>
    <row r="1673" spans="1:7" x14ac:dyDescent="0.25">
      <c r="A1673" s="26">
        <f>Raw_endusebreakdownannual!B1672</f>
        <v>0</v>
      </c>
      <c r="B1673" s="26">
        <f>Raw_endusebreakdownannual!C1672</f>
        <v>0</v>
      </c>
      <c r="C1673" s="26">
        <f>Raw_endusebreakdownannual!A1672</f>
        <v>0</v>
      </c>
      <c r="D1673" s="26">
        <f>Raw_endusebreakdownannual!D1672</f>
        <v>0</v>
      </c>
      <c r="E1673" s="72">
        <f>Raw_endusebreakdownannual!E1672</f>
        <v>0</v>
      </c>
      <c r="F1673" s="72">
        <f>Raw_endusebreakdownannual!F1672</f>
        <v>0</v>
      </c>
      <c r="G1673" s="26"/>
    </row>
    <row r="1674" spans="1:7" x14ac:dyDescent="0.25">
      <c r="A1674" s="26">
        <f>Raw_endusebreakdownannual!B1673</f>
        <v>0</v>
      </c>
      <c r="B1674" s="26">
        <f>Raw_endusebreakdownannual!C1673</f>
        <v>0</v>
      </c>
      <c r="C1674" s="26">
        <f>Raw_endusebreakdownannual!A1673</f>
        <v>0</v>
      </c>
      <c r="D1674" s="26">
        <f>Raw_endusebreakdownannual!D1673</f>
        <v>0</v>
      </c>
      <c r="E1674" s="72">
        <f>Raw_endusebreakdownannual!E1673</f>
        <v>0</v>
      </c>
      <c r="F1674" s="72">
        <f>Raw_endusebreakdownannual!F1673</f>
        <v>0</v>
      </c>
      <c r="G1674" s="26"/>
    </row>
    <row r="1675" spans="1:7" x14ac:dyDescent="0.25">
      <c r="A1675" s="26">
        <f>Raw_endusebreakdownannual!B1674</f>
        <v>0</v>
      </c>
      <c r="B1675" s="26">
        <f>Raw_endusebreakdownannual!C1674</f>
        <v>0</v>
      </c>
      <c r="C1675" s="26">
        <f>Raw_endusebreakdownannual!A1674</f>
        <v>0</v>
      </c>
      <c r="D1675" s="26">
        <f>Raw_endusebreakdownannual!D1674</f>
        <v>0</v>
      </c>
      <c r="E1675" s="72">
        <f>Raw_endusebreakdownannual!E1674</f>
        <v>0</v>
      </c>
      <c r="F1675" s="72">
        <f>Raw_endusebreakdownannual!F1674</f>
        <v>0</v>
      </c>
      <c r="G1675" s="26"/>
    </row>
    <row r="1676" spans="1:7" x14ac:dyDescent="0.25">
      <c r="A1676" s="26">
        <f>Raw_endusebreakdownannual!B1675</f>
        <v>0</v>
      </c>
      <c r="B1676" s="26">
        <f>Raw_endusebreakdownannual!C1675</f>
        <v>0</v>
      </c>
      <c r="C1676" s="26">
        <f>Raw_endusebreakdownannual!A1675</f>
        <v>0</v>
      </c>
      <c r="D1676" s="26">
        <f>Raw_endusebreakdownannual!D1675</f>
        <v>0</v>
      </c>
      <c r="E1676" s="72">
        <f>Raw_endusebreakdownannual!E1675</f>
        <v>0</v>
      </c>
      <c r="F1676" s="72">
        <f>Raw_endusebreakdownannual!F1675</f>
        <v>0</v>
      </c>
      <c r="G1676" s="26"/>
    </row>
    <row r="1677" spans="1:7" x14ac:dyDescent="0.25">
      <c r="A1677" s="26">
        <f>Raw_endusebreakdownannual!B1676</f>
        <v>0</v>
      </c>
      <c r="B1677" s="26">
        <f>Raw_endusebreakdownannual!C1676</f>
        <v>0</v>
      </c>
      <c r="C1677" s="26">
        <f>Raw_endusebreakdownannual!A1676</f>
        <v>0</v>
      </c>
      <c r="D1677" s="26">
        <f>Raw_endusebreakdownannual!D1676</f>
        <v>0</v>
      </c>
      <c r="E1677" s="72">
        <f>Raw_endusebreakdownannual!E1676</f>
        <v>0</v>
      </c>
      <c r="F1677" s="72">
        <f>Raw_endusebreakdownannual!F1676</f>
        <v>0</v>
      </c>
      <c r="G1677" s="26"/>
    </row>
    <row r="1678" spans="1:7" x14ac:dyDescent="0.25">
      <c r="A1678" s="26">
        <f>Raw_endusebreakdownannual!B1677</f>
        <v>0</v>
      </c>
      <c r="B1678" s="26">
        <f>Raw_endusebreakdownannual!C1677</f>
        <v>0</v>
      </c>
      <c r="C1678" s="26">
        <f>Raw_endusebreakdownannual!A1677</f>
        <v>0</v>
      </c>
      <c r="D1678" s="26">
        <f>Raw_endusebreakdownannual!D1677</f>
        <v>0</v>
      </c>
      <c r="E1678" s="72">
        <f>Raw_endusebreakdownannual!E1677</f>
        <v>0</v>
      </c>
      <c r="F1678" s="72">
        <f>Raw_endusebreakdownannual!F1677</f>
        <v>0</v>
      </c>
      <c r="G1678" s="26"/>
    </row>
    <row r="1679" spans="1:7" x14ac:dyDescent="0.25">
      <c r="A1679" s="26">
        <f>Raw_endusebreakdownannual!B1678</f>
        <v>0</v>
      </c>
      <c r="B1679" s="26">
        <f>Raw_endusebreakdownannual!C1678</f>
        <v>0</v>
      </c>
      <c r="C1679" s="26">
        <f>Raw_endusebreakdownannual!A1678</f>
        <v>0</v>
      </c>
      <c r="D1679" s="26">
        <f>Raw_endusebreakdownannual!D1678</f>
        <v>0</v>
      </c>
      <c r="E1679" s="72">
        <f>Raw_endusebreakdownannual!E1678</f>
        <v>0</v>
      </c>
      <c r="F1679" s="72">
        <f>Raw_endusebreakdownannual!F1678</f>
        <v>0</v>
      </c>
      <c r="G1679" s="26"/>
    </row>
    <row r="1680" spans="1:7" x14ac:dyDescent="0.25">
      <c r="A1680" s="26">
        <f>Raw_endusebreakdownannual!B1679</f>
        <v>0</v>
      </c>
      <c r="B1680" s="26">
        <f>Raw_endusebreakdownannual!C1679</f>
        <v>0</v>
      </c>
      <c r="C1680" s="26">
        <f>Raw_endusebreakdownannual!A1679</f>
        <v>0</v>
      </c>
      <c r="D1680" s="26">
        <f>Raw_endusebreakdownannual!D1679</f>
        <v>0</v>
      </c>
      <c r="E1680" s="72">
        <f>Raw_endusebreakdownannual!E1679</f>
        <v>0</v>
      </c>
      <c r="F1680" s="72">
        <f>Raw_endusebreakdownannual!F1679</f>
        <v>0</v>
      </c>
      <c r="G1680" s="26"/>
    </row>
    <row r="1681" spans="1:7" x14ac:dyDescent="0.25">
      <c r="A1681" s="26">
        <f>Raw_endusebreakdownannual!B1680</f>
        <v>0</v>
      </c>
      <c r="B1681" s="26">
        <f>Raw_endusebreakdownannual!C1680</f>
        <v>0</v>
      </c>
      <c r="C1681" s="26">
        <f>Raw_endusebreakdownannual!A1680</f>
        <v>0</v>
      </c>
      <c r="D1681" s="26">
        <f>Raw_endusebreakdownannual!D1680</f>
        <v>0</v>
      </c>
      <c r="E1681" s="72">
        <f>Raw_endusebreakdownannual!E1680</f>
        <v>0</v>
      </c>
      <c r="F1681" s="72">
        <f>Raw_endusebreakdownannual!F1680</f>
        <v>0</v>
      </c>
      <c r="G1681" s="26"/>
    </row>
    <row r="1682" spans="1:7" x14ac:dyDescent="0.25">
      <c r="A1682" s="26">
        <f>Raw_endusebreakdownannual!B1681</f>
        <v>0</v>
      </c>
      <c r="B1682" s="26">
        <f>Raw_endusebreakdownannual!C1681</f>
        <v>0</v>
      </c>
      <c r="C1682" s="26">
        <f>Raw_endusebreakdownannual!A1681</f>
        <v>0</v>
      </c>
      <c r="D1682" s="26">
        <f>Raw_endusebreakdownannual!D1681</f>
        <v>0</v>
      </c>
      <c r="E1682" s="72">
        <f>Raw_endusebreakdownannual!E1681</f>
        <v>0</v>
      </c>
      <c r="F1682" s="72">
        <f>Raw_endusebreakdownannual!F1681</f>
        <v>0</v>
      </c>
      <c r="G1682" s="26"/>
    </row>
    <row r="1683" spans="1:7" x14ac:dyDescent="0.25">
      <c r="A1683" s="26">
        <f>Raw_endusebreakdownannual!B1682</f>
        <v>0</v>
      </c>
      <c r="B1683" s="26">
        <f>Raw_endusebreakdownannual!C1682</f>
        <v>0</v>
      </c>
      <c r="C1683" s="26">
        <f>Raw_endusebreakdownannual!A1682</f>
        <v>0</v>
      </c>
      <c r="D1683" s="26">
        <f>Raw_endusebreakdownannual!D1682</f>
        <v>0</v>
      </c>
      <c r="E1683" s="72">
        <f>Raw_endusebreakdownannual!E1682</f>
        <v>0</v>
      </c>
      <c r="F1683" s="72">
        <f>Raw_endusebreakdownannual!F1682</f>
        <v>0</v>
      </c>
      <c r="G1683" s="26"/>
    </row>
    <row r="1684" spans="1:7" x14ac:dyDescent="0.25">
      <c r="A1684" s="26">
        <f>Raw_endusebreakdownannual!B1683</f>
        <v>0</v>
      </c>
      <c r="B1684" s="26">
        <f>Raw_endusebreakdownannual!C1683</f>
        <v>0</v>
      </c>
      <c r="C1684" s="26">
        <f>Raw_endusebreakdownannual!A1683</f>
        <v>0</v>
      </c>
      <c r="D1684" s="26">
        <f>Raw_endusebreakdownannual!D1683</f>
        <v>0</v>
      </c>
      <c r="E1684" s="72">
        <f>Raw_endusebreakdownannual!E1683</f>
        <v>0</v>
      </c>
      <c r="F1684" s="72">
        <f>Raw_endusebreakdownannual!F1683</f>
        <v>0</v>
      </c>
      <c r="G1684" s="26"/>
    </row>
    <row r="1685" spans="1:7" x14ac:dyDescent="0.25">
      <c r="A1685" s="26">
        <f>Raw_endusebreakdownannual!B1684</f>
        <v>0</v>
      </c>
      <c r="B1685" s="26">
        <f>Raw_endusebreakdownannual!C1684</f>
        <v>0</v>
      </c>
      <c r="C1685" s="26">
        <f>Raw_endusebreakdownannual!A1684</f>
        <v>0</v>
      </c>
      <c r="D1685" s="26">
        <f>Raw_endusebreakdownannual!D1684</f>
        <v>0</v>
      </c>
      <c r="E1685" s="72">
        <f>Raw_endusebreakdownannual!E1684</f>
        <v>0</v>
      </c>
      <c r="F1685" s="72">
        <f>Raw_endusebreakdownannual!F1684</f>
        <v>0</v>
      </c>
      <c r="G1685" s="26"/>
    </row>
    <row r="1686" spans="1:7" x14ac:dyDescent="0.25">
      <c r="A1686" s="26">
        <f>Raw_endusebreakdownannual!B1685</f>
        <v>0</v>
      </c>
      <c r="B1686" s="26">
        <f>Raw_endusebreakdownannual!C1685</f>
        <v>0</v>
      </c>
      <c r="C1686" s="26">
        <f>Raw_endusebreakdownannual!A1685</f>
        <v>0</v>
      </c>
      <c r="D1686" s="26">
        <f>Raw_endusebreakdownannual!D1685</f>
        <v>0</v>
      </c>
      <c r="E1686" s="72">
        <f>Raw_endusebreakdownannual!E1685</f>
        <v>0</v>
      </c>
      <c r="F1686" s="72">
        <f>Raw_endusebreakdownannual!F1685</f>
        <v>0</v>
      </c>
      <c r="G1686" s="26"/>
    </row>
    <row r="1687" spans="1:7" x14ac:dyDescent="0.25">
      <c r="A1687" s="26">
        <f>Raw_endusebreakdownannual!B1686</f>
        <v>0</v>
      </c>
      <c r="B1687" s="26">
        <f>Raw_endusebreakdownannual!C1686</f>
        <v>0</v>
      </c>
      <c r="C1687" s="26">
        <f>Raw_endusebreakdownannual!A1686</f>
        <v>0</v>
      </c>
      <c r="D1687" s="26">
        <f>Raw_endusebreakdownannual!D1686</f>
        <v>0</v>
      </c>
      <c r="E1687" s="72">
        <f>Raw_endusebreakdownannual!E1686</f>
        <v>0</v>
      </c>
      <c r="F1687" s="72">
        <f>Raw_endusebreakdownannual!F1686</f>
        <v>0</v>
      </c>
      <c r="G1687" s="26"/>
    </row>
    <row r="1688" spans="1:7" x14ac:dyDescent="0.25">
      <c r="A1688" s="26">
        <f>Raw_endusebreakdownannual!B1687</f>
        <v>0</v>
      </c>
      <c r="B1688" s="26">
        <f>Raw_endusebreakdownannual!C1687</f>
        <v>0</v>
      </c>
      <c r="C1688" s="26">
        <f>Raw_endusebreakdownannual!A1687</f>
        <v>0</v>
      </c>
      <c r="D1688" s="26">
        <f>Raw_endusebreakdownannual!D1687</f>
        <v>0</v>
      </c>
      <c r="E1688" s="72">
        <f>Raw_endusebreakdownannual!E1687</f>
        <v>0</v>
      </c>
      <c r="F1688" s="72">
        <f>Raw_endusebreakdownannual!F1687</f>
        <v>0</v>
      </c>
      <c r="G1688" s="26"/>
    </row>
    <row r="1689" spans="1:7" x14ac:dyDescent="0.25">
      <c r="A1689" s="26">
        <f>Raw_endusebreakdownannual!B1688</f>
        <v>0</v>
      </c>
      <c r="B1689" s="26">
        <f>Raw_endusebreakdownannual!C1688</f>
        <v>0</v>
      </c>
      <c r="C1689" s="26">
        <f>Raw_endusebreakdownannual!A1688</f>
        <v>0</v>
      </c>
      <c r="D1689" s="26">
        <f>Raw_endusebreakdownannual!D1688</f>
        <v>0</v>
      </c>
      <c r="E1689" s="72">
        <f>Raw_endusebreakdownannual!E1688</f>
        <v>0</v>
      </c>
      <c r="F1689" s="72">
        <f>Raw_endusebreakdownannual!F1688</f>
        <v>0</v>
      </c>
      <c r="G1689" s="26"/>
    </row>
    <row r="1690" spans="1:7" x14ac:dyDescent="0.25">
      <c r="A1690" s="26">
        <f>Raw_endusebreakdownannual!B1689</f>
        <v>0</v>
      </c>
      <c r="B1690" s="26">
        <f>Raw_endusebreakdownannual!C1689</f>
        <v>0</v>
      </c>
      <c r="C1690" s="26">
        <f>Raw_endusebreakdownannual!A1689</f>
        <v>0</v>
      </c>
      <c r="D1690" s="26">
        <f>Raw_endusebreakdownannual!D1689</f>
        <v>0</v>
      </c>
      <c r="E1690" s="72">
        <f>Raw_endusebreakdownannual!E1689</f>
        <v>0</v>
      </c>
      <c r="F1690" s="72">
        <f>Raw_endusebreakdownannual!F1689</f>
        <v>0</v>
      </c>
      <c r="G1690" s="26"/>
    </row>
    <row r="1691" spans="1:7" x14ac:dyDescent="0.25">
      <c r="A1691" s="26">
        <f>Raw_endusebreakdownannual!B1690</f>
        <v>0</v>
      </c>
      <c r="B1691" s="26">
        <f>Raw_endusebreakdownannual!C1690</f>
        <v>0</v>
      </c>
      <c r="C1691" s="26">
        <f>Raw_endusebreakdownannual!A1690</f>
        <v>0</v>
      </c>
      <c r="D1691" s="26">
        <f>Raw_endusebreakdownannual!D1690</f>
        <v>0</v>
      </c>
      <c r="E1691" s="72">
        <f>Raw_endusebreakdownannual!E1690</f>
        <v>0</v>
      </c>
      <c r="F1691" s="72">
        <f>Raw_endusebreakdownannual!F1690</f>
        <v>0</v>
      </c>
      <c r="G1691" s="26"/>
    </row>
    <row r="1692" spans="1:7" x14ac:dyDescent="0.25">
      <c r="A1692" s="26">
        <f>Raw_endusebreakdownannual!B1691</f>
        <v>0</v>
      </c>
      <c r="B1692" s="26">
        <f>Raw_endusebreakdownannual!C1691</f>
        <v>0</v>
      </c>
      <c r="C1692" s="26">
        <f>Raw_endusebreakdownannual!A1691</f>
        <v>0</v>
      </c>
      <c r="D1692" s="26">
        <f>Raw_endusebreakdownannual!D1691</f>
        <v>0</v>
      </c>
      <c r="E1692" s="72">
        <f>Raw_endusebreakdownannual!E1691</f>
        <v>0</v>
      </c>
      <c r="F1692" s="72">
        <f>Raw_endusebreakdownannual!F1691</f>
        <v>0</v>
      </c>
      <c r="G1692" s="26"/>
    </row>
    <row r="1693" spans="1:7" x14ac:dyDescent="0.25">
      <c r="A1693" s="26">
        <f>Raw_endusebreakdownannual!B1692</f>
        <v>0</v>
      </c>
      <c r="B1693" s="26">
        <f>Raw_endusebreakdownannual!C1692</f>
        <v>0</v>
      </c>
      <c r="C1693" s="26">
        <f>Raw_endusebreakdownannual!A1692</f>
        <v>0</v>
      </c>
      <c r="D1693" s="26">
        <f>Raw_endusebreakdownannual!D1692</f>
        <v>0</v>
      </c>
      <c r="E1693" s="72">
        <f>Raw_endusebreakdownannual!E1692</f>
        <v>0</v>
      </c>
      <c r="F1693" s="72">
        <f>Raw_endusebreakdownannual!F1692</f>
        <v>0</v>
      </c>
      <c r="G1693" s="26"/>
    </row>
    <row r="1694" spans="1:7" x14ac:dyDescent="0.25">
      <c r="A1694" s="26">
        <f>Raw_endusebreakdownannual!B1693</f>
        <v>0</v>
      </c>
      <c r="B1694" s="26">
        <f>Raw_endusebreakdownannual!C1693</f>
        <v>0</v>
      </c>
      <c r="C1694" s="26">
        <f>Raw_endusebreakdownannual!A1693</f>
        <v>0</v>
      </c>
      <c r="D1694" s="26">
        <f>Raw_endusebreakdownannual!D1693</f>
        <v>0</v>
      </c>
      <c r="E1694" s="72">
        <f>Raw_endusebreakdownannual!E1693</f>
        <v>0</v>
      </c>
      <c r="F1694" s="72">
        <f>Raw_endusebreakdownannual!F1693</f>
        <v>0</v>
      </c>
      <c r="G1694" s="26"/>
    </row>
    <row r="1695" spans="1:7" x14ac:dyDescent="0.25">
      <c r="A1695" s="26">
        <f>Raw_endusebreakdownannual!B1694</f>
        <v>0</v>
      </c>
      <c r="B1695" s="26">
        <f>Raw_endusebreakdownannual!C1694</f>
        <v>0</v>
      </c>
      <c r="C1695" s="26">
        <f>Raw_endusebreakdownannual!A1694</f>
        <v>0</v>
      </c>
      <c r="D1695" s="26">
        <f>Raw_endusebreakdownannual!D1694</f>
        <v>0</v>
      </c>
      <c r="E1695" s="72">
        <f>Raw_endusebreakdownannual!E1694</f>
        <v>0</v>
      </c>
      <c r="F1695" s="72">
        <f>Raw_endusebreakdownannual!F1694</f>
        <v>0</v>
      </c>
      <c r="G1695" s="26"/>
    </row>
    <row r="1696" spans="1:7" x14ac:dyDescent="0.25">
      <c r="A1696" s="26">
        <f>Raw_endusebreakdownannual!B1695</f>
        <v>0</v>
      </c>
      <c r="B1696" s="26">
        <f>Raw_endusebreakdownannual!C1695</f>
        <v>0</v>
      </c>
      <c r="C1696" s="26">
        <f>Raw_endusebreakdownannual!A1695</f>
        <v>0</v>
      </c>
      <c r="D1696" s="26">
        <f>Raw_endusebreakdownannual!D1695</f>
        <v>0</v>
      </c>
      <c r="E1696" s="72">
        <f>Raw_endusebreakdownannual!E1695</f>
        <v>0</v>
      </c>
      <c r="F1696" s="72">
        <f>Raw_endusebreakdownannual!F1695</f>
        <v>0</v>
      </c>
      <c r="G1696" s="26"/>
    </row>
    <row r="1697" spans="1:7" x14ac:dyDescent="0.25">
      <c r="A1697" s="26">
        <f>Raw_endusebreakdownannual!B1696</f>
        <v>0</v>
      </c>
      <c r="B1697" s="26">
        <f>Raw_endusebreakdownannual!C1696</f>
        <v>0</v>
      </c>
      <c r="C1697" s="26">
        <f>Raw_endusebreakdownannual!A1696</f>
        <v>0</v>
      </c>
      <c r="D1697" s="26">
        <f>Raw_endusebreakdownannual!D1696</f>
        <v>0</v>
      </c>
      <c r="E1697" s="72">
        <f>Raw_endusebreakdownannual!E1696</f>
        <v>0</v>
      </c>
      <c r="F1697" s="72">
        <f>Raw_endusebreakdownannual!F1696</f>
        <v>0</v>
      </c>
      <c r="G1697" s="26"/>
    </row>
    <row r="1698" spans="1:7" x14ac:dyDescent="0.25">
      <c r="A1698" s="26">
        <f>Raw_endusebreakdownannual!B1697</f>
        <v>0</v>
      </c>
      <c r="B1698" s="26">
        <f>Raw_endusebreakdownannual!C1697</f>
        <v>0</v>
      </c>
      <c r="C1698" s="26">
        <f>Raw_endusebreakdownannual!A1697</f>
        <v>0</v>
      </c>
      <c r="D1698" s="26">
        <f>Raw_endusebreakdownannual!D1697</f>
        <v>0</v>
      </c>
      <c r="E1698" s="72">
        <f>Raw_endusebreakdownannual!E1697</f>
        <v>0</v>
      </c>
      <c r="F1698" s="72">
        <f>Raw_endusebreakdownannual!F1697</f>
        <v>0</v>
      </c>
      <c r="G1698" s="26"/>
    </row>
    <row r="1699" spans="1:7" x14ac:dyDescent="0.25">
      <c r="A1699" s="26">
        <f>Raw_endusebreakdownannual!B1698</f>
        <v>0</v>
      </c>
      <c r="B1699" s="26">
        <f>Raw_endusebreakdownannual!C1698</f>
        <v>0</v>
      </c>
      <c r="C1699" s="26">
        <f>Raw_endusebreakdownannual!A1698</f>
        <v>0</v>
      </c>
      <c r="D1699" s="26">
        <f>Raw_endusebreakdownannual!D1698</f>
        <v>0</v>
      </c>
      <c r="E1699" s="72">
        <f>Raw_endusebreakdownannual!E1698</f>
        <v>0</v>
      </c>
      <c r="F1699" s="72">
        <f>Raw_endusebreakdownannual!F1698</f>
        <v>0</v>
      </c>
      <c r="G1699" s="26"/>
    </row>
    <row r="1700" spans="1:7" x14ac:dyDescent="0.25">
      <c r="A1700" s="26">
        <f>Raw_endusebreakdownannual!B1699</f>
        <v>0</v>
      </c>
      <c r="B1700" s="26">
        <f>Raw_endusebreakdownannual!C1699</f>
        <v>0</v>
      </c>
      <c r="C1700" s="26">
        <f>Raw_endusebreakdownannual!A1699</f>
        <v>0</v>
      </c>
      <c r="D1700" s="26">
        <f>Raw_endusebreakdownannual!D1699</f>
        <v>0</v>
      </c>
      <c r="E1700" s="72">
        <f>Raw_endusebreakdownannual!E1699</f>
        <v>0</v>
      </c>
      <c r="F1700" s="72">
        <f>Raw_endusebreakdownannual!F1699</f>
        <v>0</v>
      </c>
      <c r="G1700" s="26"/>
    </row>
    <row r="1701" spans="1:7" x14ac:dyDescent="0.25">
      <c r="A1701" s="26">
        <f>Raw_endusebreakdownannual!B1700</f>
        <v>0</v>
      </c>
      <c r="B1701" s="26">
        <f>Raw_endusebreakdownannual!C1700</f>
        <v>0</v>
      </c>
      <c r="C1701" s="26">
        <f>Raw_endusebreakdownannual!A1700</f>
        <v>0</v>
      </c>
      <c r="D1701" s="26">
        <f>Raw_endusebreakdownannual!D1700</f>
        <v>0</v>
      </c>
      <c r="E1701" s="72">
        <f>Raw_endusebreakdownannual!E1700</f>
        <v>0</v>
      </c>
      <c r="F1701" s="72">
        <f>Raw_endusebreakdownannual!F1700</f>
        <v>0</v>
      </c>
      <c r="G1701" s="26"/>
    </row>
    <row r="1702" spans="1:7" x14ac:dyDescent="0.25">
      <c r="A1702" s="26">
        <f>Raw_endusebreakdownannual!B1701</f>
        <v>0</v>
      </c>
      <c r="B1702" s="26">
        <f>Raw_endusebreakdownannual!C1701</f>
        <v>0</v>
      </c>
      <c r="C1702" s="26">
        <f>Raw_endusebreakdownannual!A1701</f>
        <v>0</v>
      </c>
      <c r="D1702" s="26">
        <f>Raw_endusebreakdownannual!D1701</f>
        <v>0</v>
      </c>
      <c r="E1702" s="72">
        <f>Raw_endusebreakdownannual!E1701</f>
        <v>0</v>
      </c>
      <c r="F1702" s="72">
        <f>Raw_endusebreakdownannual!F1701</f>
        <v>0</v>
      </c>
      <c r="G1702" s="26"/>
    </row>
    <row r="1703" spans="1:7" x14ac:dyDescent="0.25">
      <c r="A1703" s="26">
        <f>Raw_endusebreakdownannual!B1702</f>
        <v>0</v>
      </c>
      <c r="B1703" s="26">
        <f>Raw_endusebreakdownannual!C1702</f>
        <v>0</v>
      </c>
      <c r="C1703" s="26">
        <f>Raw_endusebreakdownannual!A1702</f>
        <v>0</v>
      </c>
      <c r="D1703" s="26">
        <f>Raw_endusebreakdownannual!D1702</f>
        <v>0</v>
      </c>
      <c r="E1703" s="72">
        <f>Raw_endusebreakdownannual!E1702</f>
        <v>0</v>
      </c>
      <c r="F1703" s="72">
        <f>Raw_endusebreakdownannual!F1702</f>
        <v>0</v>
      </c>
      <c r="G1703" s="26"/>
    </row>
    <row r="1704" spans="1:7" x14ac:dyDescent="0.25">
      <c r="A1704" s="26">
        <f>Raw_endusebreakdownannual!B1703</f>
        <v>0</v>
      </c>
      <c r="B1704" s="26">
        <f>Raw_endusebreakdownannual!C1703</f>
        <v>0</v>
      </c>
      <c r="C1704" s="26">
        <f>Raw_endusebreakdownannual!A1703</f>
        <v>0</v>
      </c>
      <c r="D1704" s="26">
        <f>Raw_endusebreakdownannual!D1703</f>
        <v>0</v>
      </c>
      <c r="E1704" s="72">
        <f>Raw_endusebreakdownannual!E1703</f>
        <v>0</v>
      </c>
      <c r="F1704" s="72">
        <f>Raw_endusebreakdownannual!F1703</f>
        <v>0</v>
      </c>
      <c r="G1704" s="26"/>
    </row>
    <row r="1705" spans="1:7" x14ac:dyDescent="0.25">
      <c r="A1705" s="26">
        <f>Raw_endusebreakdownannual!B1704</f>
        <v>0</v>
      </c>
      <c r="B1705" s="26">
        <f>Raw_endusebreakdownannual!C1704</f>
        <v>0</v>
      </c>
      <c r="C1705" s="26">
        <f>Raw_endusebreakdownannual!A1704</f>
        <v>0</v>
      </c>
      <c r="D1705" s="26">
        <f>Raw_endusebreakdownannual!D1704</f>
        <v>0</v>
      </c>
      <c r="E1705" s="72">
        <f>Raw_endusebreakdownannual!E1704</f>
        <v>0</v>
      </c>
      <c r="F1705" s="72">
        <f>Raw_endusebreakdownannual!F1704</f>
        <v>0</v>
      </c>
      <c r="G1705" s="26"/>
    </row>
    <row r="1706" spans="1:7" x14ac:dyDescent="0.25">
      <c r="A1706" s="26">
        <f>Raw_endusebreakdownannual!B1705</f>
        <v>0</v>
      </c>
      <c r="B1706" s="26">
        <f>Raw_endusebreakdownannual!C1705</f>
        <v>0</v>
      </c>
      <c r="C1706" s="26">
        <f>Raw_endusebreakdownannual!A1705</f>
        <v>0</v>
      </c>
      <c r="D1706" s="26">
        <f>Raw_endusebreakdownannual!D1705</f>
        <v>0</v>
      </c>
      <c r="E1706" s="72">
        <f>Raw_endusebreakdownannual!E1705</f>
        <v>0</v>
      </c>
      <c r="F1706" s="72">
        <f>Raw_endusebreakdownannual!F1705</f>
        <v>0</v>
      </c>
      <c r="G1706" s="26"/>
    </row>
    <row r="1707" spans="1:7" x14ac:dyDescent="0.25">
      <c r="A1707" s="26">
        <f>Raw_endusebreakdownannual!B1706</f>
        <v>0</v>
      </c>
      <c r="B1707" s="26">
        <f>Raw_endusebreakdownannual!C1706</f>
        <v>0</v>
      </c>
      <c r="C1707" s="26">
        <f>Raw_endusebreakdownannual!A1706</f>
        <v>0</v>
      </c>
      <c r="D1707" s="26">
        <f>Raw_endusebreakdownannual!D1706</f>
        <v>0</v>
      </c>
      <c r="E1707" s="72">
        <f>Raw_endusebreakdownannual!E1706</f>
        <v>0</v>
      </c>
      <c r="F1707" s="72">
        <f>Raw_endusebreakdownannual!F1706</f>
        <v>0</v>
      </c>
      <c r="G1707" s="26"/>
    </row>
    <row r="1708" spans="1:7" x14ac:dyDescent="0.25">
      <c r="A1708" s="26">
        <f>Raw_endusebreakdownannual!B1707</f>
        <v>0</v>
      </c>
      <c r="B1708" s="26">
        <f>Raw_endusebreakdownannual!C1707</f>
        <v>0</v>
      </c>
      <c r="C1708" s="26">
        <f>Raw_endusebreakdownannual!A1707</f>
        <v>0</v>
      </c>
      <c r="D1708" s="26">
        <f>Raw_endusebreakdownannual!D1707</f>
        <v>0</v>
      </c>
      <c r="E1708" s="72">
        <f>Raw_endusebreakdownannual!E1707</f>
        <v>0</v>
      </c>
      <c r="F1708" s="72">
        <f>Raw_endusebreakdownannual!F1707</f>
        <v>0</v>
      </c>
      <c r="G1708" s="26"/>
    </row>
    <row r="1709" spans="1:7" x14ac:dyDescent="0.25">
      <c r="A1709" s="26">
        <f>Raw_endusebreakdownannual!B1708</f>
        <v>0</v>
      </c>
      <c r="B1709" s="26">
        <f>Raw_endusebreakdownannual!C1708</f>
        <v>0</v>
      </c>
      <c r="C1709" s="26">
        <f>Raw_endusebreakdownannual!A1708</f>
        <v>0</v>
      </c>
      <c r="D1709" s="26">
        <f>Raw_endusebreakdownannual!D1708</f>
        <v>0</v>
      </c>
      <c r="E1709" s="72">
        <f>Raw_endusebreakdownannual!E1708</f>
        <v>0</v>
      </c>
      <c r="F1709" s="72">
        <f>Raw_endusebreakdownannual!F1708</f>
        <v>0</v>
      </c>
      <c r="G1709" s="26"/>
    </row>
    <row r="1710" spans="1:7" x14ac:dyDescent="0.25">
      <c r="A1710" s="26">
        <f>Raw_endusebreakdownannual!B1709</f>
        <v>0</v>
      </c>
      <c r="B1710" s="26">
        <f>Raw_endusebreakdownannual!C1709</f>
        <v>0</v>
      </c>
      <c r="C1710" s="26">
        <f>Raw_endusebreakdownannual!A1709</f>
        <v>0</v>
      </c>
      <c r="D1710" s="26">
        <f>Raw_endusebreakdownannual!D1709</f>
        <v>0</v>
      </c>
      <c r="E1710" s="72">
        <f>Raw_endusebreakdownannual!E1709</f>
        <v>0</v>
      </c>
      <c r="F1710" s="72">
        <f>Raw_endusebreakdownannual!F1709</f>
        <v>0</v>
      </c>
      <c r="G1710" s="26"/>
    </row>
    <row r="1711" spans="1:7" x14ac:dyDescent="0.25">
      <c r="A1711" s="26">
        <f>Raw_endusebreakdownannual!B1710</f>
        <v>0</v>
      </c>
      <c r="B1711" s="26">
        <f>Raw_endusebreakdownannual!C1710</f>
        <v>0</v>
      </c>
      <c r="C1711" s="26">
        <f>Raw_endusebreakdownannual!A1710</f>
        <v>0</v>
      </c>
      <c r="D1711" s="26">
        <f>Raw_endusebreakdownannual!D1710</f>
        <v>0</v>
      </c>
      <c r="E1711" s="72">
        <f>Raw_endusebreakdownannual!E1710</f>
        <v>0</v>
      </c>
      <c r="F1711" s="72">
        <f>Raw_endusebreakdownannual!F1710</f>
        <v>0</v>
      </c>
      <c r="G1711" s="26"/>
    </row>
    <row r="1712" spans="1:7" x14ac:dyDescent="0.25">
      <c r="A1712" s="26">
        <f>Raw_endusebreakdownannual!B1711</f>
        <v>0</v>
      </c>
      <c r="B1712" s="26">
        <f>Raw_endusebreakdownannual!C1711</f>
        <v>0</v>
      </c>
      <c r="C1712" s="26">
        <f>Raw_endusebreakdownannual!A1711</f>
        <v>0</v>
      </c>
      <c r="D1712" s="26">
        <f>Raw_endusebreakdownannual!D1711</f>
        <v>0</v>
      </c>
      <c r="E1712" s="72">
        <f>Raw_endusebreakdownannual!E1711</f>
        <v>0</v>
      </c>
      <c r="F1712" s="72">
        <f>Raw_endusebreakdownannual!F1711</f>
        <v>0</v>
      </c>
      <c r="G1712" s="26"/>
    </row>
    <row r="1713" spans="1:7" x14ac:dyDescent="0.25">
      <c r="A1713" s="26">
        <f>Raw_endusebreakdownannual!B1712</f>
        <v>0</v>
      </c>
      <c r="B1713" s="26">
        <f>Raw_endusebreakdownannual!C1712</f>
        <v>0</v>
      </c>
      <c r="C1713" s="26">
        <f>Raw_endusebreakdownannual!A1712</f>
        <v>0</v>
      </c>
      <c r="D1713" s="26">
        <f>Raw_endusebreakdownannual!D1712</f>
        <v>0</v>
      </c>
      <c r="E1713" s="72">
        <f>Raw_endusebreakdownannual!E1712</f>
        <v>0</v>
      </c>
      <c r="F1713" s="72">
        <f>Raw_endusebreakdownannual!F1712</f>
        <v>0</v>
      </c>
      <c r="G1713" s="26"/>
    </row>
    <row r="1714" spans="1:7" x14ac:dyDescent="0.25">
      <c r="A1714" s="26">
        <f>Raw_endusebreakdownannual!B1713</f>
        <v>0</v>
      </c>
      <c r="B1714" s="26">
        <f>Raw_endusebreakdownannual!C1713</f>
        <v>0</v>
      </c>
      <c r="C1714" s="26">
        <f>Raw_endusebreakdownannual!A1713</f>
        <v>0</v>
      </c>
      <c r="D1714" s="26">
        <f>Raw_endusebreakdownannual!D1713</f>
        <v>0</v>
      </c>
      <c r="E1714" s="72">
        <f>Raw_endusebreakdownannual!E1713</f>
        <v>0</v>
      </c>
      <c r="F1714" s="72">
        <f>Raw_endusebreakdownannual!F1713</f>
        <v>0</v>
      </c>
      <c r="G1714" s="26"/>
    </row>
    <row r="1715" spans="1:7" x14ac:dyDescent="0.25">
      <c r="A1715" s="26">
        <f>Raw_endusebreakdownannual!B1714</f>
        <v>0</v>
      </c>
      <c r="B1715" s="26">
        <f>Raw_endusebreakdownannual!C1714</f>
        <v>0</v>
      </c>
      <c r="C1715" s="26">
        <f>Raw_endusebreakdownannual!A1714</f>
        <v>0</v>
      </c>
      <c r="D1715" s="26">
        <f>Raw_endusebreakdownannual!D1714</f>
        <v>0</v>
      </c>
      <c r="E1715" s="72">
        <f>Raw_endusebreakdownannual!E1714</f>
        <v>0</v>
      </c>
      <c r="F1715" s="72">
        <f>Raw_endusebreakdownannual!F1714</f>
        <v>0</v>
      </c>
      <c r="G1715" s="26"/>
    </row>
    <row r="1716" spans="1:7" x14ac:dyDescent="0.25">
      <c r="A1716" s="26">
        <f>Raw_endusebreakdownannual!B1715</f>
        <v>0</v>
      </c>
      <c r="B1716" s="26">
        <f>Raw_endusebreakdownannual!C1715</f>
        <v>0</v>
      </c>
      <c r="C1716" s="26">
        <f>Raw_endusebreakdownannual!A1715</f>
        <v>0</v>
      </c>
      <c r="D1716" s="26">
        <f>Raw_endusebreakdownannual!D1715</f>
        <v>0</v>
      </c>
      <c r="E1716" s="72">
        <f>Raw_endusebreakdownannual!E1715</f>
        <v>0</v>
      </c>
      <c r="F1716" s="72">
        <f>Raw_endusebreakdownannual!F1715</f>
        <v>0</v>
      </c>
      <c r="G1716" s="26"/>
    </row>
    <row r="1717" spans="1:7" x14ac:dyDescent="0.25">
      <c r="A1717" s="26">
        <f>Raw_endusebreakdownannual!B1716</f>
        <v>0</v>
      </c>
      <c r="B1717" s="26">
        <f>Raw_endusebreakdownannual!C1716</f>
        <v>0</v>
      </c>
      <c r="C1717" s="26">
        <f>Raw_endusebreakdownannual!A1716</f>
        <v>0</v>
      </c>
      <c r="D1717" s="26">
        <f>Raw_endusebreakdownannual!D1716</f>
        <v>0</v>
      </c>
      <c r="E1717" s="72">
        <f>Raw_endusebreakdownannual!E1716</f>
        <v>0</v>
      </c>
      <c r="F1717" s="72">
        <f>Raw_endusebreakdownannual!F1716</f>
        <v>0</v>
      </c>
      <c r="G1717" s="26"/>
    </row>
    <row r="1718" spans="1:7" x14ac:dyDescent="0.25">
      <c r="A1718" s="26">
        <f>Raw_endusebreakdownannual!B1717</f>
        <v>0</v>
      </c>
      <c r="B1718" s="26">
        <f>Raw_endusebreakdownannual!C1717</f>
        <v>0</v>
      </c>
      <c r="C1718" s="26">
        <f>Raw_endusebreakdownannual!A1717</f>
        <v>0</v>
      </c>
      <c r="D1718" s="26">
        <f>Raw_endusebreakdownannual!D1717</f>
        <v>0</v>
      </c>
      <c r="E1718" s="72">
        <f>Raw_endusebreakdownannual!E1717</f>
        <v>0</v>
      </c>
      <c r="F1718" s="72">
        <f>Raw_endusebreakdownannual!F1717</f>
        <v>0</v>
      </c>
      <c r="G1718" s="26"/>
    </row>
    <row r="1719" spans="1:7" x14ac:dyDescent="0.25">
      <c r="A1719" s="26">
        <f>Raw_endusebreakdownannual!B1718</f>
        <v>0</v>
      </c>
      <c r="B1719" s="26">
        <f>Raw_endusebreakdownannual!C1718</f>
        <v>0</v>
      </c>
      <c r="C1719" s="26">
        <f>Raw_endusebreakdownannual!A1718</f>
        <v>0</v>
      </c>
      <c r="D1719" s="26">
        <f>Raw_endusebreakdownannual!D1718</f>
        <v>0</v>
      </c>
      <c r="E1719" s="72">
        <f>Raw_endusebreakdownannual!E1718</f>
        <v>0</v>
      </c>
      <c r="F1719" s="72">
        <f>Raw_endusebreakdownannual!F1718</f>
        <v>0</v>
      </c>
      <c r="G1719" s="26"/>
    </row>
    <row r="1720" spans="1:7" x14ac:dyDescent="0.25">
      <c r="A1720" s="26">
        <f>Raw_endusebreakdownannual!B1719</f>
        <v>0</v>
      </c>
      <c r="B1720" s="26">
        <f>Raw_endusebreakdownannual!C1719</f>
        <v>0</v>
      </c>
      <c r="C1720" s="26">
        <f>Raw_endusebreakdownannual!A1719</f>
        <v>0</v>
      </c>
      <c r="D1720" s="26">
        <f>Raw_endusebreakdownannual!D1719</f>
        <v>0</v>
      </c>
      <c r="E1720" s="72">
        <f>Raw_endusebreakdownannual!E1719</f>
        <v>0</v>
      </c>
      <c r="F1720" s="72">
        <f>Raw_endusebreakdownannual!F1719</f>
        <v>0</v>
      </c>
      <c r="G1720" s="26"/>
    </row>
    <row r="1721" spans="1:7" x14ac:dyDescent="0.25">
      <c r="A1721" s="26">
        <f>Raw_endusebreakdownannual!B1720</f>
        <v>0</v>
      </c>
      <c r="B1721" s="26">
        <f>Raw_endusebreakdownannual!C1720</f>
        <v>0</v>
      </c>
      <c r="C1721" s="26">
        <f>Raw_endusebreakdownannual!A1720</f>
        <v>0</v>
      </c>
      <c r="D1721" s="26">
        <f>Raw_endusebreakdownannual!D1720</f>
        <v>0</v>
      </c>
      <c r="E1721" s="72">
        <f>Raw_endusebreakdownannual!E1720</f>
        <v>0</v>
      </c>
      <c r="F1721" s="72">
        <f>Raw_endusebreakdownannual!F1720</f>
        <v>0</v>
      </c>
      <c r="G1721" s="26"/>
    </row>
    <row r="1722" spans="1:7" x14ac:dyDescent="0.25">
      <c r="A1722" s="26">
        <f>Raw_endusebreakdownannual!B1721</f>
        <v>0</v>
      </c>
      <c r="B1722" s="26">
        <f>Raw_endusebreakdownannual!C1721</f>
        <v>0</v>
      </c>
      <c r="C1722" s="26">
        <f>Raw_endusebreakdownannual!A1721</f>
        <v>0</v>
      </c>
      <c r="D1722" s="26">
        <f>Raw_endusebreakdownannual!D1721</f>
        <v>0</v>
      </c>
      <c r="E1722" s="72">
        <f>Raw_endusebreakdownannual!E1721</f>
        <v>0</v>
      </c>
      <c r="F1722" s="72">
        <f>Raw_endusebreakdownannual!F1721</f>
        <v>0</v>
      </c>
      <c r="G1722" s="26"/>
    </row>
    <row r="1723" spans="1:7" x14ac:dyDescent="0.25">
      <c r="A1723" s="26">
        <f>Raw_endusebreakdownannual!B1722</f>
        <v>0</v>
      </c>
      <c r="B1723" s="26">
        <f>Raw_endusebreakdownannual!C1722</f>
        <v>0</v>
      </c>
      <c r="C1723" s="26">
        <f>Raw_endusebreakdownannual!A1722</f>
        <v>0</v>
      </c>
      <c r="D1723" s="26">
        <f>Raw_endusebreakdownannual!D1722</f>
        <v>0</v>
      </c>
      <c r="E1723" s="72">
        <f>Raw_endusebreakdownannual!E1722</f>
        <v>0</v>
      </c>
      <c r="F1723" s="72">
        <f>Raw_endusebreakdownannual!F1722</f>
        <v>0</v>
      </c>
      <c r="G1723" s="26"/>
    </row>
    <row r="1724" spans="1:7" x14ac:dyDescent="0.25">
      <c r="A1724" s="26">
        <f>Raw_endusebreakdownannual!B1723</f>
        <v>0</v>
      </c>
      <c r="B1724" s="26">
        <f>Raw_endusebreakdownannual!C1723</f>
        <v>0</v>
      </c>
      <c r="C1724" s="26">
        <f>Raw_endusebreakdownannual!A1723</f>
        <v>0</v>
      </c>
      <c r="D1724" s="26">
        <f>Raw_endusebreakdownannual!D1723</f>
        <v>0</v>
      </c>
      <c r="E1724" s="72">
        <f>Raw_endusebreakdownannual!E1723</f>
        <v>0</v>
      </c>
      <c r="F1724" s="72">
        <f>Raw_endusebreakdownannual!F1723</f>
        <v>0</v>
      </c>
      <c r="G1724" s="26"/>
    </row>
    <row r="1725" spans="1:7" x14ac:dyDescent="0.25">
      <c r="A1725" s="26">
        <f>Raw_endusebreakdownannual!B1724</f>
        <v>0</v>
      </c>
      <c r="B1725" s="26">
        <f>Raw_endusebreakdownannual!C1724</f>
        <v>0</v>
      </c>
      <c r="C1725" s="26">
        <f>Raw_endusebreakdownannual!A1724</f>
        <v>0</v>
      </c>
      <c r="D1725" s="26">
        <f>Raw_endusebreakdownannual!D1724</f>
        <v>0</v>
      </c>
      <c r="E1725" s="72">
        <f>Raw_endusebreakdownannual!E1724</f>
        <v>0</v>
      </c>
      <c r="F1725" s="72">
        <f>Raw_endusebreakdownannual!F1724</f>
        <v>0</v>
      </c>
      <c r="G1725" s="26"/>
    </row>
    <row r="1726" spans="1:7" x14ac:dyDescent="0.25">
      <c r="A1726" s="26">
        <f>Raw_endusebreakdownannual!B1725</f>
        <v>0</v>
      </c>
      <c r="B1726" s="26">
        <f>Raw_endusebreakdownannual!C1725</f>
        <v>0</v>
      </c>
      <c r="C1726" s="26">
        <f>Raw_endusebreakdownannual!A1725</f>
        <v>0</v>
      </c>
      <c r="D1726" s="26">
        <f>Raw_endusebreakdownannual!D1725</f>
        <v>0</v>
      </c>
      <c r="E1726" s="72">
        <f>Raw_endusebreakdownannual!E1725</f>
        <v>0</v>
      </c>
      <c r="F1726" s="72">
        <f>Raw_endusebreakdownannual!F1725</f>
        <v>0</v>
      </c>
      <c r="G1726" s="26"/>
    </row>
    <row r="1727" spans="1:7" x14ac:dyDescent="0.25">
      <c r="A1727" s="26">
        <f>Raw_endusebreakdownannual!B1726</f>
        <v>0</v>
      </c>
      <c r="B1727" s="26">
        <f>Raw_endusebreakdownannual!C1726</f>
        <v>0</v>
      </c>
      <c r="C1727" s="26">
        <f>Raw_endusebreakdownannual!A1726</f>
        <v>0</v>
      </c>
      <c r="D1727" s="26">
        <f>Raw_endusebreakdownannual!D1726</f>
        <v>0</v>
      </c>
      <c r="E1727" s="72">
        <f>Raw_endusebreakdownannual!E1726</f>
        <v>0</v>
      </c>
      <c r="F1727" s="72">
        <f>Raw_endusebreakdownannual!F1726</f>
        <v>0</v>
      </c>
      <c r="G1727" s="26"/>
    </row>
    <row r="1728" spans="1:7" x14ac:dyDescent="0.25">
      <c r="A1728" s="26">
        <f>Raw_endusebreakdownannual!B1727</f>
        <v>0</v>
      </c>
      <c r="B1728" s="26">
        <f>Raw_endusebreakdownannual!C1727</f>
        <v>0</v>
      </c>
      <c r="C1728" s="26">
        <f>Raw_endusebreakdownannual!A1727</f>
        <v>0</v>
      </c>
      <c r="D1728" s="26">
        <f>Raw_endusebreakdownannual!D1727</f>
        <v>0</v>
      </c>
      <c r="E1728" s="72">
        <f>Raw_endusebreakdownannual!E1727</f>
        <v>0</v>
      </c>
      <c r="F1728" s="72">
        <f>Raw_endusebreakdownannual!F1727</f>
        <v>0</v>
      </c>
      <c r="G1728" s="26"/>
    </row>
    <row r="1729" spans="1:7" x14ac:dyDescent="0.25">
      <c r="A1729" s="26">
        <f>Raw_endusebreakdownannual!B1728</f>
        <v>0</v>
      </c>
      <c r="B1729" s="26">
        <f>Raw_endusebreakdownannual!C1728</f>
        <v>0</v>
      </c>
      <c r="C1729" s="26">
        <f>Raw_endusebreakdownannual!A1728</f>
        <v>0</v>
      </c>
      <c r="D1729" s="26">
        <f>Raw_endusebreakdownannual!D1728</f>
        <v>0</v>
      </c>
      <c r="E1729" s="72">
        <f>Raw_endusebreakdownannual!E1728</f>
        <v>0</v>
      </c>
      <c r="F1729" s="72">
        <f>Raw_endusebreakdownannual!F1728</f>
        <v>0</v>
      </c>
      <c r="G1729" s="26"/>
    </row>
    <row r="1730" spans="1:7" x14ac:dyDescent="0.25">
      <c r="A1730" s="26">
        <f>Raw_endusebreakdownannual!B1729</f>
        <v>0</v>
      </c>
      <c r="B1730" s="26">
        <f>Raw_endusebreakdownannual!C1729</f>
        <v>0</v>
      </c>
      <c r="C1730" s="26">
        <f>Raw_endusebreakdownannual!A1729</f>
        <v>0</v>
      </c>
      <c r="D1730" s="26">
        <f>Raw_endusebreakdownannual!D1729</f>
        <v>0</v>
      </c>
      <c r="E1730" s="72">
        <f>Raw_endusebreakdownannual!E1729</f>
        <v>0</v>
      </c>
      <c r="F1730" s="72">
        <f>Raw_endusebreakdownannual!F1729</f>
        <v>0</v>
      </c>
      <c r="G1730" s="26"/>
    </row>
    <row r="1731" spans="1:7" x14ac:dyDescent="0.25">
      <c r="A1731" s="26">
        <f>Raw_endusebreakdownannual!B1730</f>
        <v>0</v>
      </c>
      <c r="B1731" s="26">
        <f>Raw_endusebreakdownannual!C1730</f>
        <v>0</v>
      </c>
      <c r="C1731" s="26">
        <f>Raw_endusebreakdownannual!A1730</f>
        <v>0</v>
      </c>
      <c r="D1731" s="26">
        <f>Raw_endusebreakdownannual!D1730</f>
        <v>0</v>
      </c>
      <c r="E1731" s="72">
        <f>Raw_endusebreakdownannual!E1730</f>
        <v>0</v>
      </c>
      <c r="F1731" s="72">
        <f>Raw_endusebreakdownannual!F1730</f>
        <v>0</v>
      </c>
      <c r="G1731" s="26"/>
    </row>
    <row r="1732" spans="1:7" x14ac:dyDescent="0.25">
      <c r="A1732" s="26">
        <f>Raw_endusebreakdownannual!B1731</f>
        <v>0</v>
      </c>
      <c r="B1732" s="26">
        <f>Raw_endusebreakdownannual!C1731</f>
        <v>0</v>
      </c>
      <c r="C1732" s="26">
        <f>Raw_endusebreakdownannual!A1731</f>
        <v>0</v>
      </c>
      <c r="D1732" s="26">
        <f>Raw_endusebreakdownannual!D1731</f>
        <v>0</v>
      </c>
      <c r="E1732" s="72">
        <f>Raw_endusebreakdownannual!E1731</f>
        <v>0</v>
      </c>
      <c r="F1732" s="72">
        <f>Raw_endusebreakdownannual!F1731</f>
        <v>0</v>
      </c>
      <c r="G1732" s="26"/>
    </row>
    <row r="1733" spans="1:7" x14ac:dyDescent="0.25">
      <c r="A1733" s="26">
        <f>Raw_endusebreakdownannual!B1732</f>
        <v>0</v>
      </c>
      <c r="B1733" s="26">
        <f>Raw_endusebreakdownannual!C1732</f>
        <v>0</v>
      </c>
      <c r="C1733" s="26">
        <f>Raw_endusebreakdownannual!A1732</f>
        <v>0</v>
      </c>
      <c r="D1733" s="26">
        <f>Raw_endusebreakdownannual!D1732</f>
        <v>0</v>
      </c>
      <c r="E1733" s="72">
        <f>Raw_endusebreakdownannual!E1732</f>
        <v>0</v>
      </c>
      <c r="F1733" s="72">
        <f>Raw_endusebreakdownannual!F1732</f>
        <v>0</v>
      </c>
      <c r="G1733" s="26"/>
    </row>
    <row r="1734" spans="1:7" x14ac:dyDescent="0.25">
      <c r="A1734" s="26">
        <f>Raw_endusebreakdownannual!B1733</f>
        <v>0</v>
      </c>
      <c r="B1734" s="26">
        <f>Raw_endusebreakdownannual!C1733</f>
        <v>0</v>
      </c>
      <c r="C1734" s="26">
        <f>Raw_endusebreakdownannual!A1733</f>
        <v>0</v>
      </c>
      <c r="D1734" s="26">
        <f>Raw_endusebreakdownannual!D1733</f>
        <v>0</v>
      </c>
      <c r="E1734" s="72">
        <f>Raw_endusebreakdownannual!E1733</f>
        <v>0</v>
      </c>
      <c r="F1734" s="72">
        <f>Raw_endusebreakdownannual!F1733</f>
        <v>0</v>
      </c>
      <c r="G1734" s="26"/>
    </row>
    <row r="1735" spans="1:7" x14ac:dyDescent="0.25">
      <c r="A1735" s="26">
        <f>Raw_endusebreakdownannual!B1734</f>
        <v>0</v>
      </c>
      <c r="B1735" s="26">
        <f>Raw_endusebreakdownannual!C1734</f>
        <v>0</v>
      </c>
      <c r="C1735" s="26">
        <f>Raw_endusebreakdownannual!A1734</f>
        <v>0</v>
      </c>
      <c r="D1735" s="26">
        <f>Raw_endusebreakdownannual!D1734</f>
        <v>0</v>
      </c>
      <c r="E1735" s="72">
        <f>Raw_endusebreakdownannual!E1734</f>
        <v>0</v>
      </c>
      <c r="F1735" s="72">
        <f>Raw_endusebreakdownannual!F1734</f>
        <v>0</v>
      </c>
      <c r="G1735" s="26"/>
    </row>
    <row r="1736" spans="1:7" x14ac:dyDescent="0.25">
      <c r="A1736" s="26">
        <f>Raw_endusebreakdownannual!B1735</f>
        <v>0</v>
      </c>
      <c r="B1736" s="26">
        <f>Raw_endusebreakdownannual!C1735</f>
        <v>0</v>
      </c>
      <c r="C1736" s="26">
        <f>Raw_endusebreakdownannual!A1735</f>
        <v>0</v>
      </c>
      <c r="D1736" s="26">
        <f>Raw_endusebreakdownannual!D1735</f>
        <v>0</v>
      </c>
      <c r="E1736" s="72">
        <f>Raw_endusebreakdownannual!E1735</f>
        <v>0</v>
      </c>
      <c r="F1736" s="72">
        <f>Raw_endusebreakdownannual!F1735</f>
        <v>0</v>
      </c>
      <c r="G1736" s="26"/>
    </row>
    <row r="1737" spans="1:7" x14ac:dyDescent="0.25">
      <c r="A1737" s="26">
        <f>Raw_endusebreakdownannual!B1736</f>
        <v>0</v>
      </c>
      <c r="B1737" s="26">
        <f>Raw_endusebreakdownannual!C1736</f>
        <v>0</v>
      </c>
      <c r="C1737" s="26">
        <f>Raw_endusebreakdownannual!A1736</f>
        <v>0</v>
      </c>
      <c r="D1737" s="26">
        <f>Raw_endusebreakdownannual!D1736</f>
        <v>0</v>
      </c>
      <c r="E1737" s="72">
        <f>Raw_endusebreakdownannual!E1736</f>
        <v>0</v>
      </c>
      <c r="F1737" s="72">
        <f>Raw_endusebreakdownannual!F1736</f>
        <v>0</v>
      </c>
      <c r="G1737" s="26"/>
    </row>
    <row r="1738" spans="1:7" x14ac:dyDescent="0.25">
      <c r="A1738" s="26">
        <f>Raw_endusebreakdownannual!B1737</f>
        <v>0</v>
      </c>
      <c r="B1738" s="26">
        <f>Raw_endusebreakdownannual!C1737</f>
        <v>0</v>
      </c>
      <c r="C1738" s="26">
        <f>Raw_endusebreakdownannual!A1737</f>
        <v>0</v>
      </c>
      <c r="D1738" s="26">
        <f>Raw_endusebreakdownannual!D1737</f>
        <v>0</v>
      </c>
      <c r="E1738" s="72">
        <f>Raw_endusebreakdownannual!E1737</f>
        <v>0</v>
      </c>
      <c r="F1738" s="72">
        <f>Raw_endusebreakdownannual!F1737</f>
        <v>0</v>
      </c>
      <c r="G1738" s="26"/>
    </row>
    <row r="1739" spans="1:7" x14ac:dyDescent="0.25">
      <c r="A1739" s="26">
        <f>Raw_endusebreakdownannual!B1738</f>
        <v>0</v>
      </c>
      <c r="B1739" s="26">
        <f>Raw_endusebreakdownannual!C1738</f>
        <v>0</v>
      </c>
      <c r="C1739" s="26">
        <f>Raw_endusebreakdownannual!A1738</f>
        <v>0</v>
      </c>
      <c r="D1739" s="26">
        <f>Raw_endusebreakdownannual!D1738</f>
        <v>0</v>
      </c>
      <c r="E1739" s="72">
        <f>Raw_endusebreakdownannual!E1738</f>
        <v>0</v>
      </c>
      <c r="F1739" s="72">
        <f>Raw_endusebreakdownannual!F1738</f>
        <v>0</v>
      </c>
      <c r="G1739" s="26"/>
    </row>
    <row r="1740" spans="1:7" x14ac:dyDescent="0.25">
      <c r="A1740" s="26">
        <f>Raw_endusebreakdownannual!B1739</f>
        <v>0</v>
      </c>
      <c r="B1740" s="26">
        <f>Raw_endusebreakdownannual!C1739</f>
        <v>0</v>
      </c>
      <c r="C1740" s="26">
        <f>Raw_endusebreakdownannual!A1739</f>
        <v>0</v>
      </c>
      <c r="D1740" s="26">
        <f>Raw_endusebreakdownannual!D1739</f>
        <v>0</v>
      </c>
      <c r="E1740" s="72">
        <f>Raw_endusebreakdownannual!E1739</f>
        <v>0</v>
      </c>
      <c r="F1740" s="72">
        <f>Raw_endusebreakdownannual!F1739</f>
        <v>0</v>
      </c>
      <c r="G1740" s="26"/>
    </row>
    <row r="1741" spans="1:7" x14ac:dyDescent="0.25">
      <c r="A1741" s="26">
        <f>Raw_endusebreakdownannual!B1740</f>
        <v>0</v>
      </c>
      <c r="B1741" s="26">
        <f>Raw_endusebreakdownannual!C1740</f>
        <v>0</v>
      </c>
      <c r="C1741" s="26">
        <f>Raw_endusebreakdownannual!A1740</f>
        <v>0</v>
      </c>
      <c r="D1741" s="26">
        <f>Raw_endusebreakdownannual!D1740</f>
        <v>0</v>
      </c>
      <c r="E1741" s="72">
        <f>Raw_endusebreakdownannual!E1740</f>
        <v>0</v>
      </c>
      <c r="F1741" s="72">
        <f>Raw_endusebreakdownannual!F1740</f>
        <v>0</v>
      </c>
      <c r="G1741" s="26"/>
    </row>
    <row r="1742" spans="1:7" x14ac:dyDescent="0.25">
      <c r="A1742" s="26">
        <f>Raw_endusebreakdownannual!B1741</f>
        <v>0</v>
      </c>
      <c r="B1742" s="26">
        <f>Raw_endusebreakdownannual!C1741</f>
        <v>0</v>
      </c>
      <c r="C1742" s="26">
        <f>Raw_endusebreakdownannual!A1741</f>
        <v>0</v>
      </c>
      <c r="D1742" s="26">
        <f>Raw_endusebreakdownannual!D1741</f>
        <v>0</v>
      </c>
      <c r="E1742" s="72">
        <f>Raw_endusebreakdownannual!E1741</f>
        <v>0</v>
      </c>
      <c r="F1742" s="72">
        <f>Raw_endusebreakdownannual!F1741</f>
        <v>0</v>
      </c>
      <c r="G1742" s="26"/>
    </row>
    <row r="1743" spans="1:7" x14ac:dyDescent="0.25">
      <c r="A1743" s="26">
        <f>Raw_endusebreakdownannual!B1742</f>
        <v>0</v>
      </c>
      <c r="B1743" s="26">
        <f>Raw_endusebreakdownannual!C1742</f>
        <v>0</v>
      </c>
      <c r="C1743" s="26">
        <f>Raw_endusebreakdownannual!A1742</f>
        <v>0</v>
      </c>
      <c r="D1743" s="26">
        <f>Raw_endusebreakdownannual!D1742</f>
        <v>0</v>
      </c>
      <c r="E1743" s="72">
        <f>Raw_endusebreakdownannual!E1742</f>
        <v>0</v>
      </c>
      <c r="F1743" s="72">
        <f>Raw_endusebreakdownannual!F1742</f>
        <v>0</v>
      </c>
      <c r="G1743" s="26"/>
    </row>
    <row r="1744" spans="1:7" x14ac:dyDescent="0.25">
      <c r="A1744" s="26">
        <f>Raw_endusebreakdownannual!B1743</f>
        <v>0</v>
      </c>
      <c r="B1744" s="26">
        <f>Raw_endusebreakdownannual!C1743</f>
        <v>0</v>
      </c>
      <c r="C1744" s="26">
        <f>Raw_endusebreakdownannual!A1743</f>
        <v>0</v>
      </c>
      <c r="D1744" s="26">
        <f>Raw_endusebreakdownannual!D1743</f>
        <v>0</v>
      </c>
      <c r="E1744" s="72">
        <f>Raw_endusebreakdownannual!E1743</f>
        <v>0</v>
      </c>
      <c r="F1744" s="72">
        <f>Raw_endusebreakdownannual!F1743</f>
        <v>0</v>
      </c>
      <c r="G1744" s="26"/>
    </row>
    <row r="1745" spans="1:7" x14ac:dyDescent="0.25">
      <c r="A1745" s="26">
        <f>Raw_endusebreakdownannual!B1744</f>
        <v>0</v>
      </c>
      <c r="B1745" s="26">
        <f>Raw_endusebreakdownannual!C1744</f>
        <v>0</v>
      </c>
      <c r="C1745" s="26">
        <f>Raw_endusebreakdownannual!A1744</f>
        <v>0</v>
      </c>
      <c r="D1745" s="26">
        <f>Raw_endusebreakdownannual!D1744</f>
        <v>0</v>
      </c>
      <c r="E1745" s="72">
        <f>Raw_endusebreakdownannual!E1744</f>
        <v>0</v>
      </c>
      <c r="F1745" s="72">
        <f>Raw_endusebreakdownannual!F1744</f>
        <v>0</v>
      </c>
      <c r="G1745" s="26"/>
    </row>
    <row r="1746" spans="1:7" x14ac:dyDescent="0.25">
      <c r="A1746" s="26">
        <f>Raw_endusebreakdownannual!B1745</f>
        <v>0</v>
      </c>
      <c r="B1746" s="26">
        <f>Raw_endusebreakdownannual!C1745</f>
        <v>0</v>
      </c>
      <c r="C1746" s="26">
        <f>Raw_endusebreakdownannual!A1745</f>
        <v>0</v>
      </c>
      <c r="D1746" s="26">
        <f>Raw_endusebreakdownannual!D1745</f>
        <v>0</v>
      </c>
      <c r="E1746" s="72">
        <f>Raw_endusebreakdownannual!E1745</f>
        <v>0</v>
      </c>
      <c r="F1746" s="72">
        <f>Raw_endusebreakdownannual!F1745</f>
        <v>0</v>
      </c>
      <c r="G1746" s="26"/>
    </row>
    <row r="1747" spans="1:7" x14ac:dyDescent="0.25">
      <c r="A1747" s="26">
        <f>Raw_endusebreakdownannual!B1746</f>
        <v>0</v>
      </c>
      <c r="B1747" s="26">
        <f>Raw_endusebreakdownannual!C1746</f>
        <v>0</v>
      </c>
      <c r="C1747" s="26">
        <f>Raw_endusebreakdownannual!A1746</f>
        <v>0</v>
      </c>
      <c r="D1747" s="26">
        <f>Raw_endusebreakdownannual!D1746</f>
        <v>0</v>
      </c>
      <c r="E1747" s="72">
        <f>Raw_endusebreakdownannual!E1746</f>
        <v>0</v>
      </c>
      <c r="F1747" s="72">
        <f>Raw_endusebreakdownannual!F1746</f>
        <v>0</v>
      </c>
      <c r="G1747" s="26"/>
    </row>
    <row r="1748" spans="1:7" x14ac:dyDescent="0.25">
      <c r="A1748" s="26">
        <f>Raw_endusebreakdownannual!B1747</f>
        <v>0</v>
      </c>
      <c r="B1748" s="26">
        <f>Raw_endusebreakdownannual!C1747</f>
        <v>0</v>
      </c>
      <c r="C1748" s="26">
        <f>Raw_endusebreakdownannual!A1747</f>
        <v>0</v>
      </c>
      <c r="D1748" s="26">
        <f>Raw_endusebreakdownannual!D1747</f>
        <v>0</v>
      </c>
      <c r="E1748" s="72">
        <f>Raw_endusebreakdownannual!E1747</f>
        <v>0</v>
      </c>
      <c r="F1748" s="72">
        <f>Raw_endusebreakdownannual!F1747</f>
        <v>0</v>
      </c>
      <c r="G1748" s="26"/>
    </row>
    <row r="1749" spans="1:7" x14ac:dyDescent="0.25">
      <c r="A1749" s="26">
        <f>Raw_endusebreakdownannual!B1748</f>
        <v>0</v>
      </c>
      <c r="B1749" s="26">
        <f>Raw_endusebreakdownannual!C1748</f>
        <v>0</v>
      </c>
      <c r="C1749" s="26">
        <f>Raw_endusebreakdownannual!A1748</f>
        <v>0</v>
      </c>
      <c r="D1749" s="26">
        <f>Raw_endusebreakdownannual!D1748</f>
        <v>0</v>
      </c>
      <c r="E1749" s="72">
        <f>Raw_endusebreakdownannual!E1748</f>
        <v>0</v>
      </c>
      <c r="F1749" s="72">
        <f>Raw_endusebreakdownannual!F1748</f>
        <v>0</v>
      </c>
      <c r="G1749" s="26"/>
    </row>
    <row r="1750" spans="1:7" x14ac:dyDescent="0.25">
      <c r="A1750" s="26">
        <f>Raw_endusebreakdownannual!B1749</f>
        <v>0</v>
      </c>
      <c r="B1750" s="26">
        <f>Raw_endusebreakdownannual!C1749</f>
        <v>0</v>
      </c>
      <c r="C1750" s="26">
        <f>Raw_endusebreakdownannual!A1749</f>
        <v>0</v>
      </c>
      <c r="D1750" s="26">
        <f>Raw_endusebreakdownannual!D1749</f>
        <v>0</v>
      </c>
      <c r="E1750" s="72">
        <f>Raw_endusebreakdownannual!E1749</f>
        <v>0</v>
      </c>
      <c r="F1750" s="72">
        <f>Raw_endusebreakdownannual!F1749</f>
        <v>0</v>
      </c>
      <c r="G1750" s="26"/>
    </row>
    <row r="1751" spans="1:7" x14ac:dyDescent="0.25">
      <c r="A1751" s="26">
        <f>Raw_endusebreakdownannual!B1750</f>
        <v>0</v>
      </c>
      <c r="B1751" s="26">
        <f>Raw_endusebreakdownannual!C1750</f>
        <v>0</v>
      </c>
      <c r="C1751" s="26">
        <f>Raw_endusebreakdownannual!A1750</f>
        <v>0</v>
      </c>
      <c r="D1751" s="26">
        <f>Raw_endusebreakdownannual!D1750</f>
        <v>0</v>
      </c>
      <c r="E1751" s="72">
        <f>Raw_endusebreakdownannual!E1750</f>
        <v>0</v>
      </c>
      <c r="F1751" s="72">
        <f>Raw_endusebreakdownannual!F1750</f>
        <v>0</v>
      </c>
      <c r="G1751" s="26"/>
    </row>
    <row r="1752" spans="1:7" x14ac:dyDescent="0.25">
      <c r="A1752" s="26">
        <f>Raw_endusebreakdownannual!B1751</f>
        <v>0</v>
      </c>
      <c r="B1752" s="26">
        <f>Raw_endusebreakdownannual!C1751</f>
        <v>0</v>
      </c>
      <c r="C1752" s="26">
        <f>Raw_endusebreakdownannual!A1751</f>
        <v>0</v>
      </c>
      <c r="D1752" s="26">
        <f>Raw_endusebreakdownannual!D1751</f>
        <v>0</v>
      </c>
      <c r="E1752" s="72">
        <f>Raw_endusebreakdownannual!E1751</f>
        <v>0</v>
      </c>
      <c r="F1752" s="72">
        <f>Raw_endusebreakdownannual!F1751</f>
        <v>0</v>
      </c>
      <c r="G1752" s="26"/>
    </row>
    <row r="1753" spans="1:7" x14ac:dyDescent="0.25">
      <c r="A1753" s="26">
        <f>Raw_endusebreakdownannual!B1752</f>
        <v>0</v>
      </c>
      <c r="B1753" s="26">
        <f>Raw_endusebreakdownannual!C1752</f>
        <v>0</v>
      </c>
      <c r="C1753" s="26">
        <f>Raw_endusebreakdownannual!A1752</f>
        <v>0</v>
      </c>
      <c r="D1753" s="26">
        <f>Raw_endusebreakdownannual!D1752</f>
        <v>0</v>
      </c>
      <c r="E1753" s="72">
        <f>Raw_endusebreakdownannual!E1752</f>
        <v>0</v>
      </c>
      <c r="F1753" s="72">
        <f>Raw_endusebreakdownannual!F1752</f>
        <v>0</v>
      </c>
      <c r="G1753" s="26"/>
    </row>
    <row r="1754" spans="1:7" x14ac:dyDescent="0.25">
      <c r="A1754" s="26">
        <f>Raw_endusebreakdownannual!B1753</f>
        <v>0</v>
      </c>
      <c r="B1754" s="26">
        <f>Raw_endusebreakdownannual!C1753</f>
        <v>0</v>
      </c>
      <c r="C1754" s="26">
        <f>Raw_endusebreakdownannual!A1753</f>
        <v>0</v>
      </c>
      <c r="D1754" s="26">
        <f>Raw_endusebreakdownannual!D1753</f>
        <v>0</v>
      </c>
      <c r="E1754" s="72">
        <f>Raw_endusebreakdownannual!E1753</f>
        <v>0</v>
      </c>
      <c r="F1754" s="72">
        <f>Raw_endusebreakdownannual!F1753</f>
        <v>0</v>
      </c>
      <c r="G1754" s="26"/>
    </row>
    <row r="1755" spans="1:7" x14ac:dyDescent="0.25">
      <c r="A1755" s="26">
        <f>Raw_endusebreakdownannual!B1754</f>
        <v>0</v>
      </c>
      <c r="B1755" s="26">
        <f>Raw_endusebreakdownannual!C1754</f>
        <v>0</v>
      </c>
      <c r="C1755" s="26">
        <f>Raw_endusebreakdownannual!A1754</f>
        <v>0</v>
      </c>
      <c r="D1755" s="26">
        <f>Raw_endusebreakdownannual!D1754</f>
        <v>0</v>
      </c>
      <c r="E1755" s="72">
        <f>Raw_endusebreakdownannual!E1754</f>
        <v>0</v>
      </c>
      <c r="F1755" s="72">
        <f>Raw_endusebreakdownannual!F1754</f>
        <v>0</v>
      </c>
      <c r="G1755" s="26"/>
    </row>
    <row r="1756" spans="1:7" x14ac:dyDescent="0.25">
      <c r="A1756" s="26">
        <f>Raw_endusebreakdownannual!B1755</f>
        <v>0</v>
      </c>
      <c r="B1756" s="26">
        <f>Raw_endusebreakdownannual!C1755</f>
        <v>0</v>
      </c>
      <c r="C1756" s="26">
        <f>Raw_endusebreakdownannual!A1755</f>
        <v>0</v>
      </c>
      <c r="D1756" s="26">
        <f>Raw_endusebreakdownannual!D1755</f>
        <v>0</v>
      </c>
      <c r="E1756" s="72">
        <f>Raw_endusebreakdownannual!E1755</f>
        <v>0</v>
      </c>
      <c r="F1756" s="72">
        <f>Raw_endusebreakdownannual!F1755</f>
        <v>0</v>
      </c>
      <c r="G1756" s="26"/>
    </row>
    <row r="1757" spans="1:7" x14ac:dyDescent="0.25">
      <c r="A1757" s="26">
        <f>Raw_endusebreakdownannual!B1756</f>
        <v>0</v>
      </c>
      <c r="B1757" s="26">
        <f>Raw_endusebreakdownannual!C1756</f>
        <v>0</v>
      </c>
      <c r="C1757" s="26">
        <f>Raw_endusebreakdownannual!A1756</f>
        <v>0</v>
      </c>
      <c r="D1757" s="26">
        <f>Raw_endusebreakdownannual!D1756</f>
        <v>0</v>
      </c>
      <c r="E1757" s="72">
        <f>Raw_endusebreakdownannual!E1756</f>
        <v>0</v>
      </c>
      <c r="F1757" s="72">
        <f>Raw_endusebreakdownannual!F1756</f>
        <v>0</v>
      </c>
      <c r="G1757" s="26"/>
    </row>
    <row r="1758" spans="1:7" x14ac:dyDescent="0.25">
      <c r="A1758" s="26">
        <f>Raw_endusebreakdownannual!B1757</f>
        <v>0</v>
      </c>
      <c r="B1758" s="26">
        <f>Raw_endusebreakdownannual!C1757</f>
        <v>0</v>
      </c>
      <c r="C1758" s="26">
        <f>Raw_endusebreakdownannual!A1757</f>
        <v>0</v>
      </c>
      <c r="D1758" s="26">
        <f>Raw_endusebreakdownannual!D1757</f>
        <v>0</v>
      </c>
      <c r="E1758" s="72">
        <f>Raw_endusebreakdownannual!E1757</f>
        <v>0</v>
      </c>
      <c r="F1758" s="72">
        <f>Raw_endusebreakdownannual!F1757</f>
        <v>0</v>
      </c>
      <c r="G1758" s="26"/>
    </row>
    <row r="1759" spans="1:7" x14ac:dyDescent="0.25">
      <c r="A1759" s="26">
        <f>Raw_endusebreakdownannual!B1758</f>
        <v>0</v>
      </c>
      <c r="B1759" s="26">
        <f>Raw_endusebreakdownannual!C1758</f>
        <v>0</v>
      </c>
      <c r="C1759" s="26">
        <f>Raw_endusebreakdownannual!A1758</f>
        <v>0</v>
      </c>
      <c r="D1759" s="26">
        <f>Raw_endusebreakdownannual!D1758</f>
        <v>0</v>
      </c>
      <c r="E1759" s="72">
        <f>Raw_endusebreakdownannual!E1758</f>
        <v>0</v>
      </c>
      <c r="F1759" s="72">
        <f>Raw_endusebreakdownannual!F1758</f>
        <v>0</v>
      </c>
      <c r="G1759" s="26"/>
    </row>
    <row r="1760" spans="1:7" x14ac:dyDescent="0.25">
      <c r="A1760" s="26">
        <f>Raw_endusebreakdownannual!B1759</f>
        <v>0</v>
      </c>
      <c r="B1760" s="26">
        <f>Raw_endusebreakdownannual!C1759</f>
        <v>0</v>
      </c>
      <c r="C1760" s="26">
        <f>Raw_endusebreakdownannual!A1759</f>
        <v>0</v>
      </c>
      <c r="D1760" s="26">
        <f>Raw_endusebreakdownannual!D1759</f>
        <v>0</v>
      </c>
      <c r="E1760" s="72">
        <f>Raw_endusebreakdownannual!E1759</f>
        <v>0</v>
      </c>
      <c r="F1760" s="72">
        <f>Raw_endusebreakdownannual!F1759</f>
        <v>0</v>
      </c>
      <c r="G1760" s="26"/>
    </row>
    <row r="1761" spans="1:7" x14ac:dyDescent="0.25">
      <c r="A1761" s="26">
        <f>Raw_endusebreakdownannual!B1760</f>
        <v>0</v>
      </c>
      <c r="B1761" s="26">
        <f>Raw_endusebreakdownannual!C1760</f>
        <v>0</v>
      </c>
      <c r="C1761" s="26">
        <f>Raw_endusebreakdownannual!A1760</f>
        <v>0</v>
      </c>
      <c r="D1761" s="26">
        <f>Raw_endusebreakdownannual!D1760</f>
        <v>0</v>
      </c>
      <c r="E1761" s="72">
        <f>Raw_endusebreakdownannual!E1760</f>
        <v>0</v>
      </c>
      <c r="F1761" s="72">
        <f>Raw_endusebreakdownannual!F1760</f>
        <v>0</v>
      </c>
      <c r="G1761" s="26"/>
    </row>
    <row r="1762" spans="1:7" x14ac:dyDescent="0.25">
      <c r="A1762" s="26">
        <f>Raw_endusebreakdownannual!B1761</f>
        <v>0</v>
      </c>
      <c r="B1762" s="26">
        <f>Raw_endusebreakdownannual!C1761</f>
        <v>0</v>
      </c>
      <c r="C1762" s="26">
        <f>Raw_endusebreakdownannual!A1761</f>
        <v>0</v>
      </c>
      <c r="D1762" s="26">
        <f>Raw_endusebreakdownannual!D1761</f>
        <v>0</v>
      </c>
      <c r="E1762" s="72">
        <f>Raw_endusebreakdownannual!E1761</f>
        <v>0</v>
      </c>
      <c r="F1762" s="72">
        <f>Raw_endusebreakdownannual!F1761</f>
        <v>0</v>
      </c>
      <c r="G1762" s="26"/>
    </row>
    <row r="1763" spans="1:7" x14ac:dyDescent="0.25">
      <c r="A1763" s="26">
        <f>Raw_endusebreakdownannual!B1762</f>
        <v>0</v>
      </c>
      <c r="B1763" s="26">
        <f>Raw_endusebreakdownannual!C1762</f>
        <v>0</v>
      </c>
      <c r="C1763" s="26">
        <f>Raw_endusebreakdownannual!A1762</f>
        <v>0</v>
      </c>
      <c r="D1763" s="26">
        <f>Raw_endusebreakdownannual!D1762</f>
        <v>0</v>
      </c>
      <c r="E1763" s="72">
        <f>Raw_endusebreakdownannual!E1762</f>
        <v>0</v>
      </c>
      <c r="F1763" s="72">
        <f>Raw_endusebreakdownannual!F1762</f>
        <v>0</v>
      </c>
      <c r="G1763" s="26"/>
    </row>
    <row r="1764" spans="1:7" x14ac:dyDescent="0.25">
      <c r="A1764" s="26">
        <f>Raw_endusebreakdownannual!B1763</f>
        <v>0</v>
      </c>
      <c r="B1764" s="26">
        <f>Raw_endusebreakdownannual!C1763</f>
        <v>0</v>
      </c>
      <c r="C1764" s="26">
        <f>Raw_endusebreakdownannual!A1763</f>
        <v>0</v>
      </c>
      <c r="D1764" s="26">
        <f>Raw_endusebreakdownannual!D1763</f>
        <v>0</v>
      </c>
      <c r="E1764" s="72">
        <f>Raw_endusebreakdownannual!E1763</f>
        <v>0</v>
      </c>
      <c r="F1764" s="72">
        <f>Raw_endusebreakdownannual!F1763</f>
        <v>0</v>
      </c>
      <c r="G1764" s="26"/>
    </row>
    <row r="1765" spans="1:7" x14ac:dyDescent="0.25">
      <c r="A1765" s="26">
        <f>Raw_endusebreakdownannual!B1764</f>
        <v>0</v>
      </c>
      <c r="B1765" s="26">
        <f>Raw_endusebreakdownannual!C1764</f>
        <v>0</v>
      </c>
      <c r="C1765" s="26">
        <f>Raw_endusebreakdownannual!A1764</f>
        <v>0</v>
      </c>
      <c r="D1765" s="26">
        <f>Raw_endusebreakdownannual!D1764</f>
        <v>0</v>
      </c>
      <c r="E1765" s="72">
        <f>Raw_endusebreakdownannual!E1764</f>
        <v>0</v>
      </c>
      <c r="F1765" s="72">
        <f>Raw_endusebreakdownannual!F1764</f>
        <v>0</v>
      </c>
      <c r="G1765" s="26"/>
    </row>
    <row r="1766" spans="1:7" x14ac:dyDescent="0.25">
      <c r="A1766" s="26">
        <f>Raw_endusebreakdownannual!B1765</f>
        <v>0</v>
      </c>
      <c r="B1766" s="26">
        <f>Raw_endusebreakdownannual!C1765</f>
        <v>0</v>
      </c>
      <c r="C1766" s="26">
        <f>Raw_endusebreakdownannual!A1765</f>
        <v>0</v>
      </c>
      <c r="D1766" s="26">
        <f>Raw_endusebreakdownannual!D1765</f>
        <v>0</v>
      </c>
      <c r="E1766" s="72">
        <f>Raw_endusebreakdownannual!E1765</f>
        <v>0</v>
      </c>
      <c r="F1766" s="72">
        <f>Raw_endusebreakdownannual!F1765</f>
        <v>0</v>
      </c>
      <c r="G1766" s="26"/>
    </row>
    <row r="1767" spans="1:7" x14ac:dyDescent="0.25">
      <c r="A1767" s="26">
        <f>Raw_endusebreakdownannual!B1766</f>
        <v>0</v>
      </c>
      <c r="B1767" s="26">
        <f>Raw_endusebreakdownannual!C1766</f>
        <v>0</v>
      </c>
      <c r="C1767" s="26">
        <f>Raw_endusebreakdownannual!A1766</f>
        <v>0</v>
      </c>
      <c r="D1767" s="26">
        <f>Raw_endusebreakdownannual!D1766</f>
        <v>0</v>
      </c>
      <c r="E1767" s="72">
        <f>Raw_endusebreakdownannual!E1766</f>
        <v>0</v>
      </c>
      <c r="F1767" s="72">
        <f>Raw_endusebreakdownannual!F1766</f>
        <v>0</v>
      </c>
      <c r="G1767" s="26"/>
    </row>
    <row r="1768" spans="1:7" x14ac:dyDescent="0.25">
      <c r="A1768" s="26">
        <f>Raw_endusebreakdownannual!B1767</f>
        <v>0</v>
      </c>
      <c r="B1768" s="26">
        <f>Raw_endusebreakdownannual!C1767</f>
        <v>0</v>
      </c>
      <c r="C1768" s="26">
        <f>Raw_endusebreakdownannual!A1767</f>
        <v>0</v>
      </c>
      <c r="D1768" s="26">
        <f>Raw_endusebreakdownannual!D1767</f>
        <v>0</v>
      </c>
      <c r="E1768" s="72">
        <f>Raw_endusebreakdownannual!E1767</f>
        <v>0</v>
      </c>
      <c r="F1768" s="72">
        <f>Raw_endusebreakdownannual!F1767</f>
        <v>0</v>
      </c>
      <c r="G1768" s="26"/>
    </row>
    <row r="1769" spans="1:7" x14ac:dyDescent="0.25">
      <c r="A1769" s="26">
        <f>Raw_endusebreakdownannual!B1768</f>
        <v>0</v>
      </c>
      <c r="B1769" s="26">
        <f>Raw_endusebreakdownannual!C1768</f>
        <v>0</v>
      </c>
      <c r="C1769" s="26">
        <f>Raw_endusebreakdownannual!A1768</f>
        <v>0</v>
      </c>
      <c r="D1769" s="26">
        <f>Raw_endusebreakdownannual!D1768</f>
        <v>0</v>
      </c>
      <c r="E1769" s="72">
        <f>Raw_endusebreakdownannual!E1768</f>
        <v>0</v>
      </c>
      <c r="F1769" s="72">
        <f>Raw_endusebreakdownannual!F1768</f>
        <v>0</v>
      </c>
      <c r="G1769" s="26"/>
    </row>
    <row r="1770" spans="1:7" x14ac:dyDescent="0.25">
      <c r="A1770" s="26">
        <f>Raw_endusebreakdownannual!B1769</f>
        <v>0</v>
      </c>
      <c r="B1770" s="26">
        <f>Raw_endusebreakdownannual!C1769</f>
        <v>0</v>
      </c>
      <c r="C1770" s="26">
        <f>Raw_endusebreakdownannual!A1769</f>
        <v>0</v>
      </c>
      <c r="D1770" s="26">
        <f>Raw_endusebreakdownannual!D1769</f>
        <v>0</v>
      </c>
      <c r="E1770" s="72">
        <f>Raw_endusebreakdownannual!E1769</f>
        <v>0</v>
      </c>
      <c r="F1770" s="72">
        <f>Raw_endusebreakdownannual!F1769</f>
        <v>0</v>
      </c>
      <c r="G1770" s="26"/>
    </row>
    <row r="1771" spans="1:7" x14ac:dyDescent="0.25">
      <c r="A1771" s="26">
        <f>Raw_endusebreakdownannual!B1770</f>
        <v>0</v>
      </c>
      <c r="B1771" s="26">
        <f>Raw_endusebreakdownannual!C1770</f>
        <v>0</v>
      </c>
      <c r="C1771" s="26">
        <f>Raw_endusebreakdownannual!A1770</f>
        <v>0</v>
      </c>
      <c r="D1771" s="26">
        <f>Raw_endusebreakdownannual!D1770</f>
        <v>0</v>
      </c>
      <c r="E1771" s="72">
        <f>Raw_endusebreakdownannual!E1770</f>
        <v>0</v>
      </c>
      <c r="F1771" s="72">
        <f>Raw_endusebreakdownannual!F1770</f>
        <v>0</v>
      </c>
      <c r="G1771" s="26"/>
    </row>
    <row r="1772" spans="1:7" x14ac:dyDescent="0.25">
      <c r="A1772" s="26">
        <f>Raw_endusebreakdownannual!B1771</f>
        <v>0</v>
      </c>
      <c r="B1772" s="26">
        <f>Raw_endusebreakdownannual!C1771</f>
        <v>0</v>
      </c>
      <c r="C1772" s="26">
        <f>Raw_endusebreakdownannual!A1771</f>
        <v>0</v>
      </c>
      <c r="D1772" s="26">
        <f>Raw_endusebreakdownannual!D1771</f>
        <v>0</v>
      </c>
      <c r="E1772" s="72">
        <f>Raw_endusebreakdownannual!E1771</f>
        <v>0</v>
      </c>
      <c r="F1772" s="72">
        <f>Raw_endusebreakdownannual!F1771</f>
        <v>0</v>
      </c>
      <c r="G1772" s="26"/>
    </row>
    <row r="1773" spans="1:7" x14ac:dyDescent="0.25">
      <c r="A1773" s="26">
        <f>Raw_endusebreakdownannual!B1772</f>
        <v>0</v>
      </c>
      <c r="B1773" s="26">
        <f>Raw_endusebreakdownannual!C1772</f>
        <v>0</v>
      </c>
      <c r="C1773" s="26">
        <f>Raw_endusebreakdownannual!A1772</f>
        <v>0</v>
      </c>
      <c r="D1773" s="26">
        <f>Raw_endusebreakdownannual!D1772</f>
        <v>0</v>
      </c>
      <c r="E1773" s="72">
        <f>Raw_endusebreakdownannual!E1772</f>
        <v>0</v>
      </c>
      <c r="F1773" s="72">
        <f>Raw_endusebreakdownannual!F1772</f>
        <v>0</v>
      </c>
      <c r="G1773" s="26"/>
    </row>
    <row r="1774" spans="1:7" x14ac:dyDescent="0.25">
      <c r="A1774" s="26">
        <f>Raw_endusebreakdownannual!B1773</f>
        <v>0</v>
      </c>
      <c r="B1774" s="26">
        <f>Raw_endusebreakdownannual!C1773</f>
        <v>0</v>
      </c>
      <c r="C1774" s="26">
        <f>Raw_endusebreakdownannual!A1773</f>
        <v>0</v>
      </c>
      <c r="D1774" s="26">
        <f>Raw_endusebreakdownannual!D1773</f>
        <v>0</v>
      </c>
      <c r="E1774" s="72">
        <f>Raw_endusebreakdownannual!E1773</f>
        <v>0</v>
      </c>
      <c r="F1774" s="72">
        <f>Raw_endusebreakdownannual!F1773</f>
        <v>0</v>
      </c>
      <c r="G1774" s="26"/>
    </row>
    <row r="1775" spans="1:7" x14ac:dyDescent="0.25">
      <c r="A1775" s="26">
        <f>Raw_endusebreakdownannual!B1774</f>
        <v>0</v>
      </c>
      <c r="B1775" s="26">
        <f>Raw_endusebreakdownannual!C1774</f>
        <v>0</v>
      </c>
      <c r="C1775" s="26">
        <f>Raw_endusebreakdownannual!A1774</f>
        <v>0</v>
      </c>
      <c r="D1775" s="26">
        <f>Raw_endusebreakdownannual!D1774</f>
        <v>0</v>
      </c>
      <c r="E1775" s="72">
        <f>Raw_endusebreakdownannual!E1774</f>
        <v>0</v>
      </c>
      <c r="F1775" s="72">
        <f>Raw_endusebreakdownannual!F1774</f>
        <v>0</v>
      </c>
      <c r="G1775" s="26"/>
    </row>
    <row r="1776" spans="1:7" x14ac:dyDescent="0.25">
      <c r="A1776" s="26">
        <f>Raw_endusebreakdownannual!B1775</f>
        <v>0</v>
      </c>
      <c r="B1776" s="26">
        <f>Raw_endusebreakdownannual!C1775</f>
        <v>0</v>
      </c>
      <c r="C1776" s="26">
        <f>Raw_endusebreakdownannual!A1775</f>
        <v>0</v>
      </c>
      <c r="D1776" s="26">
        <f>Raw_endusebreakdownannual!D1775</f>
        <v>0</v>
      </c>
      <c r="E1776" s="72">
        <f>Raw_endusebreakdownannual!E1775</f>
        <v>0</v>
      </c>
      <c r="F1776" s="72">
        <f>Raw_endusebreakdownannual!F1775</f>
        <v>0</v>
      </c>
      <c r="G1776" s="26"/>
    </row>
    <row r="1777" spans="1:7" x14ac:dyDescent="0.25">
      <c r="A1777" s="26">
        <f>Raw_endusebreakdownannual!B1776</f>
        <v>0</v>
      </c>
      <c r="B1777" s="26">
        <f>Raw_endusebreakdownannual!C1776</f>
        <v>0</v>
      </c>
      <c r="C1777" s="26">
        <f>Raw_endusebreakdownannual!A1776</f>
        <v>0</v>
      </c>
      <c r="D1777" s="26">
        <f>Raw_endusebreakdownannual!D1776</f>
        <v>0</v>
      </c>
      <c r="E1777" s="72">
        <f>Raw_endusebreakdownannual!E1776</f>
        <v>0</v>
      </c>
      <c r="F1777" s="72">
        <f>Raw_endusebreakdownannual!F1776</f>
        <v>0</v>
      </c>
      <c r="G1777" s="26"/>
    </row>
    <row r="1778" spans="1:7" x14ac:dyDescent="0.25">
      <c r="A1778" s="26">
        <f>Raw_endusebreakdownannual!B1777</f>
        <v>0</v>
      </c>
      <c r="B1778" s="26">
        <f>Raw_endusebreakdownannual!C1777</f>
        <v>0</v>
      </c>
      <c r="C1778" s="26">
        <f>Raw_endusebreakdownannual!A1777</f>
        <v>0</v>
      </c>
      <c r="D1778" s="26">
        <f>Raw_endusebreakdownannual!D1777</f>
        <v>0</v>
      </c>
      <c r="E1778" s="72">
        <f>Raw_endusebreakdownannual!E1777</f>
        <v>0</v>
      </c>
      <c r="F1778" s="72">
        <f>Raw_endusebreakdownannual!F1777</f>
        <v>0</v>
      </c>
      <c r="G1778" s="26"/>
    </row>
    <row r="1779" spans="1:7" x14ac:dyDescent="0.25">
      <c r="A1779" s="26">
        <f>Raw_endusebreakdownannual!B1778</f>
        <v>0</v>
      </c>
      <c r="B1779" s="26">
        <f>Raw_endusebreakdownannual!C1778</f>
        <v>0</v>
      </c>
      <c r="C1779" s="26">
        <f>Raw_endusebreakdownannual!A1778</f>
        <v>0</v>
      </c>
      <c r="D1779" s="26">
        <f>Raw_endusebreakdownannual!D1778</f>
        <v>0</v>
      </c>
      <c r="E1779" s="72">
        <f>Raw_endusebreakdownannual!E1778</f>
        <v>0</v>
      </c>
      <c r="F1779" s="72">
        <f>Raw_endusebreakdownannual!F1778</f>
        <v>0</v>
      </c>
      <c r="G1779" s="26"/>
    </row>
    <row r="1780" spans="1:7" x14ac:dyDescent="0.25">
      <c r="A1780" s="26">
        <f>Raw_endusebreakdownannual!B1779</f>
        <v>0</v>
      </c>
      <c r="B1780" s="26">
        <f>Raw_endusebreakdownannual!C1779</f>
        <v>0</v>
      </c>
      <c r="C1780" s="26">
        <f>Raw_endusebreakdownannual!A1779</f>
        <v>0</v>
      </c>
      <c r="D1780" s="26">
        <f>Raw_endusebreakdownannual!D1779</f>
        <v>0</v>
      </c>
      <c r="E1780" s="72">
        <f>Raw_endusebreakdownannual!E1779</f>
        <v>0</v>
      </c>
      <c r="F1780" s="72">
        <f>Raw_endusebreakdownannual!F1779</f>
        <v>0</v>
      </c>
      <c r="G1780" s="26"/>
    </row>
    <row r="1781" spans="1:7" x14ac:dyDescent="0.25">
      <c r="A1781" s="26">
        <f>Raw_endusebreakdownannual!B1780</f>
        <v>0</v>
      </c>
      <c r="B1781" s="26">
        <f>Raw_endusebreakdownannual!C1780</f>
        <v>0</v>
      </c>
      <c r="C1781" s="26">
        <f>Raw_endusebreakdownannual!A1780</f>
        <v>0</v>
      </c>
      <c r="D1781" s="26">
        <f>Raw_endusebreakdownannual!D1780</f>
        <v>0</v>
      </c>
      <c r="E1781" s="72">
        <f>Raw_endusebreakdownannual!E1780</f>
        <v>0</v>
      </c>
      <c r="F1781" s="72">
        <f>Raw_endusebreakdownannual!F1780</f>
        <v>0</v>
      </c>
      <c r="G1781" s="26"/>
    </row>
    <row r="1782" spans="1:7" x14ac:dyDescent="0.25">
      <c r="A1782" s="26">
        <f>Raw_endusebreakdownannual!B1781</f>
        <v>0</v>
      </c>
      <c r="B1782" s="26">
        <f>Raw_endusebreakdownannual!C1781</f>
        <v>0</v>
      </c>
      <c r="C1782" s="26">
        <f>Raw_endusebreakdownannual!A1781</f>
        <v>0</v>
      </c>
      <c r="D1782" s="26">
        <f>Raw_endusebreakdownannual!D1781</f>
        <v>0</v>
      </c>
      <c r="E1782" s="72">
        <f>Raw_endusebreakdownannual!E1781</f>
        <v>0</v>
      </c>
      <c r="F1782" s="72">
        <f>Raw_endusebreakdownannual!F1781</f>
        <v>0</v>
      </c>
      <c r="G1782" s="26"/>
    </row>
    <row r="1783" spans="1:7" x14ac:dyDescent="0.25">
      <c r="A1783" s="26">
        <f>Raw_endusebreakdownannual!B1782</f>
        <v>0</v>
      </c>
      <c r="B1783" s="26">
        <f>Raw_endusebreakdownannual!C1782</f>
        <v>0</v>
      </c>
      <c r="C1783" s="26">
        <f>Raw_endusebreakdownannual!A1782</f>
        <v>0</v>
      </c>
      <c r="D1783" s="26">
        <f>Raw_endusebreakdownannual!D1782</f>
        <v>0</v>
      </c>
      <c r="E1783" s="72">
        <f>Raw_endusebreakdownannual!E1782</f>
        <v>0</v>
      </c>
      <c r="F1783" s="72">
        <f>Raw_endusebreakdownannual!F1782</f>
        <v>0</v>
      </c>
      <c r="G1783" s="26"/>
    </row>
    <row r="1784" spans="1:7" x14ac:dyDescent="0.25">
      <c r="A1784" s="26">
        <f>Raw_endusebreakdownannual!B1783</f>
        <v>0</v>
      </c>
      <c r="B1784" s="26">
        <f>Raw_endusebreakdownannual!C1783</f>
        <v>0</v>
      </c>
      <c r="C1784" s="26">
        <f>Raw_endusebreakdownannual!A1783</f>
        <v>0</v>
      </c>
      <c r="D1784" s="26">
        <f>Raw_endusebreakdownannual!D1783</f>
        <v>0</v>
      </c>
      <c r="E1784" s="72">
        <f>Raw_endusebreakdownannual!E1783</f>
        <v>0</v>
      </c>
      <c r="F1784" s="72">
        <f>Raw_endusebreakdownannual!F1783</f>
        <v>0</v>
      </c>
      <c r="G1784" s="26"/>
    </row>
    <row r="1785" spans="1:7" x14ac:dyDescent="0.25">
      <c r="A1785" s="26">
        <f>Raw_endusebreakdownannual!B1784</f>
        <v>0</v>
      </c>
      <c r="B1785" s="26">
        <f>Raw_endusebreakdownannual!C1784</f>
        <v>0</v>
      </c>
      <c r="C1785" s="26">
        <f>Raw_endusebreakdownannual!A1784</f>
        <v>0</v>
      </c>
      <c r="D1785" s="26">
        <f>Raw_endusebreakdownannual!D1784</f>
        <v>0</v>
      </c>
      <c r="E1785" s="72">
        <f>Raw_endusebreakdownannual!E1784</f>
        <v>0</v>
      </c>
      <c r="F1785" s="72">
        <f>Raw_endusebreakdownannual!F1784</f>
        <v>0</v>
      </c>
      <c r="G1785" s="26"/>
    </row>
    <row r="1786" spans="1:7" x14ac:dyDescent="0.25">
      <c r="A1786" s="26">
        <f>Raw_endusebreakdownannual!B1785</f>
        <v>0</v>
      </c>
      <c r="B1786" s="26">
        <f>Raw_endusebreakdownannual!C1785</f>
        <v>0</v>
      </c>
      <c r="C1786" s="26">
        <f>Raw_endusebreakdownannual!A1785</f>
        <v>0</v>
      </c>
      <c r="D1786" s="26">
        <f>Raw_endusebreakdownannual!D1785</f>
        <v>0</v>
      </c>
      <c r="E1786" s="72">
        <f>Raw_endusebreakdownannual!E1785</f>
        <v>0</v>
      </c>
      <c r="F1786" s="72">
        <f>Raw_endusebreakdownannual!F1785</f>
        <v>0</v>
      </c>
      <c r="G1786" s="26"/>
    </row>
    <row r="1787" spans="1:7" x14ac:dyDescent="0.25">
      <c r="A1787" s="26">
        <f>Raw_endusebreakdownannual!B1786</f>
        <v>0</v>
      </c>
      <c r="B1787" s="26">
        <f>Raw_endusebreakdownannual!C1786</f>
        <v>0</v>
      </c>
      <c r="C1787" s="26">
        <f>Raw_endusebreakdownannual!A1786</f>
        <v>0</v>
      </c>
      <c r="D1787" s="26">
        <f>Raw_endusebreakdownannual!D1786</f>
        <v>0</v>
      </c>
      <c r="E1787" s="72">
        <f>Raw_endusebreakdownannual!E1786</f>
        <v>0</v>
      </c>
      <c r="F1787" s="72">
        <f>Raw_endusebreakdownannual!F1786</f>
        <v>0</v>
      </c>
      <c r="G1787" s="26"/>
    </row>
    <row r="1788" spans="1:7" x14ac:dyDescent="0.25">
      <c r="A1788" s="26">
        <f>Raw_endusebreakdownannual!B1787</f>
        <v>0</v>
      </c>
      <c r="B1788" s="26">
        <f>Raw_endusebreakdownannual!C1787</f>
        <v>0</v>
      </c>
      <c r="C1788" s="26">
        <f>Raw_endusebreakdownannual!A1787</f>
        <v>0</v>
      </c>
      <c r="D1788" s="26">
        <f>Raw_endusebreakdownannual!D1787</f>
        <v>0</v>
      </c>
      <c r="E1788" s="72">
        <f>Raw_endusebreakdownannual!E1787</f>
        <v>0</v>
      </c>
      <c r="F1788" s="72">
        <f>Raw_endusebreakdownannual!F1787</f>
        <v>0</v>
      </c>
      <c r="G1788" s="26"/>
    </row>
    <row r="1789" spans="1:7" x14ac:dyDescent="0.25">
      <c r="A1789" s="26">
        <f>Raw_endusebreakdownannual!B1788</f>
        <v>0</v>
      </c>
      <c r="B1789" s="26">
        <f>Raw_endusebreakdownannual!C1788</f>
        <v>0</v>
      </c>
      <c r="C1789" s="26">
        <f>Raw_endusebreakdownannual!A1788</f>
        <v>0</v>
      </c>
      <c r="D1789" s="26">
        <f>Raw_endusebreakdownannual!D1788</f>
        <v>0</v>
      </c>
      <c r="E1789" s="72">
        <f>Raw_endusebreakdownannual!E1788</f>
        <v>0</v>
      </c>
      <c r="F1789" s="72">
        <f>Raw_endusebreakdownannual!F1788</f>
        <v>0</v>
      </c>
      <c r="G1789" s="26"/>
    </row>
    <row r="1790" spans="1:7" x14ac:dyDescent="0.25">
      <c r="A1790" s="26">
        <f>Raw_endusebreakdownannual!B1789</f>
        <v>0</v>
      </c>
      <c r="B1790" s="26">
        <f>Raw_endusebreakdownannual!C1789</f>
        <v>0</v>
      </c>
      <c r="C1790" s="26">
        <f>Raw_endusebreakdownannual!A1789</f>
        <v>0</v>
      </c>
      <c r="D1790" s="26">
        <f>Raw_endusebreakdownannual!D1789</f>
        <v>0</v>
      </c>
      <c r="E1790" s="72">
        <f>Raw_endusebreakdownannual!E1789</f>
        <v>0</v>
      </c>
      <c r="F1790" s="72">
        <f>Raw_endusebreakdownannual!F1789</f>
        <v>0</v>
      </c>
      <c r="G1790" s="26"/>
    </row>
    <row r="1791" spans="1:7" x14ac:dyDescent="0.25">
      <c r="A1791" s="26">
        <f>Raw_endusebreakdownannual!B1790</f>
        <v>0</v>
      </c>
      <c r="B1791" s="26">
        <f>Raw_endusebreakdownannual!C1790</f>
        <v>0</v>
      </c>
      <c r="C1791" s="26">
        <f>Raw_endusebreakdownannual!A1790</f>
        <v>0</v>
      </c>
      <c r="D1791" s="26">
        <f>Raw_endusebreakdownannual!D1790</f>
        <v>0</v>
      </c>
      <c r="E1791" s="72">
        <f>Raw_endusebreakdownannual!E1790</f>
        <v>0</v>
      </c>
      <c r="F1791" s="72">
        <f>Raw_endusebreakdownannual!F1790</f>
        <v>0</v>
      </c>
      <c r="G1791" s="26"/>
    </row>
    <row r="1792" spans="1:7" x14ac:dyDescent="0.25">
      <c r="A1792" s="26">
        <f>Raw_endusebreakdownannual!B1791</f>
        <v>0</v>
      </c>
      <c r="B1792" s="26">
        <f>Raw_endusebreakdownannual!C1791</f>
        <v>0</v>
      </c>
      <c r="C1792" s="26">
        <f>Raw_endusebreakdownannual!A1791</f>
        <v>0</v>
      </c>
      <c r="D1792" s="26">
        <f>Raw_endusebreakdownannual!D1791</f>
        <v>0</v>
      </c>
      <c r="E1792" s="72">
        <f>Raw_endusebreakdownannual!E1791</f>
        <v>0</v>
      </c>
      <c r="F1792" s="72">
        <f>Raw_endusebreakdownannual!F1791</f>
        <v>0</v>
      </c>
      <c r="G1792" s="26"/>
    </row>
    <row r="1793" spans="1:7" x14ac:dyDescent="0.25">
      <c r="A1793" s="26">
        <f>Raw_endusebreakdownannual!B1792</f>
        <v>0</v>
      </c>
      <c r="B1793" s="26">
        <f>Raw_endusebreakdownannual!C1792</f>
        <v>0</v>
      </c>
      <c r="C1793" s="26">
        <f>Raw_endusebreakdownannual!A1792</f>
        <v>0</v>
      </c>
      <c r="D1793" s="26">
        <f>Raw_endusebreakdownannual!D1792</f>
        <v>0</v>
      </c>
      <c r="E1793" s="72">
        <f>Raw_endusebreakdownannual!E1792</f>
        <v>0</v>
      </c>
      <c r="F1793" s="72">
        <f>Raw_endusebreakdownannual!F1792</f>
        <v>0</v>
      </c>
      <c r="G1793" s="26"/>
    </row>
    <row r="1794" spans="1:7" x14ac:dyDescent="0.25">
      <c r="A1794" s="26">
        <f>Raw_endusebreakdownannual!B1793</f>
        <v>0</v>
      </c>
      <c r="B1794" s="26">
        <f>Raw_endusebreakdownannual!C1793</f>
        <v>0</v>
      </c>
      <c r="C1794" s="26">
        <f>Raw_endusebreakdownannual!A1793</f>
        <v>0</v>
      </c>
      <c r="D1794" s="26">
        <f>Raw_endusebreakdownannual!D1793</f>
        <v>0</v>
      </c>
      <c r="E1794" s="72">
        <f>Raw_endusebreakdownannual!E1793</f>
        <v>0</v>
      </c>
      <c r="F1794" s="72">
        <f>Raw_endusebreakdownannual!F1793</f>
        <v>0</v>
      </c>
      <c r="G1794" s="26"/>
    </row>
    <row r="1795" spans="1:7" x14ac:dyDescent="0.25">
      <c r="A1795" s="26">
        <f>Raw_endusebreakdownannual!B1794</f>
        <v>0</v>
      </c>
      <c r="B1795" s="26">
        <f>Raw_endusebreakdownannual!C1794</f>
        <v>0</v>
      </c>
      <c r="C1795" s="26">
        <f>Raw_endusebreakdownannual!A1794</f>
        <v>0</v>
      </c>
      <c r="D1795" s="26">
        <f>Raw_endusebreakdownannual!D1794</f>
        <v>0</v>
      </c>
      <c r="E1795" s="72">
        <f>Raw_endusebreakdownannual!E1794</f>
        <v>0</v>
      </c>
      <c r="F1795" s="72">
        <f>Raw_endusebreakdownannual!F1794</f>
        <v>0</v>
      </c>
      <c r="G1795" s="26"/>
    </row>
    <row r="1796" spans="1:7" x14ac:dyDescent="0.25">
      <c r="A1796" s="26">
        <f>Raw_endusebreakdownannual!B1795</f>
        <v>0</v>
      </c>
      <c r="B1796" s="26">
        <f>Raw_endusebreakdownannual!C1795</f>
        <v>0</v>
      </c>
      <c r="C1796" s="26">
        <f>Raw_endusebreakdownannual!A1795</f>
        <v>0</v>
      </c>
      <c r="D1796" s="26">
        <f>Raw_endusebreakdownannual!D1795</f>
        <v>0</v>
      </c>
      <c r="E1796" s="72">
        <f>Raw_endusebreakdownannual!E1795</f>
        <v>0</v>
      </c>
      <c r="F1796" s="72">
        <f>Raw_endusebreakdownannual!F1795</f>
        <v>0</v>
      </c>
      <c r="G1796" s="26"/>
    </row>
    <row r="1797" spans="1:7" x14ac:dyDescent="0.25">
      <c r="A1797" s="26">
        <f>Raw_endusebreakdownannual!B1796</f>
        <v>0</v>
      </c>
      <c r="B1797" s="26">
        <f>Raw_endusebreakdownannual!C1796</f>
        <v>0</v>
      </c>
      <c r="C1797" s="26">
        <f>Raw_endusebreakdownannual!A1796</f>
        <v>0</v>
      </c>
      <c r="D1797" s="26">
        <f>Raw_endusebreakdownannual!D1796</f>
        <v>0</v>
      </c>
      <c r="E1797" s="72">
        <f>Raw_endusebreakdownannual!E1796</f>
        <v>0</v>
      </c>
      <c r="F1797" s="72">
        <f>Raw_endusebreakdownannual!F1796</f>
        <v>0</v>
      </c>
      <c r="G1797" s="26"/>
    </row>
    <row r="1798" spans="1:7" x14ac:dyDescent="0.25">
      <c r="A1798" s="26">
        <f>Raw_endusebreakdownannual!B1797</f>
        <v>0</v>
      </c>
      <c r="B1798" s="26">
        <f>Raw_endusebreakdownannual!C1797</f>
        <v>0</v>
      </c>
      <c r="C1798" s="26">
        <f>Raw_endusebreakdownannual!A1797</f>
        <v>0</v>
      </c>
      <c r="D1798" s="26">
        <f>Raw_endusebreakdownannual!D1797</f>
        <v>0</v>
      </c>
      <c r="E1798" s="72">
        <f>Raw_endusebreakdownannual!E1797</f>
        <v>0</v>
      </c>
      <c r="F1798" s="72">
        <f>Raw_endusebreakdownannual!F1797</f>
        <v>0</v>
      </c>
      <c r="G1798" s="26"/>
    </row>
    <row r="1799" spans="1:7" x14ac:dyDescent="0.25">
      <c r="A1799" s="26">
        <f>Raw_endusebreakdownannual!B1798</f>
        <v>0</v>
      </c>
      <c r="B1799" s="26">
        <f>Raw_endusebreakdownannual!C1798</f>
        <v>0</v>
      </c>
      <c r="C1799" s="26">
        <f>Raw_endusebreakdownannual!A1798</f>
        <v>0</v>
      </c>
      <c r="D1799" s="26">
        <f>Raw_endusebreakdownannual!D1798</f>
        <v>0</v>
      </c>
      <c r="E1799" s="72">
        <f>Raw_endusebreakdownannual!E1798</f>
        <v>0</v>
      </c>
      <c r="F1799" s="72">
        <f>Raw_endusebreakdownannual!F1798</f>
        <v>0</v>
      </c>
      <c r="G1799" s="26"/>
    </row>
    <row r="1800" spans="1:7" x14ac:dyDescent="0.25">
      <c r="A1800" s="26">
        <f>Raw_endusebreakdownannual!B1799</f>
        <v>0</v>
      </c>
      <c r="B1800" s="26">
        <f>Raw_endusebreakdownannual!C1799</f>
        <v>0</v>
      </c>
      <c r="C1800" s="26">
        <f>Raw_endusebreakdownannual!A1799</f>
        <v>0</v>
      </c>
      <c r="D1800" s="26">
        <f>Raw_endusebreakdownannual!D1799</f>
        <v>0</v>
      </c>
      <c r="E1800" s="72">
        <f>Raw_endusebreakdownannual!E1799</f>
        <v>0</v>
      </c>
      <c r="F1800" s="72">
        <f>Raw_endusebreakdownannual!F1799</f>
        <v>0</v>
      </c>
      <c r="G1800" s="26"/>
    </row>
    <row r="1801" spans="1:7" x14ac:dyDescent="0.25">
      <c r="A1801" s="26">
        <f>Raw_endusebreakdownannual!B1800</f>
        <v>0</v>
      </c>
      <c r="B1801" s="26">
        <f>Raw_endusebreakdownannual!C1800</f>
        <v>0</v>
      </c>
      <c r="C1801" s="26">
        <f>Raw_endusebreakdownannual!A1800</f>
        <v>0</v>
      </c>
      <c r="D1801" s="26">
        <f>Raw_endusebreakdownannual!D1800</f>
        <v>0</v>
      </c>
      <c r="E1801" s="72">
        <f>Raw_endusebreakdownannual!E1800</f>
        <v>0</v>
      </c>
      <c r="F1801" s="72">
        <f>Raw_endusebreakdownannual!F1800</f>
        <v>0</v>
      </c>
      <c r="G1801" s="26"/>
    </row>
    <row r="1802" spans="1:7" x14ac:dyDescent="0.25">
      <c r="A1802" s="26">
        <f>Raw_endusebreakdownannual!B1801</f>
        <v>0</v>
      </c>
      <c r="B1802" s="26">
        <f>Raw_endusebreakdownannual!C1801</f>
        <v>0</v>
      </c>
      <c r="C1802" s="26">
        <f>Raw_endusebreakdownannual!A1801</f>
        <v>0</v>
      </c>
      <c r="D1802" s="26">
        <f>Raw_endusebreakdownannual!D1801</f>
        <v>0</v>
      </c>
      <c r="E1802" s="72">
        <f>Raw_endusebreakdownannual!E1801</f>
        <v>0</v>
      </c>
      <c r="F1802" s="72">
        <f>Raw_endusebreakdownannual!F1801</f>
        <v>0</v>
      </c>
      <c r="G1802" s="26"/>
    </row>
    <row r="1803" spans="1:7" x14ac:dyDescent="0.25">
      <c r="A1803" s="26">
        <f>Raw_endusebreakdownannual!B1802</f>
        <v>0</v>
      </c>
      <c r="B1803" s="26">
        <f>Raw_endusebreakdownannual!C1802</f>
        <v>0</v>
      </c>
      <c r="C1803" s="26">
        <f>Raw_endusebreakdownannual!A1802</f>
        <v>0</v>
      </c>
      <c r="D1803" s="26">
        <f>Raw_endusebreakdownannual!D1802</f>
        <v>0</v>
      </c>
      <c r="E1803" s="72">
        <f>Raw_endusebreakdownannual!E1802</f>
        <v>0</v>
      </c>
      <c r="F1803" s="72">
        <f>Raw_endusebreakdownannual!F1802</f>
        <v>0</v>
      </c>
      <c r="G1803" s="26"/>
    </row>
    <row r="1804" spans="1:7" x14ac:dyDescent="0.25">
      <c r="A1804" s="26">
        <f>Raw_endusebreakdownannual!B1803</f>
        <v>0</v>
      </c>
      <c r="B1804" s="26">
        <f>Raw_endusebreakdownannual!C1803</f>
        <v>0</v>
      </c>
      <c r="C1804" s="26">
        <f>Raw_endusebreakdownannual!A1803</f>
        <v>0</v>
      </c>
      <c r="D1804" s="26">
        <f>Raw_endusebreakdownannual!D1803</f>
        <v>0</v>
      </c>
      <c r="E1804" s="72">
        <f>Raw_endusebreakdownannual!E1803</f>
        <v>0</v>
      </c>
      <c r="F1804" s="72">
        <f>Raw_endusebreakdownannual!F1803</f>
        <v>0</v>
      </c>
      <c r="G1804" s="26"/>
    </row>
    <row r="1805" spans="1:7" x14ac:dyDescent="0.25">
      <c r="A1805" s="26">
        <f>Raw_endusebreakdownannual!B1804</f>
        <v>0</v>
      </c>
      <c r="B1805" s="26">
        <f>Raw_endusebreakdownannual!C1804</f>
        <v>0</v>
      </c>
      <c r="C1805" s="26">
        <f>Raw_endusebreakdownannual!A1804</f>
        <v>0</v>
      </c>
      <c r="D1805" s="26">
        <f>Raw_endusebreakdownannual!D1804</f>
        <v>0</v>
      </c>
      <c r="E1805" s="72">
        <f>Raw_endusebreakdownannual!E1804</f>
        <v>0</v>
      </c>
      <c r="F1805" s="72">
        <f>Raw_endusebreakdownannual!F1804</f>
        <v>0</v>
      </c>
      <c r="G1805" s="26"/>
    </row>
    <row r="1806" spans="1:7" x14ac:dyDescent="0.25">
      <c r="A1806" s="26">
        <f>Raw_endusebreakdownannual!B1805</f>
        <v>0</v>
      </c>
      <c r="B1806" s="26">
        <f>Raw_endusebreakdownannual!C1805</f>
        <v>0</v>
      </c>
      <c r="C1806" s="26">
        <f>Raw_endusebreakdownannual!A1805</f>
        <v>0</v>
      </c>
      <c r="D1806" s="26">
        <f>Raw_endusebreakdownannual!D1805</f>
        <v>0</v>
      </c>
      <c r="E1806" s="72">
        <f>Raw_endusebreakdownannual!E1805</f>
        <v>0</v>
      </c>
      <c r="F1806" s="72">
        <f>Raw_endusebreakdownannual!F1805</f>
        <v>0</v>
      </c>
      <c r="G1806" s="26"/>
    </row>
    <row r="1807" spans="1:7" x14ac:dyDescent="0.25">
      <c r="A1807" s="26">
        <f>Raw_endusebreakdownannual!B1806</f>
        <v>0</v>
      </c>
      <c r="B1807" s="26">
        <f>Raw_endusebreakdownannual!C1806</f>
        <v>0</v>
      </c>
      <c r="C1807" s="26">
        <f>Raw_endusebreakdownannual!A1806</f>
        <v>0</v>
      </c>
      <c r="D1807" s="26">
        <f>Raw_endusebreakdownannual!D1806</f>
        <v>0</v>
      </c>
      <c r="E1807" s="72">
        <f>Raw_endusebreakdownannual!E1806</f>
        <v>0</v>
      </c>
      <c r="F1807" s="72">
        <f>Raw_endusebreakdownannual!F1806</f>
        <v>0</v>
      </c>
      <c r="G1807" s="26"/>
    </row>
    <row r="1808" spans="1:7" x14ac:dyDescent="0.25">
      <c r="A1808" s="26">
        <f>Raw_endusebreakdownannual!B1807</f>
        <v>0</v>
      </c>
      <c r="B1808" s="26">
        <f>Raw_endusebreakdownannual!C1807</f>
        <v>0</v>
      </c>
      <c r="C1808" s="26">
        <f>Raw_endusebreakdownannual!A1807</f>
        <v>0</v>
      </c>
      <c r="D1808" s="26">
        <f>Raw_endusebreakdownannual!D1807</f>
        <v>0</v>
      </c>
      <c r="E1808" s="72">
        <f>Raw_endusebreakdownannual!E1807</f>
        <v>0</v>
      </c>
      <c r="F1808" s="72">
        <f>Raw_endusebreakdownannual!F1807</f>
        <v>0</v>
      </c>
      <c r="G1808" s="26"/>
    </row>
    <row r="1809" spans="1:7" x14ac:dyDescent="0.25">
      <c r="A1809" s="26">
        <f>Raw_endusebreakdownannual!B1808</f>
        <v>0</v>
      </c>
      <c r="B1809" s="26">
        <f>Raw_endusebreakdownannual!C1808</f>
        <v>0</v>
      </c>
      <c r="C1809" s="26">
        <f>Raw_endusebreakdownannual!A1808</f>
        <v>0</v>
      </c>
      <c r="D1809" s="26">
        <f>Raw_endusebreakdownannual!D1808</f>
        <v>0</v>
      </c>
      <c r="E1809" s="72">
        <f>Raw_endusebreakdownannual!E1808</f>
        <v>0</v>
      </c>
      <c r="F1809" s="72">
        <f>Raw_endusebreakdownannual!F1808</f>
        <v>0</v>
      </c>
      <c r="G1809" s="26"/>
    </row>
    <row r="1810" spans="1:7" x14ac:dyDescent="0.25">
      <c r="A1810" s="26">
        <f>Raw_endusebreakdownannual!B1809</f>
        <v>0</v>
      </c>
      <c r="B1810" s="26">
        <f>Raw_endusebreakdownannual!C1809</f>
        <v>0</v>
      </c>
      <c r="C1810" s="26">
        <f>Raw_endusebreakdownannual!A1809</f>
        <v>0</v>
      </c>
      <c r="D1810" s="26">
        <f>Raw_endusebreakdownannual!D1809</f>
        <v>0</v>
      </c>
      <c r="E1810" s="72">
        <f>Raw_endusebreakdownannual!E1809</f>
        <v>0</v>
      </c>
      <c r="F1810" s="72">
        <f>Raw_endusebreakdownannual!F1809</f>
        <v>0</v>
      </c>
      <c r="G1810" s="26"/>
    </row>
    <row r="1811" spans="1:7" x14ac:dyDescent="0.25">
      <c r="A1811" s="26">
        <f>Raw_endusebreakdownannual!B1810</f>
        <v>0</v>
      </c>
      <c r="B1811" s="26">
        <f>Raw_endusebreakdownannual!C1810</f>
        <v>0</v>
      </c>
      <c r="C1811" s="26">
        <f>Raw_endusebreakdownannual!A1810</f>
        <v>0</v>
      </c>
      <c r="D1811" s="26">
        <f>Raw_endusebreakdownannual!D1810</f>
        <v>0</v>
      </c>
      <c r="E1811" s="72">
        <f>Raw_endusebreakdownannual!E1810</f>
        <v>0</v>
      </c>
      <c r="F1811" s="72">
        <f>Raw_endusebreakdownannual!F1810</f>
        <v>0</v>
      </c>
      <c r="G1811" s="26"/>
    </row>
    <row r="1812" spans="1:7" x14ac:dyDescent="0.25">
      <c r="A1812" s="26">
        <f>Raw_endusebreakdownannual!B1811</f>
        <v>0</v>
      </c>
      <c r="B1812" s="26">
        <f>Raw_endusebreakdownannual!C1811</f>
        <v>0</v>
      </c>
      <c r="C1812" s="26">
        <f>Raw_endusebreakdownannual!A1811</f>
        <v>0</v>
      </c>
      <c r="D1812" s="26">
        <f>Raw_endusebreakdownannual!D1811</f>
        <v>0</v>
      </c>
      <c r="E1812" s="72">
        <f>Raw_endusebreakdownannual!E1811</f>
        <v>0</v>
      </c>
      <c r="F1812" s="72">
        <f>Raw_endusebreakdownannual!F1811</f>
        <v>0</v>
      </c>
      <c r="G1812" s="26"/>
    </row>
    <row r="1813" spans="1:7" x14ac:dyDescent="0.25">
      <c r="A1813" s="26">
        <f>Raw_endusebreakdownannual!B1812</f>
        <v>0</v>
      </c>
      <c r="B1813" s="26">
        <f>Raw_endusebreakdownannual!C1812</f>
        <v>0</v>
      </c>
      <c r="C1813" s="26">
        <f>Raw_endusebreakdownannual!A1812</f>
        <v>0</v>
      </c>
      <c r="D1813" s="26">
        <f>Raw_endusebreakdownannual!D1812</f>
        <v>0</v>
      </c>
      <c r="E1813" s="72">
        <f>Raw_endusebreakdownannual!E1812</f>
        <v>0</v>
      </c>
      <c r="F1813" s="72">
        <f>Raw_endusebreakdownannual!F1812</f>
        <v>0</v>
      </c>
      <c r="G1813" s="26"/>
    </row>
    <row r="1814" spans="1:7" x14ac:dyDescent="0.25">
      <c r="A1814" s="26">
        <f>Raw_endusebreakdownannual!B1813</f>
        <v>0</v>
      </c>
      <c r="B1814" s="26">
        <f>Raw_endusebreakdownannual!C1813</f>
        <v>0</v>
      </c>
      <c r="C1814" s="26">
        <f>Raw_endusebreakdownannual!A1813</f>
        <v>0</v>
      </c>
      <c r="D1814" s="26">
        <f>Raw_endusebreakdownannual!D1813</f>
        <v>0</v>
      </c>
      <c r="E1814" s="72">
        <f>Raw_endusebreakdownannual!E1813</f>
        <v>0</v>
      </c>
      <c r="F1814" s="72">
        <f>Raw_endusebreakdownannual!F1813</f>
        <v>0</v>
      </c>
      <c r="G1814" s="26"/>
    </row>
    <row r="1815" spans="1:7" x14ac:dyDescent="0.25">
      <c r="A1815" s="26">
        <f>Raw_endusebreakdownannual!B1814</f>
        <v>0</v>
      </c>
      <c r="B1815" s="26">
        <f>Raw_endusebreakdownannual!C1814</f>
        <v>0</v>
      </c>
      <c r="C1815" s="26">
        <f>Raw_endusebreakdownannual!A1814</f>
        <v>0</v>
      </c>
      <c r="D1815" s="26">
        <f>Raw_endusebreakdownannual!D1814</f>
        <v>0</v>
      </c>
      <c r="E1815" s="72">
        <f>Raw_endusebreakdownannual!E1814</f>
        <v>0</v>
      </c>
      <c r="F1815" s="72">
        <f>Raw_endusebreakdownannual!F1814</f>
        <v>0</v>
      </c>
      <c r="G1815" s="26"/>
    </row>
    <row r="1816" spans="1:7" x14ac:dyDescent="0.25">
      <c r="A1816" s="26">
        <f>Raw_endusebreakdownannual!B1815</f>
        <v>0</v>
      </c>
      <c r="B1816" s="26">
        <f>Raw_endusebreakdownannual!C1815</f>
        <v>0</v>
      </c>
      <c r="C1816" s="26">
        <f>Raw_endusebreakdownannual!A1815</f>
        <v>0</v>
      </c>
      <c r="D1816" s="26">
        <f>Raw_endusebreakdownannual!D1815</f>
        <v>0</v>
      </c>
      <c r="E1816" s="72">
        <f>Raw_endusebreakdownannual!E1815</f>
        <v>0</v>
      </c>
      <c r="F1816" s="72">
        <f>Raw_endusebreakdownannual!F1815</f>
        <v>0</v>
      </c>
      <c r="G1816" s="26"/>
    </row>
    <row r="1817" spans="1:7" x14ac:dyDescent="0.25">
      <c r="A1817" s="26">
        <f>Raw_endusebreakdownannual!B1816</f>
        <v>0</v>
      </c>
      <c r="B1817" s="26">
        <f>Raw_endusebreakdownannual!C1816</f>
        <v>0</v>
      </c>
      <c r="C1817" s="26">
        <f>Raw_endusebreakdownannual!A1816</f>
        <v>0</v>
      </c>
      <c r="D1817" s="26">
        <f>Raw_endusebreakdownannual!D1816</f>
        <v>0</v>
      </c>
      <c r="E1817" s="72">
        <f>Raw_endusebreakdownannual!E1816</f>
        <v>0</v>
      </c>
      <c r="F1817" s="72">
        <f>Raw_endusebreakdownannual!F1816</f>
        <v>0</v>
      </c>
      <c r="G1817" s="26"/>
    </row>
    <row r="1818" spans="1:7" x14ac:dyDescent="0.25">
      <c r="A1818" s="26">
        <f>Raw_endusebreakdownannual!B1817</f>
        <v>0</v>
      </c>
      <c r="B1818" s="26">
        <f>Raw_endusebreakdownannual!C1817</f>
        <v>0</v>
      </c>
      <c r="C1818" s="26">
        <f>Raw_endusebreakdownannual!A1817</f>
        <v>0</v>
      </c>
      <c r="D1818" s="26">
        <f>Raw_endusebreakdownannual!D1817</f>
        <v>0</v>
      </c>
      <c r="E1818" s="72">
        <f>Raw_endusebreakdownannual!E1817</f>
        <v>0</v>
      </c>
      <c r="F1818" s="72">
        <f>Raw_endusebreakdownannual!F1817</f>
        <v>0</v>
      </c>
      <c r="G1818" s="26"/>
    </row>
    <row r="1819" spans="1:7" x14ac:dyDescent="0.25">
      <c r="A1819" s="26">
        <f>Raw_endusebreakdownannual!B1818</f>
        <v>0</v>
      </c>
      <c r="B1819" s="26">
        <f>Raw_endusebreakdownannual!C1818</f>
        <v>0</v>
      </c>
      <c r="C1819" s="26">
        <f>Raw_endusebreakdownannual!A1818</f>
        <v>0</v>
      </c>
      <c r="D1819" s="26">
        <f>Raw_endusebreakdownannual!D1818</f>
        <v>0</v>
      </c>
      <c r="E1819" s="72">
        <f>Raw_endusebreakdownannual!E1818</f>
        <v>0</v>
      </c>
      <c r="F1819" s="72">
        <f>Raw_endusebreakdownannual!F1818</f>
        <v>0</v>
      </c>
      <c r="G1819" s="26"/>
    </row>
    <row r="1820" spans="1:7" x14ac:dyDescent="0.25">
      <c r="A1820" s="26">
        <f>Raw_endusebreakdownannual!B1819</f>
        <v>0</v>
      </c>
      <c r="B1820" s="26">
        <f>Raw_endusebreakdownannual!C1819</f>
        <v>0</v>
      </c>
      <c r="C1820" s="26">
        <f>Raw_endusebreakdownannual!A1819</f>
        <v>0</v>
      </c>
      <c r="D1820" s="26">
        <f>Raw_endusebreakdownannual!D1819</f>
        <v>0</v>
      </c>
      <c r="E1820" s="72">
        <f>Raw_endusebreakdownannual!E1819</f>
        <v>0</v>
      </c>
      <c r="F1820" s="72">
        <f>Raw_endusebreakdownannual!F1819</f>
        <v>0</v>
      </c>
      <c r="G1820" s="26"/>
    </row>
    <row r="1821" spans="1:7" x14ac:dyDescent="0.25">
      <c r="A1821" s="26">
        <f>Raw_endusebreakdownannual!B1820</f>
        <v>0</v>
      </c>
      <c r="B1821" s="26">
        <f>Raw_endusebreakdownannual!C1820</f>
        <v>0</v>
      </c>
      <c r="C1821" s="26">
        <f>Raw_endusebreakdownannual!A1820</f>
        <v>0</v>
      </c>
      <c r="D1821" s="26">
        <f>Raw_endusebreakdownannual!D1820</f>
        <v>0</v>
      </c>
      <c r="E1821" s="72">
        <f>Raw_endusebreakdownannual!E1820</f>
        <v>0</v>
      </c>
      <c r="F1821" s="72">
        <f>Raw_endusebreakdownannual!F1820</f>
        <v>0</v>
      </c>
      <c r="G1821" s="26"/>
    </row>
    <row r="1822" spans="1:7" x14ac:dyDescent="0.25">
      <c r="A1822" s="26">
        <f>Raw_endusebreakdownannual!B1821</f>
        <v>0</v>
      </c>
      <c r="B1822" s="26">
        <f>Raw_endusebreakdownannual!C1821</f>
        <v>0</v>
      </c>
      <c r="C1822" s="26">
        <f>Raw_endusebreakdownannual!A1821</f>
        <v>0</v>
      </c>
      <c r="D1822" s="26">
        <f>Raw_endusebreakdownannual!D1821</f>
        <v>0</v>
      </c>
      <c r="E1822" s="72">
        <f>Raw_endusebreakdownannual!E1821</f>
        <v>0</v>
      </c>
      <c r="F1822" s="72">
        <f>Raw_endusebreakdownannual!F1821</f>
        <v>0</v>
      </c>
      <c r="G1822" s="26"/>
    </row>
    <row r="1823" spans="1:7" x14ac:dyDescent="0.25">
      <c r="A1823" s="26">
        <f>Raw_endusebreakdownannual!B1822</f>
        <v>0</v>
      </c>
      <c r="B1823" s="26">
        <f>Raw_endusebreakdownannual!C1822</f>
        <v>0</v>
      </c>
      <c r="C1823" s="26">
        <f>Raw_endusebreakdownannual!A1822</f>
        <v>0</v>
      </c>
      <c r="D1823" s="26">
        <f>Raw_endusebreakdownannual!D1822</f>
        <v>0</v>
      </c>
      <c r="E1823" s="72">
        <f>Raw_endusebreakdownannual!E1822</f>
        <v>0</v>
      </c>
      <c r="F1823" s="72">
        <f>Raw_endusebreakdownannual!F1822</f>
        <v>0</v>
      </c>
      <c r="G1823" s="26"/>
    </row>
    <row r="1824" spans="1:7" x14ac:dyDescent="0.25">
      <c r="A1824" s="26">
        <f>Raw_endusebreakdownannual!B1823</f>
        <v>0</v>
      </c>
      <c r="B1824" s="26">
        <f>Raw_endusebreakdownannual!C1823</f>
        <v>0</v>
      </c>
      <c r="C1824" s="26">
        <f>Raw_endusebreakdownannual!A1823</f>
        <v>0</v>
      </c>
      <c r="D1824" s="26">
        <f>Raw_endusebreakdownannual!D1823</f>
        <v>0</v>
      </c>
      <c r="E1824" s="72">
        <f>Raw_endusebreakdownannual!E1823</f>
        <v>0</v>
      </c>
      <c r="F1824" s="72">
        <f>Raw_endusebreakdownannual!F1823</f>
        <v>0</v>
      </c>
      <c r="G1824" s="26"/>
    </row>
    <row r="1825" spans="1:7" x14ac:dyDescent="0.25">
      <c r="A1825" s="26">
        <f>Raw_endusebreakdownannual!B1824</f>
        <v>0</v>
      </c>
      <c r="B1825" s="26">
        <f>Raw_endusebreakdownannual!C1824</f>
        <v>0</v>
      </c>
      <c r="C1825" s="26">
        <f>Raw_endusebreakdownannual!A1824</f>
        <v>0</v>
      </c>
      <c r="D1825" s="26">
        <f>Raw_endusebreakdownannual!D1824</f>
        <v>0</v>
      </c>
      <c r="E1825" s="72">
        <f>Raw_endusebreakdownannual!E1824</f>
        <v>0</v>
      </c>
      <c r="F1825" s="72">
        <f>Raw_endusebreakdownannual!F1824</f>
        <v>0</v>
      </c>
      <c r="G1825" s="26"/>
    </row>
    <row r="1826" spans="1:7" x14ac:dyDescent="0.25">
      <c r="A1826" s="26">
        <f>Raw_endusebreakdownannual!B1825</f>
        <v>0</v>
      </c>
      <c r="B1826" s="26">
        <f>Raw_endusebreakdownannual!C1825</f>
        <v>0</v>
      </c>
      <c r="C1826" s="26">
        <f>Raw_endusebreakdownannual!A1825</f>
        <v>0</v>
      </c>
      <c r="D1826" s="26">
        <f>Raw_endusebreakdownannual!D1825</f>
        <v>0</v>
      </c>
      <c r="E1826" s="72">
        <f>Raw_endusebreakdownannual!E1825</f>
        <v>0</v>
      </c>
      <c r="F1826" s="72">
        <f>Raw_endusebreakdownannual!F1825</f>
        <v>0</v>
      </c>
      <c r="G1826" s="26"/>
    </row>
    <row r="1827" spans="1:7" x14ac:dyDescent="0.25">
      <c r="A1827" s="26">
        <f>Raw_endusebreakdownannual!B1826</f>
        <v>0</v>
      </c>
      <c r="B1827" s="26">
        <f>Raw_endusebreakdownannual!C1826</f>
        <v>0</v>
      </c>
      <c r="C1827" s="26">
        <f>Raw_endusebreakdownannual!A1826</f>
        <v>0</v>
      </c>
      <c r="D1827" s="26">
        <f>Raw_endusebreakdownannual!D1826</f>
        <v>0</v>
      </c>
      <c r="E1827" s="72">
        <f>Raw_endusebreakdownannual!E1826</f>
        <v>0</v>
      </c>
      <c r="F1827" s="72">
        <f>Raw_endusebreakdownannual!F1826</f>
        <v>0</v>
      </c>
      <c r="G1827" s="26"/>
    </row>
    <row r="1828" spans="1:7" x14ac:dyDescent="0.25">
      <c r="A1828" s="26">
        <f>Raw_endusebreakdownannual!B1827</f>
        <v>0</v>
      </c>
      <c r="B1828" s="26">
        <f>Raw_endusebreakdownannual!C1827</f>
        <v>0</v>
      </c>
      <c r="C1828" s="26">
        <f>Raw_endusebreakdownannual!A1827</f>
        <v>0</v>
      </c>
      <c r="D1828" s="26">
        <f>Raw_endusebreakdownannual!D1827</f>
        <v>0</v>
      </c>
      <c r="E1828" s="72">
        <f>Raw_endusebreakdownannual!E1827</f>
        <v>0</v>
      </c>
      <c r="F1828" s="72">
        <f>Raw_endusebreakdownannual!F1827</f>
        <v>0</v>
      </c>
      <c r="G1828" s="26"/>
    </row>
    <row r="1829" spans="1:7" x14ac:dyDescent="0.25">
      <c r="A1829" s="26">
        <f>Raw_endusebreakdownannual!B1828</f>
        <v>0</v>
      </c>
      <c r="B1829" s="26">
        <f>Raw_endusebreakdownannual!C1828</f>
        <v>0</v>
      </c>
      <c r="C1829" s="26">
        <f>Raw_endusebreakdownannual!A1828</f>
        <v>0</v>
      </c>
      <c r="D1829" s="26">
        <f>Raw_endusebreakdownannual!D1828</f>
        <v>0</v>
      </c>
      <c r="E1829" s="72">
        <f>Raw_endusebreakdownannual!E1828</f>
        <v>0</v>
      </c>
      <c r="F1829" s="72">
        <f>Raw_endusebreakdownannual!F1828</f>
        <v>0</v>
      </c>
      <c r="G1829" s="26"/>
    </row>
    <row r="1830" spans="1:7" x14ac:dyDescent="0.25">
      <c r="A1830" s="26">
        <f>Raw_endusebreakdownannual!B1829</f>
        <v>0</v>
      </c>
      <c r="B1830" s="26">
        <f>Raw_endusebreakdownannual!C1829</f>
        <v>0</v>
      </c>
      <c r="C1830" s="26">
        <f>Raw_endusebreakdownannual!A1829</f>
        <v>0</v>
      </c>
      <c r="D1830" s="26">
        <f>Raw_endusebreakdownannual!D1829</f>
        <v>0</v>
      </c>
      <c r="E1830" s="72">
        <f>Raw_endusebreakdownannual!E1829</f>
        <v>0</v>
      </c>
      <c r="F1830" s="72">
        <f>Raw_endusebreakdownannual!F1829</f>
        <v>0</v>
      </c>
      <c r="G1830" s="26"/>
    </row>
    <row r="1831" spans="1:7" x14ac:dyDescent="0.25">
      <c r="A1831" s="26">
        <f>Raw_endusebreakdownannual!B1830</f>
        <v>0</v>
      </c>
      <c r="B1831" s="26">
        <f>Raw_endusebreakdownannual!C1830</f>
        <v>0</v>
      </c>
      <c r="C1831" s="26">
        <f>Raw_endusebreakdownannual!A1830</f>
        <v>0</v>
      </c>
      <c r="D1831" s="26">
        <f>Raw_endusebreakdownannual!D1830</f>
        <v>0</v>
      </c>
      <c r="E1831" s="72">
        <f>Raw_endusebreakdownannual!E1830</f>
        <v>0</v>
      </c>
      <c r="F1831" s="72">
        <f>Raw_endusebreakdownannual!F1830</f>
        <v>0</v>
      </c>
      <c r="G1831" s="26"/>
    </row>
    <row r="1832" spans="1:7" x14ac:dyDescent="0.25">
      <c r="A1832" s="26">
        <f>Raw_endusebreakdownannual!B1831</f>
        <v>0</v>
      </c>
      <c r="B1832" s="26">
        <f>Raw_endusebreakdownannual!C1831</f>
        <v>0</v>
      </c>
      <c r="C1832" s="26">
        <f>Raw_endusebreakdownannual!A1831</f>
        <v>0</v>
      </c>
      <c r="D1832" s="26">
        <f>Raw_endusebreakdownannual!D1831</f>
        <v>0</v>
      </c>
      <c r="E1832" s="72">
        <f>Raw_endusebreakdownannual!E1831</f>
        <v>0</v>
      </c>
      <c r="F1832" s="72">
        <f>Raw_endusebreakdownannual!F1831</f>
        <v>0</v>
      </c>
      <c r="G1832" s="26"/>
    </row>
    <row r="1833" spans="1:7" x14ac:dyDescent="0.25">
      <c r="A1833" s="26">
        <f>Raw_endusebreakdownannual!B1832</f>
        <v>0</v>
      </c>
      <c r="B1833" s="26">
        <f>Raw_endusebreakdownannual!C1832</f>
        <v>0</v>
      </c>
      <c r="C1833" s="26">
        <f>Raw_endusebreakdownannual!A1832</f>
        <v>0</v>
      </c>
      <c r="D1833" s="26">
        <f>Raw_endusebreakdownannual!D1832</f>
        <v>0</v>
      </c>
      <c r="E1833" s="72">
        <f>Raw_endusebreakdownannual!E1832</f>
        <v>0</v>
      </c>
      <c r="F1833" s="72">
        <f>Raw_endusebreakdownannual!F1832</f>
        <v>0</v>
      </c>
      <c r="G1833" s="26"/>
    </row>
    <row r="1834" spans="1:7" x14ac:dyDescent="0.25">
      <c r="A1834" s="26">
        <f>Raw_endusebreakdownannual!B1833</f>
        <v>0</v>
      </c>
      <c r="B1834" s="26">
        <f>Raw_endusebreakdownannual!C1833</f>
        <v>0</v>
      </c>
      <c r="C1834" s="26">
        <f>Raw_endusebreakdownannual!A1833</f>
        <v>0</v>
      </c>
      <c r="D1834" s="26">
        <f>Raw_endusebreakdownannual!D1833</f>
        <v>0</v>
      </c>
      <c r="E1834" s="72">
        <f>Raw_endusebreakdownannual!E1833</f>
        <v>0</v>
      </c>
      <c r="F1834" s="72">
        <f>Raw_endusebreakdownannual!F1833</f>
        <v>0</v>
      </c>
      <c r="G1834" s="26"/>
    </row>
    <row r="1835" spans="1:7" x14ac:dyDescent="0.25">
      <c r="A1835" s="26">
        <f>Raw_endusebreakdownannual!B1834</f>
        <v>0</v>
      </c>
      <c r="B1835" s="26">
        <f>Raw_endusebreakdownannual!C1834</f>
        <v>0</v>
      </c>
      <c r="C1835" s="26">
        <f>Raw_endusebreakdownannual!A1834</f>
        <v>0</v>
      </c>
      <c r="D1835" s="26">
        <f>Raw_endusebreakdownannual!D1834</f>
        <v>0</v>
      </c>
      <c r="E1835" s="72">
        <f>Raw_endusebreakdownannual!E1834</f>
        <v>0</v>
      </c>
      <c r="F1835" s="72">
        <f>Raw_endusebreakdownannual!F1834</f>
        <v>0</v>
      </c>
      <c r="G1835" s="26"/>
    </row>
    <row r="1836" spans="1:7" x14ac:dyDescent="0.25">
      <c r="A1836" s="26">
        <f>Raw_endusebreakdownannual!B1835</f>
        <v>0</v>
      </c>
      <c r="B1836" s="26">
        <f>Raw_endusebreakdownannual!C1835</f>
        <v>0</v>
      </c>
      <c r="C1836" s="26">
        <f>Raw_endusebreakdownannual!A1835</f>
        <v>0</v>
      </c>
      <c r="D1836" s="26">
        <f>Raw_endusebreakdownannual!D1835</f>
        <v>0</v>
      </c>
      <c r="E1836" s="72">
        <f>Raw_endusebreakdownannual!E1835</f>
        <v>0</v>
      </c>
      <c r="F1836" s="72">
        <f>Raw_endusebreakdownannual!F1835</f>
        <v>0</v>
      </c>
      <c r="G1836" s="26"/>
    </row>
    <row r="1837" spans="1:7" x14ac:dyDescent="0.25">
      <c r="A1837" s="26">
        <f>Raw_endusebreakdownannual!B1836</f>
        <v>0</v>
      </c>
      <c r="B1837" s="26">
        <f>Raw_endusebreakdownannual!C1836</f>
        <v>0</v>
      </c>
      <c r="C1837" s="26">
        <f>Raw_endusebreakdownannual!A1836</f>
        <v>0</v>
      </c>
      <c r="D1837" s="26">
        <f>Raw_endusebreakdownannual!D1836</f>
        <v>0</v>
      </c>
      <c r="E1837" s="72">
        <f>Raw_endusebreakdownannual!E1836</f>
        <v>0</v>
      </c>
      <c r="F1837" s="72">
        <f>Raw_endusebreakdownannual!F1836</f>
        <v>0</v>
      </c>
      <c r="G1837" s="26"/>
    </row>
    <row r="1838" spans="1:7" x14ac:dyDescent="0.25">
      <c r="A1838" s="26">
        <f>Raw_endusebreakdownannual!B1837</f>
        <v>0</v>
      </c>
      <c r="B1838" s="26">
        <f>Raw_endusebreakdownannual!C1837</f>
        <v>0</v>
      </c>
      <c r="C1838" s="26">
        <f>Raw_endusebreakdownannual!A1837</f>
        <v>0</v>
      </c>
      <c r="D1838" s="26">
        <f>Raw_endusebreakdownannual!D1837</f>
        <v>0</v>
      </c>
      <c r="E1838" s="72">
        <f>Raw_endusebreakdownannual!E1837</f>
        <v>0</v>
      </c>
      <c r="F1838" s="72">
        <f>Raw_endusebreakdownannual!F1837</f>
        <v>0</v>
      </c>
      <c r="G1838" s="26"/>
    </row>
    <row r="1839" spans="1:7" x14ac:dyDescent="0.25">
      <c r="A1839" s="26">
        <f>Raw_endusebreakdownannual!B1838</f>
        <v>0</v>
      </c>
      <c r="B1839" s="26">
        <f>Raw_endusebreakdownannual!C1838</f>
        <v>0</v>
      </c>
      <c r="C1839" s="26">
        <f>Raw_endusebreakdownannual!A1838</f>
        <v>0</v>
      </c>
      <c r="D1839" s="26">
        <f>Raw_endusebreakdownannual!D1838</f>
        <v>0</v>
      </c>
      <c r="E1839" s="72">
        <f>Raw_endusebreakdownannual!E1838</f>
        <v>0</v>
      </c>
      <c r="F1839" s="72">
        <f>Raw_endusebreakdownannual!F1838</f>
        <v>0</v>
      </c>
      <c r="G1839" s="26"/>
    </row>
    <row r="1840" spans="1:7" x14ac:dyDescent="0.25">
      <c r="A1840" s="26">
        <f>Raw_endusebreakdownannual!B1839</f>
        <v>0</v>
      </c>
      <c r="B1840" s="26">
        <f>Raw_endusebreakdownannual!C1839</f>
        <v>0</v>
      </c>
      <c r="C1840" s="26">
        <f>Raw_endusebreakdownannual!A1839</f>
        <v>0</v>
      </c>
      <c r="D1840" s="26">
        <f>Raw_endusebreakdownannual!D1839</f>
        <v>0</v>
      </c>
      <c r="E1840" s="72">
        <f>Raw_endusebreakdownannual!E1839</f>
        <v>0</v>
      </c>
      <c r="F1840" s="72">
        <f>Raw_endusebreakdownannual!F1839</f>
        <v>0</v>
      </c>
      <c r="G1840" s="26"/>
    </row>
    <row r="1841" spans="1:7" x14ac:dyDescent="0.25">
      <c r="A1841" s="26">
        <f>Raw_endusebreakdownannual!B1840</f>
        <v>0</v>
      </c>
      <c r="B1841" s="26">
        <f>Raw_endusebreakdownannual!C1840</f>
        <v>0</v>
      </c>
      <c r="C1841" s="26">
        <f>Raw_endusebreakdownannual!A1840</f>
        <v>0</v>
      </c>
      <c r="D1841" s="26">
        <f>Raw_endusebreakdownannual!D1840</f>
        <v>0</v>
      </c>
      <c r="E1841" s="72">
        <f>Raw_endusebreakdownannual!E1840</f>
        <v>0</v>
      </c>
      <c r="F1841" s="72">
        <f>Raw_endusebreakdownannual!F1840</f>
        <v>0</v>
      </c>
      <c r="G1841" s="26"/>
    </row>
    <row r="1842" spans="1:7" x14ac:dyDescent="0.25">
      <c r="A1842" s="26">
        <f>Raw_endusebreakdownannual!B1841</f>
        <v>0</v>
      </c>
      <c r="B1842" s="26">
        <f>Raw_endusebreakdownannual!C1841</f>
        <v>0</v>
      </c>
      <c r="C1842" s="26">
        <f>Raw_endusebreakdownannual!A1841</f>
        <v>0</v>
      </c>
      <c r="D1842" s="26">
        <f>Raw_endusebreakdownannual!D1841</f>
        <v>0</v>
      </c>
      <c r="E1842" s="72">
        <f>Raw_endusebreakdownannual!E1841</f>
        <v>0</v>
      </c>
      <c r="F1842" s="72">
        <f>Raw_endusebreakdownannual!F1841</f>
        <v>0</v>
      </c>
      <c r="G1842" s="26"/>
    </row>
    <row r="1843" spans="1:7" x14ac:dyDescent="0.25">
      <c r="A1843" s="26">
        <f>Raw_endusebreakdownannual!B1842</f>
        <v>0</v>
      </c>
      <c r="B1843" s="26">
        <f>Raw_endusebreakdownannual!C1842</f>
        <v>0</v>
      </c>
      <c r="C1843" s="26">
        <f>Raw_endusebreakdownannual!A1842</f>
        <v>0</v>
      </c>
      <c r="D1843" s="26">
        <f>Raw_endusebreakdownannual!D1842</f>
        <v>0</v>
      </c>
      <c r="E1843" s="72">
        <f>Raw_endusebreakdownannual!E1842</f>
        <v>0</v>
      </c>
      <c r="F1843" s="72">
        <f>Raw_endusebreakdownannual!F1842</f>
        <v>0</v>
      </c>
      <c r="G1843" s="26"/>
    </row>
    <row r="1844" spans="1:7" x14ac:dyDescent="0.25">
      <c r="A1844" s="26">
        <f>Raw_endusebreakdownannual!B1843</f>
        <v>0</v>
      </c>
      <c r="B1844" s="26">
        <f>Raw_endusebreakdownannual!C1843</f>
        <v>0</v>
      </c>
      <c r="C1844" s="26">
        <f>Raw_endusebreakdownannual!A1843</f>
        <v>0</v>
      </c>
      <c r="D1844" s="26">
        <f>Raw_endusebreakdownannual!D1843</f>
        <v>0</v>
      </c>
      <c r="E1844" s="72">
        <f>Raw_endusebreakdownannual!E1843</f>
        <v>0</v>
      </c>
      <c r="F1844" s="72">
        <f>Raw_endusebreakdownannual!F1843</f>
        <v>0</v>
      </c>
      <c r="G1844" s="26"/>
    </row>
    <row r="1845" spans="1:7" x14ac:dyDescent="0.25">
      <c r="A1845" s="26">
        <f>Raw_endusebreakdownannual!B1844</f>
        <v>0</v>
      </c>
      <c r="B1845" s="26">
        <f>Raw_endusebreakdownannual!C1844</f>
        <v>0</v>
      </c>
      <c r="C1845" s="26">
        <f>Raw_endusebreakdownannual!A1844</f>
        <v>0</v>
      </c>
      <c r="D1845" s="26">
        <f>Raw_endusebreakdownannual!D1844</f>
        <v>0</v>
      </c>
      <c r="E1845" s="72">
        <f>Raw_endusebreakdownannual!E1844</f>
        <v>0</v>
      </c>
      <c r="F1845" s="72">
        <f>Raw_endusebreakdownannual!F1844</f>
        <v>0</v>
      </c>
      <c r="G1845" s="26"/>
    </row>
    <row r="1846" spans="1:7" x14ac:dyDescent="0.25">
      <c r="A1846" s="26">
        <f>Raw_endusebreakdownannual!B1845</f>
        <v>0</v>
      </c>
      <c r="B1846" s="26">
        <f>Raw_endusebreakdownannual!C1845</f>
        <v>0</v>
      </c>
      <c r="C1846" s="26">
        <f>Raw_endusebreakdownannual!A1845</f>
        <v>0</v>
      </c>
      <c r="D1846" s="26">
        <f>Raw_endusebreakdownannual!D1845</f>
        <v>0</v>
      </c>
      <c r="E1846" s="72">
        <f>Raw_endusebreakdownannual!E1845</f>
        <v>0</v>
      </c>
      <c r="F1846" s="72">
        <f>Raw_endusebreakdownannual!F1845</f>
        <v>0</v>
      </c>
      <c r="G1846" s="26"/>
    </row>
    <row r="1847" spans="1:7" x14ac:dyDescent="0.25">
      <c r="A1847" s="26">
        <f>Raw_endusebreakdownannual!B1846</f>
        <v>0</v>
      </c>
      <c r="B1847" s="26">
        <f>Raw_endusebreakdownannual!C1846</f>
        <v>0</v>
      </c>
      <c r="C1847" s="26">
        <f>Raw_endusebreakdownannual!A1846</f>
        <v>0</v>
      </c>
      <c r="D1847" s="26">
        <f>Raw_endusebreakdownannual!D1846</f>
        <v>0</v>
      </c>
      <c r="E1847" s="72">
        <f>Raw_endusebreakdownannual!E1846</f>
        <v>0</v>
      </c>
      <c r="F1847" s="72">
        <f>Raw_endusebreakdownannual!F1846</f>
        <v>0</v>
      </c>
      <c r="G1847" s="26"/>
    </row>
    <row r="1848" spans="1:7" x14ac:dyDescent="0.25">
      <c r="A1848" s="26">
        <f>Raw_endusebreakdownannual!B1847</f>
        <v>0</v>
      </c>
      <c r="B1848" s="26">
        <f>Raw_endusebreakdownannual!C1847</f>
        <v>0</v>
      </c>
      <c r="C1848" s="26">
        <f>Raw_endusebreakdownannual!A1847</f>
        <v>0</v>
      </c>
      <c r="D1848" s="26">
        <f>Raw_endusebreakdownannual!D1847</f>
        <v>0</v>
      </c>
      <c r="E1848" s="72">
        <f>Raw_endusebreakdownannual!E1847</f>
        <v>0</v>
      </c>
      <c r="F1848" s="72">
        <f>Raw_endusebreakdownannual!F1847</f>
        <v>0</v>
      </c>
      <c r="G1848" s="26"/>
    </row>
    <row r="1849" spans="1:7" x14ac:dyDescent="0.25">
      <c r="A1849" s="26">
        <f>Raw_endusebreakdownannual!B1848</f>
        <v>0</v>
      </c>
      <c r="B1849" s="26">
        <f>Raw_endusebreakdownannual!C1848</f>
        <v>0</v>
      </c>
      <c r="C1849" s="26">
        <f>Raw_endusebreakdownannual!A1848</f>
        <v>0</v>
      </c>
      <c r="D1849" s="26">
        <f>Raw_endusebreakdownannual!D1848</f>
        <v>0</v>
      </c>
      <c r="E1849" s="72">
        <f>Raw_endusebreakdownannual!E1848</f>
        <v>0</v>
      </c>
      <c r="F1849" s="72">
        <f>Raw_endusebreakdownannual!F1848</f>
        <v>0</v>
      </c>
      <c r="G1849" s="26"/>
    </row>
    <row r="1850" spans="1:7" x14ac:dyDescent="0.25">
      <c r="A1850" s="26">
        <f>Raw_endusebreakdownannual!B1849</f>
        <v>0</v>
      </c>
      <c r="B1850" s="26">
        <f>Raw_endusebreakdownannual!C1849</f>
        <v>0</v>
      </c>
      <c r="C1850" s="26">
        <f>Raw_endusebreakdownannual!A1849</f>
        <v>0</v>
      </c>
      <c r="D1850" s="26">
        <f>Raw_endusebreakdownannual!D1849</f>
        <v>0</v>
      </c>
      <c r="E1850" s="72">
        <f>Raw_endusebreakdownannual!E1849</f>
        <v>0</v>
      </c>
      <c r="F1850" s="72">
        <f>Raw_endusebreakdownannual!F1849</f>
        <v>0</v>
      </c>
      <c r="G1850" s="26"/>
    </row>
    <row r="1851" spans="1:7" x14ac:dyDescent="0.25">
      <c r="A1851" s="26">
        <f>Raw_endusebreakdownannual!B1850</f>
        <v>0</v>
      </c>
      <c r="B1851" s="26">
        <f>Raw_endusebreakdownannual!C1850</f>
        <v>0</v>
      </c>
      <c r="C1851" s="26">
        <f>Raw_endusebreakdownannual!A1850</f>
        <v>0</v>
      </c>
      <c r="D1851" s="26">
        <f>Raw_endusebreakdownannual!D1850</f>
        <v>0</v>
      </c>
      <c r="E1851" s="72">
        <f>Raw_endusebreakdownannual!E1850</f>
        <v>0</v>
      </c>
      <c r="F1851" s="72">
        <f>Raw_endusebreakdownannual!F1850</f>
        <v>0</v>
      </c>
      <c r="G1851" s="26"/>
    </row>
    <row r="1852" spans="1:7" x14ac:dyDescent="0.25">
      <c r="A1852" s="26">
        <f>Raw_endusebreakdownannual!B1851</f>
        <v>0</v>
      </c>
      <c r="B1852" s="26">
        <f>Raw_endusebreakdownannual!C1851</f>
        <v>0</v>
      </c>
      <c r="C1852" s="26">
        <f>Raw_endusebreakdownannual!A1851</f>
        <v>0</v>
      </c>
      <c r="D1852" s="26">
        <f>Raw_endusebreakdownannual!D1851</f>
        <v>0</v>
      </c>
      <c r="E1852" s="72">
        <f>Raw_endusebreakdownannual!E1851</f>
        <v>0</v>
      </c>
      <c r="F1852" s="72">
        <f>Raw_endusebreakdownannual!F1851</f>
        <v>0</v>
      </c>
      <c r="G1852" s="26"/>
    </row>
    <row r="1853" spans="1:7" x14ac:dyDescent="0.25">
      <c r="A1853" s="26">
        <f>Raw_endusebreakdownannual!B1852</f>
        <v>0</v>
      </c>
      <c r="B1853" s="26">
        <f>Raw_endusebreakdownannual!C1852</f>
        <v>0</v>
      </c>
      <c r="C1853" s="26">
        <f>Raw_endusebreakdownannual!A1852</f>
        <v>0</v>
      </c>
      <c r="D1853" s="26">
        <f>Raw_endusebreakdownannual!D1852</f>
        <v>0</v>
      </c>
      <c r="E1853" s="72">
        <f>Raw_endusebreakdownannual!E1852</f>
        <v>0</v>
      </c>
      <c r="F1853" s="72">
        <f>Raw_endusebreakdownannual!F1852</f>
        <v>0</v>
      </c>
      <c r="G1853" s="26"/>
    </row>
    <row r="1854" spans="1:7" x14ac:dyDescent="0.25">
      <c r="A1854" s="26">
        <f>Raw_endusebreakdownannual!B1853</f>
        <v>0</v>
      </c>
      <c r="B1854" s="26">
        <f>Raw_endusebreakdownannual!C1853</f>
        <v>0</v>
      </c>
      <c r="C1854" s="26">
        <f>Raw_endusebreakdownannual!A1853</f>
        <v>0</v>
      </c>
      <c r="D1854" s="26">
        <f>Raw_endusebreakdownannual!D1853</f>
        <v>0</v>
      </c>
      <c r="E1854" s="72">
        <f>Raw_endusebreakdownannual!E1853</f>
        <v>0</v>
      </c>
      <c r="F1854" s="72">
        <f>Raw_endusebreakdownannual!F1853</f>
        <v>0</v>
      </c>
      <c r="G1854" s="26"/>
    </row>
    <row r="1855" spans="1:7" x14ac:dyDescent="0.25">
      <c r="A1855" s="26">
        <f>Raw_endusebreakdownannual!B1854</f>
        <v>0</v>
      </c>
      <c r="B1855" s="26">
        <f>Raw_endusebreakdownannual!C1854</f>
        <v>0</v>
      </c>
      <c r="C1855" s="26">
        <f>Raw_endusebreakdownannual!A1854</f>
        <v>0</v>
      </c>
      <c r="D1855" s="26">
        <f>Raw_endusebreakdownannual!D1854</f>
        <v>0</v>
      </c>
      <c r="E1855" s="72">
        <f>Raw_endusebreakdownannual!E1854</f>
        <v>0</v>
      </c>
      <c r="F1855" s="72">
        <f>Raw_endusebreakdownannual!F1854</f>
        <v>0</v>
      </c>
      <c r="G1855" s="26"/>
    </row>
    <row r="1856" spans="1:7" x14ac:dyDescent="0.25">
      <c r="A1856" s="26">
        <f>Raw_endusebreakdownannual!B1855</f>
        <v>0</v>
      </c>
      <c r="B1856" s="26">
        <f>Raw_endusebreakdownannual!C1855</f>
        <v>0</v>
      </c>
      <c r="C1856" s="26">
        <f>Raw_endusebreakdownannual!A1855</f>
        <v>0</v>
      </c>
      <c r="D1856" s="26">
        <f>Raw_endusebreakdownannual!D1855</f>
        <v>0</v>
      </c>
      <c r="E1856" s="72">
        <f>Raw_endusebreakdownannual!E1855</f>
        <v>0</v>
      </c>
      <c r="F1856" s="72">
        <f>Raw_endusebreakdownannual!F1855</f>
        <v>0</v>
      </c>
      <c r="G1856" s="26"/>
    </row>
    <row r="1857" spans="1:7" x14ac:dyDescent="0.25">
      <c r="A1857" s="26">
        <f>Raw_endusebreakdownannual!B1856</f>
        <v>0</v>
      </c>
      <c r="B1857" s="26">
        <f>Raw_endusebreakdownannual!C1856</f>
        <v>0</v>
      </c>
      <c r="C1857" s="26">
        <f>Raw_endusebreakdownannual!A1856</f>
        <v>0</v>
      </c>
      <c r="D1857" s="26">
        <f>Raw_endusebreakdownannual!D1856</f>
        <v>0</v>
      </c>
      <c r="E1857" s="72">
        <f>Raw_endusebreakdownannual!E1856</f>
        <v>0</v>
      </c>
      <c r="F1857" s="72">
        <f>Raw_endusebreakdownannual!F1856</f>
        <v>0</v>
      </c>
      <c r="G1857" s="26"/>
    </row>
    <row r="1858" spans="1:7" x14ac:dyDescent="0.25">
      <c r="A1858" s="26">
        <f>Raw_endusebreakdownannual!B1857</f>
        <v>0</v>
      </c>
      <c r="B1858" s="26">
        <f>Raw_endusebreakdownannual!C1857</f>
        <v>0</v>
      </c>
      <c r="C1858" s="26">
        <f>Raw_endusebreakdownannual!A1857</f>
        <v>0</v>
      </c>
      <c r="D1858" s="26">
        <f>Raw_endusebreakdownannual!D1857</f>
        <v>0</v>
      </c>
      <c r="E1858" s="72">
        <f>Raw_endusebreakdownannual!E1857</f>
        <v>0</v>
      </c>
      <c r="F1858" s="72">
        <f>Raw_endusebreakdownannual!F1857</f>
        <v>0</v>
      </c>
      <c r="G1858" s="26"/>
    </row>
    <row r="1859" spans="1:7" x14ac:dyDescent="0.25">
      <c r="A1859" s="26">
        <f>Raw_endusebreakdownannual!B1858</f>
        <v>0</v>
      </c>
      <c r="B1859" s="26">
        <f>Raw_endusebreakdownannual!C1858</f>
        <v>0</v>
      </c>
      <c r="C1859" s="26">
        <f>Raw_endusebreakdownannual!A1858</f>
        <v>0</v>
      </c>
      <c r="D1859" s="26">
        <f>Raw_endusebreakdownannual!D1858</f>
        <v>0</v>
      </c>
      <c r="E1859" s="72">
        <f>Raw_endusebreakdownannual!E1858</f>
        <v>0</v>
      </c>
      <c r="F1859" s="72">
        <f>Raw_endusebreakdownannual!F1858</f>
        <v>0</v>
      </c>
      <c r="G1859" s="26"/>
    </row>
    <row r="1860" spans="1:7" x14ac:dyDescent="0.25">
      <c r="A1860" s="26">
        <f>Raw_endusebreakdownannual!B1859</f>
        <v>0</v>
      </c>
      <c r="B1860" s="26">
        <f>Raw_endusebreakdownannual!C1859</f>
        <v>0</v>
      </c>
      <c r="C1860" s="26">
        <f>Raw_endusebreakdownannual!A1859</f>
        <v>0</v>
      </c>
      <c r="D1860" s="26">
        <f>Raw_endusebreakdownannual!D1859</f>
        <v>0</v>
      </c>
      <c r="E1860" s="72">
        <f>Raw_endusebreakdownannual!E1859</f>
        <v>0</v>
      </c>
      <c r="F1860" s="72">
        <f>Raw_endusebreakdownannual!F1859</f>
        <v>0</v>
      </c>
      <c r="G1860" s="26"/>
    </row>
    <row r="1861" spans="1:7" x14ac:dyDescent="0.25">
      <c r="A1861" s="26">
        <f>Raw_endusebreakdownannual!B1860</f>
        <v>0</v>
      </c>
      <c r="B1861" s="26">
        <f>Raw_endusebreakdownannual!C1860</f>
        <v>0</v>
      </c>
      <c r="C1861" s="26">
        <f>Raw_endusebreakdownannual!A1860</f>
        <v>0</v>
      </c>
      <c r="D1861" s="26">
        <f>Raw_endusebreakdownannual!D1860</f>
        <v>0</v>
      </c>
      <c r="E1861" s="72">
        <f>Raw_endusebreakdownannual!E1860</f>
        <v>0</v>
      </c>
      <c r="F1861" s="72">
        <f>Raw_endusebreakdownannual!F1860</f>
        <v>0</v>
      </c>
      <c r="G1861" s="26"/>
    </row>
    <row r="1862" spans="1:7" x14ac:dyDescent="0.25">
      <c r="A1862" s="26">
        <f>Raw_endusebreakdownannual!B1861</f>
        <v>0</v>
      </c>
      <c r="B1862" s="26">
        <f>Raw_endusebreakdownannual!C1861</f>
        <v>0</v>
      </c>
      <c r="C1862" s="26">
        <f>Raw_endusebreakdownannual!A1861</f>
        <v>0</v>
      </c>
      <c r="D1862" s="26">
        <f>Raw_endusebreakdownannual!D1861</f>
        <v>0</v>
      </c>
      <c r="E1862" s="72">
        <f>Raw_endusebreakdownannual!E1861</f>
        <v>0</v>
      </c>
      <c r="F1862" s="72">
        <f>Raw_endusebreakdownannual!F1861</f>
        <v>0</v>
      </c>
      <c r="G1862" s="26"/>
    </row>
    <row r="1863" spans="1:7" x14ac:dyDescent="0.25">
      <c r="A1863" s="26">
        <f>Raw_endusebreakdownannual!B1862</f>
        <v>0</v>
      </c>
      <c r="B1863" s="26">
        <f>Raw_endusebreakdownannual!C1862</f>
        <v>0</v>
      </c>
      <c r="C1863" s="26">
        <f>Raw_endusebreakdownannual!A1862</f>
        <v>0</v>
      </c>
      <c r="D1863" s="26">
        <f>Raw_endusebreakdownannual!D1862</f>
        <v>0</v>
      </c>
      <c r="E1863" s="72">
        <f>Raw_endusebreakdownannual!E1862</f>
        <v>0</v>
      </c>
      <c r="F1863" s="72">
        <f>Raw_endusebreakdownannual!F1862</f>
        <v>0</v>
      </c>
      <c r="G1863" s="26"/>
    </row>
    <row r="1864" spans="1:7" x14ac:dyDescent="0.25">
      <c r="A1864" s="26">
        <f>Raw_endusebreakdownannual!B1863</f>
        <v>0</v>
      </c>
      <c r="B1864" s="26">
        <f>Raw_endusebreakdownannual!C1863</f>
        <v>0</v>
      </c>
      <c r="C1864" s="26">
        <f>Raw_endusebreakdownannual!A1863</f>
        <v>0</v>
      </c>
      <c r="D1864" s="26">
        <f>Raw_endusebreakdownannual!D1863</f>
        <v>0</v>
      </c>
      <c r="E1864" s="72">
        <f>Raw_endusebreakdownannual!E1863</f>
        <v>0</v>
      </c>
      <c r="F1864" s="72">
        <f>Raw_endusebreakdownannual!F1863</f>
        <v>0</v>
      </c>
      <c r="G1864" s="26"/>
    </row>
    <row r="1865" spans="1:7" x14ac:dyDescent="0.25">
      <c r="A1865" s="26">
        <f>Raw_endusebreakdownannual!B1864</f>
        <v>0</v>
      </c>
      <c r="B1865" s="26">
        <f>Raw_endusebreakdownannual!C1864</f>
        <v>0</v>
      </c>
      <c r="C1865" s="26">
        <f>Raw_endusebreakdownannual!A1864</f>
        <v>0</v>
      </c>
      <c r="D1865" s="26">
        <f>Raw_endusebreakdownannual!D1864</f>
        <v>0</v>
      </c>
      <c r="E1865" s="72">
        <f>Raw_endusebreakdownannual!E1864</f>
        <v>0</v>
      </c>
      <c r="F1865" s="72">
        <f>Raw_endusebreakdownannual!F1864</f>
        <v>0</v>
      </c>
      <c r="G1865" s="26"/>
    </row>
    <row r="1866" spans="1:7" x14ac:dyDescent="0.25">
      <c r="A1866" s="26">
        <f>Raw_endusebreakdownannual!B1865</f>
        <v>0</v>
      </c>
      <c r="B1866" s="26">
        <f>Raw_endusebreakdownannual!C1865</f>
        <v>0</v>
      </c>
      <c r="C1866" s="26">
        <f>Raw_endusebreakdownannual!A1865</f>
        <v>0</v>
      </c>
      <c r="D1866" s="26">
        <f>Raw_endusebreakdownannual!D1865</f>
        <v>0</v>
      </c>
      <c r="E1866" s="72">
        <f>Raw_endusebreakdownannual!E1865</f>
        <v>0</v>
      </c>
      <c r="F1866" s="72">
        <f>Raw_endusebreakdownannual!F1865</f>
        <v>0</v>
      </c>
      <c r="G1866" s="26"/>
    </row>
    <row r="1867" spans="1:7" x14ac:dyDescent="0.25">
      <c r="A1867" s="26">
        <f>Raw_endusebreakdownannual!B1866</f>
        <v>0</v>
      </c>
      <c r="B1867" s="26">
        <f>Raw_endusebreakdownannual!C1866</f>
        <v>0</v>
      </c>
      <c r="C1867" s="26">
        <f>Raw_endusebreakdownannual!A1866</f>
        <v>0</v>
      </c>
      <c r="D1867" s="26">
        <f>Raw_endusebreakdownannual!D1866</f>
        <v>0</v>
      </c>
      <c r="E1867" s="72">
        <f>Raw_endusebreakdownannual!E1866</f>
        <v>0</v>
      </c>
      <c r="F1867" s="72">
        <f>Raw_endusebreakdownannual!F1866</f>
        <v>0</v>
      </c>
      <c r="G1867" s="26"/>
    </row>
    <row r="1868" spans="1:7" x14ac:dyDescent="0.25">
      <c r="A1868" s="26">
        <f>Raw_endusebreakdownannual!B1867</f>
        <v>0</v>
      </c>
      <c r="B1868" s="26">
        <f>Raw_endusebreakdownannual!C1867</f>
        <v>0</v>
      </c>
      <c r="C1868" s="26">
        <f>Raw_endusebreakdownannual!A1867</f>
        <v>0</v>
      </c>
      <c r="D1868" s="26">
        <f>Raw_endusebreakdownannual!D1867</f>
        <v>0</v>
      </c>
      <c r="E1868" s="72">
        <f>Raw_endusebreakdownannual!E1867</f>
        <v>0</v>
      </c>
      <c r="F1868" s="72">
        <f>Raw_endusebreakdownannual!F1867</f>
        <v>0</v>
      </c>
      <c r="G1868" s="26"/>
    </row>
    <row r="1869" spans="1:7" x14ac:dyDescent="0.25">
      <c r="A1869" s="26">
        <f>Raw_endusebreakdownannual!B1868</f>
        <v>0</v>
      </c>
      <c r="B1869" s="26">
        <f>Raw_endusebreakdownannual!C1868</f>
        <v>0</v>
      </c>
      <c r="C1869" s="26">
        <f>Raw_endusebreakdownannual!A1868</f>
        <v>0</v>
      </c>
      <c r="D1869" s="26">
        <f>Raw_endusebreakdownannual!D1868</f>
        <v>0</v>
      </c>
      <c r="E1869" s="72">
        <f>Raw_endusebreakdownannual!E1868</f>
        <v>0</v>
      </c>
      <c r="F1869" s="72">
        <f>Raw_endusebreakdownannual!F1868</f>
        <v>0</v>
      </c>
      <c r="G1869" s="26"/>
    </row>
    <row r="1870" spans="1:7" x14ac:dyDescent="0.25">
      <c r="A1870" s="26">
        <f>Raw_endusebreakdownannual!B1869</f>
        <v>0</v>
      </c>
      <c r="B1870" s="26">
        <f>Raw_endusebreakdownannual!C1869</f>
        <v>0</v>
      </c>
      <c r="C1870" s="26">
        <f>Raw_endusebreakdownannual!A1869</f>
        <v>0</v>
      </c>
      <c r="D1870" s="26">
        <f>Raw_endusebreakdownannual!D1869</f>
        <v>0</v>
      </c>
      <c r="E1870" s="72">
        <f>Raw_endusebreakdownannual!E1869</f>
        <v>0</v>
      </c>
      <c r="F1870" s="72">
        <f>Raw_endusebreakdownannual!F1869</f>
        <v>0</v>
      </c>
      <c r="G1870" s="26"/>
    </row>
    <row r="1871" spans="1:7" x14ac:dyDescent="0.25">
      <c r="A1871" s="26">
        <f>Raw_endusebreakdownannual!B1870</f>
        <v>0</v>
      </c>
      <c r="B1871" s="26">
        <f>Raw_endusebreakdownannual!C1870</f>
        <v>0</v>
      </c>
      <c r="C1871" s="26">
        <f>Raw_endusebreakdownannual!A1870</f>
        <v>0</v>
      </c>
      <c r="D1871" s="26">
        <f>Raw_endusebreakdownannual!D1870</f>
        <v>0</v>
      </c>
      <c r="E1871" s="72">
        <f>Raw_endusebreakdownannual!E1870</f>
        <v>0</v>
      </c>
      <c r="F1871" s="72">
        <f>Raw_endusebreakdownannual!F1870</f>
        <v>0</v>
      </c>
      <c r="G1871" s="26"/>
    </row>
    <row r="1872" spans="1:7" x14ac:dyDescent="0.25">
      <c r="A1872" s="26">
        <f>Raw_endusebreakdownannual!B1871</f>
        <v>0</v>
      </c>
      <c r="B1872" s="26">
        <f>Raw_endusebreakdownannual!C1871</f>
        <v>0</v>
      </c>
      <c r="C1872" s="26">
        <f>Raw_endusebreakdownannual!A1871</f>
        <v>0</v>
      </c>
      <c r="D1872" s="26">
        <f>Raw_endusebreakdownannual!D1871</f>
        <v>0</v>
      </c>
      <c r="E1872" s="72">
        <f>Raw_endusebreakdownannual!E1871</f>
        <v>0</v>
      </c>
      <c r="F1872" s="72">
        <f>Raw_endusebreakdownannual!F1871</f>
        <v>0</v>
      </c>
      <c r="G1872" s="26"/>
    </row>
    <row r="1873" spans="1:7" x14ac:dyDescent="0.25">
      <c r="A1873" s="26">
        <f>Raw_endusebreakdownannual!B1872</f>
        <v>0</v>
      </c>
      <c r="B1873" s="26">
        <f>Raw_endusebreakdownannual!C1872</f>
        <v>0</v>
      </c>
      <c r="C1873" s="26">
        <f>Raw_endusebreakdownannual!A1872</f>
        <v>0</v>
      </c>
      <c r="D1873" s="26">
        <f>Raw_endusebreakdownannual!D1872</f>
        <v>0</v>
      </c>
      <c r="E1873" s="72">
        <f>Raw_endusebreakdownannual!E1872</f>
        <v>0</v>
      </c>
      <c r="F1873" s="72">
        <f>Raw_endusebreakdownannual!F1872</f>
        <v>0</v>
      </c>
      <c r="G1873" s="26"/>
    </row>
    <row r="1874" spans="1:7" x14ac:dyDescent="0.25">
      <c r="A1874" s="26">
        <f>Raw_endusebreakdownannual!B1873</f>
        <v>0</v>
      </c>
      <c r="B1874" s="26">
        <f>Raw_endusebreakdownannual!C1873</f>
        <v>0</v>
      </c>
      <c r="C1874" s="26">
        <f>Raw_endusebreakdownannual!A1873</f>
        <v>0</v>
      </c>
      <c r="D1874" s="26">
        <f>Raw_endusebreakdownannual!D1873</f>
        <v>0</v>
      </c>
      <c r="E1874" s="72">
        <f>Raw_endusebreakdownannual!E1873</f>
        <v>0</v>
      </c>
      <c r="F1874" s="72">
        <f>Raw_endusebreakdownannual!F1873</f>
        <v>0</v>
      </c>
      <c r="G1874" s="26"/>
    </row>
    <row r="1875" spans="1:7" x14ac:dyDescent="0.25">
      <c r="A1875" s="26">
        <f>Raw_endusebreakdownannual!B1874</f>
        <v>0</v>
      </c>
      <c r="B1875" s="26">
        <f>Raw_endusebreakdownannual!C1874</f>
        <v>0</v>
      </c>
      <c r="C1875" s="26">
        <f>Raw_endusebreakdownannual!A1874</f>
        <v>0</v>
      </c>
      <c r="D1875" s="26">
        <f>Raw_endusebreakdownannual!D1874</f>
        <v>0</v>
      </c>
      <c r="E1875" s="72">
        <f>Raw_endusebreakdownannual!E1874</f>
        <v>0</v>
      </c>
      <c r="F1875" s="72">
        <f>Raw_endusebreakdownannual!F1874</f>
        <v>0</v>
      </c>
      <c r="G1875" s="26"/>
    </row>
    <row r="1876" spans="1:7" x14ac:dyDescent="0.25">
      <c r="A1876" s="26">
        <f>Raw_endusebreakdownannual!B1875</f>
        <v>0</v>
      </c>
      <c r="B1876" s="26">
        <f>Raw_endusebreakdownannual!C1875</f>
        <v>0</v>
      </c>
      <c r="C1876" s="26">
        <f>Raw_endusebreakdownannual!A1875</f>
        <v>0</v>
      </c>
      <c r="D1876" s="26">
        <f>Raw_endusebreakdownannual!D1875</f>
        <v>0</v>
      </c>
      <c r="E1876" s="72">
        <f>Raw_endusebreakdownannual!E1875</f>
        <v>0</v>
      </c>
      <c r="F1876" s="72">
        <f>Raw_endusebreakdownannual!F1875</f>
        <v>0</v>
      </c>
      <c r="G1876" s="26"/>
    </row>
    <row r="1877" spans="1:7" x14ac:dyDescent="0.25">
      <c r="A1877" s="26">
        <f>Raw_endusebreakdownannual!B1876</f>
        <v>0</v>
      </c>
      <c r="B1877" s="26">
        <f>Raw_endusebreakdownannual!C1876</f>
        <v>0</v>
      </c>
      <c r="C1877" s="26">
        <f>Raw_endusebreakdownannual!A1876</f>
        <v>0</v>
      </c>
      <c r="D1877" s="26">
        <f>Raw_endusebreakdownannual!D1876</f>
        <v>0</v>
      </c>
      <c r="E1877" s="72">
        <f>Raw_endusebreakdownannual!E1876</f>
        <v>0</v>
      </c>
      <c r="F1877" s="72">
        <f>Raw_endusebreakdownannual!F1876</f>
        <v>0</v>
      </c>
      <c r="G1877" s="26"/>
    </row>
    <row r="1878" spans="1:7" x14ac:dyDescent="0.25">
      <c r="A1878" s="26">
        <f>Raw_endusebreakdownannual!B1877</f>
        <v>0</v>
      </c>
      <c r="B1878" s="26">
        <f>Raw_endusebreakdownannual!C1877</f>
        <v>0</v>
      </c>
      <c r="C1878" s="26">
        <f>Raw_endusebreakdownannual!A1877</f>
        <v>0</v>
      </c>
      <c r="D1878" s="26">
        <f>Raw_endusebreakdownannual!D1877</f>
        <v>0</v>
      </c>
      <c r="E1878" s="72">
        <f>Raw_endusebreakdownannual!E1877</f>
        <v>0</v>
      </c>
      <c r="F1878" s="72">
        <f>Raw_endusebreakdownannual!F1877</f>
        <v>0</v>
      </c>
      <c r="G1878" s="26"/>
    </row>
    <row r="1879" spans="1:7" x14ac:dyDescent="0.25">
      <c r="A1879" s="26">
        <f>Raw_endusebreakdownannual!B1878</f>
        <v>0</v>
      </c>
      <c r="B1879" s="26">
        <f>Raw_endusebreakdownannual!C1878</f>
        <v>0</v>
      </c>
      <c r="C1879" s="26">
        <f>Raw_endusebreakdownannual!A1878</f>
        <v>0</v>
      </c>
      <c r="D1879" s="26">
        <f>Raw_endusebreakdownannual!D1878</f>
        <v>0</v>
      </c>
      <c r="E1879" s="72">
        <f>Raw_endusebreakdownannual!E1878</f>
        <v>0</v>
      </c>
      <c r="F1879" s="72">
        <f>Raw_endusebreakdownannual!F1878</f>
        <v>0</v>
      </c>
      <c r="G1879" s="26"/>
    </row>
    <row r="1880" spans="1:7" x14ac:dyDescent="0.25">
      <c r="A1880" s="26">
        <f>Raw_endusebreakdownannual!B1879</f>
        <v>0</v>
      </c>
      <c r="B1880" s="26">
        <f>Raw_endusebreakdownannual!C1879</f>
        <v>0</v>
      </c>
      <c r="C1880" s="26">
        <f>Raw_endusebreakdownannual!A1879</f>
        <v>0</v>
      </c>
      <c r="D1880" s="26">
        <f>Raw_endusebreakdownannual!D1879</f>
        <v>0</v>
      </c>
      <c r="E1880" s="72">
        <f>Raw_endusebreakdownannual!E1879</f>
        <v>0</v>
      </c>
      <c r="F1880" s="72">
        <f>Raw_endusebreakdownannual!F1879</f>
        <v>0</v>
      </c>
      <c r="G1880" s="26"/>
    </row>
    <row r="1881" spans="1:7" x14ac:dyDescent="0.25">
      <c r="A1881" s="26">
        <f>Raw_endusebreakdownannual!B1880</f>
        <v>0</v>
      </c>
      <c r="B1881" s="26">
        <f>Raw_endusebreakdownannual!C1880</f>
        <v>0</v>
      </c>
      <c r="C1881" s="26">
        <f>Raw_endusebreakdownannual!A1880</f>
        <v>0</v>
      </c>
      <c r="D1881" s="26">
        <f>Raw_endusebreakdownannual!D1880</f>
        <v>0</v>
      </c>
      <c r="E1881" s="72">
        <f>Raw_endusebreakdownannual!E1880</f>
        <v>0</v>
      </c>
      <c r="F1881" s="72">
        <f>Raw_endusebreakdownannual!F1880</f>
        <v>0</v>
      </c>
      <c r="G1881" s="26"/>
    </row>
    <row r="1882" spans="1:7" x14ac:dyDescent="0.25">
      <c r="A1882" s="26">
        <f>Raw_endusebreakdownannual!B1881</f>
        <v>0</v>
      </c>
      <c r="B1882" s="26">
        <f>Raw_endusebreakdownannual!C1881</f>
        <v>0</v>
      </c>
      <c r="C1882" s="26">
        <f>Raw_endusebreakdownannual!A1881</f>
        <v>0</v>
      </c>
      <c r="D1882" s="26">
        <f>Raw_endusebreakdownannual!D1881</f>
        <v>0</v>
      </c>
      <c r="E1882" s="72">
        <f>Raw_endusebreakdownannual!E1881</f>
        <v>0</v>
      </c>
      <c r="F1882" s="72">
        <f>Raw_endusebreakdownannual!F1881</f>
        <v>0</v>
      </c>
      <c r="G1882" s="26"/>
    </row>
    <row r="1883" spans="1:7" x14ac:dyDescent="0.25">
      <c r="A1883" s="26">
        <f>Raw_endusebreakdownannual!B1882</f>
        <v>0</v>
      </c>
      <c r="B1883" s="26">
        <f>Raw_endusebreakdownannual!C1882</f>
        <v>0</v>
      </c>
      <c r="C1883" s="26">
        <f>Raw_endusebreakdownannual!A1882</f>
        <v>0</v>
      </c>
      <c r="D1883" s="26">
        <f>Raw_endusebreakdownannual!D1882</f>
        <v>0</v>
      </c>
      <c r="E1883" s="72">
        <f>Raw_endusebreakdownannual!E1882</f>
        <v>0</v>
      </c>
      <c r="F1883" s="72">
        <f>Raw_endusebreakdownannual!F1882</f>
        <v>0</v>
      </c>
      <c r="G1883" s="26"/>
    </row>
    <row r="1884" spans="1:7" x14ac:dyDescent="0.25">
      <c r="A1884" s="26">
        <f>Raw_endusebreakdownannual!B1883</f>
        <v>0</v>
      </c>
      <c r="B1884" s="26">
        <f>Raw_endusebreakdownannual!C1883</f>
        <v>0</v>
      </c>
      <c r="C1884" s="26">
        <f>Raw_endusebreakdownannual!A1883</f>
        <v>0</v>
      </c>
      <c r="D1884" s="26">
        <f>Raw_endusebreakdownannual!D1883</f>
        <v>0</v>
      </c>
      <c r="E1884" s="72">
        <f>Raw_endusebreakdownannual!E1883</f>
        <v>0</v>
      </c>
      <c r="F1884" s="72">
        <f>Raw_endusebreakdownannual!F1883</f>
        <v>0</v>
      </c>
      <c r="G1884" s="26"/>
    </row>
    <row r="1885" spans="1:7" x14ac:dyDescent="0.25">
      <c r="A1885" s="26">
        <f>Raw_endusebreakdownannual!B1884</f>
        <v>0</v>
      </c>
      <c r="B1885" s="26">
        <f>Raw_endusebreakdownannual!C1884</f>
        <v>0</v>
      </c>
      <c r="C1885" s="26">
        <f>Raw_endusebreakdownannual!A1884</f>
        <v>0</v>
      </c>
      <c r="D1885" s="26">
        <f>Raw_endusebreakdownannual!D1884</f>
        <v>0</v>
      </c>
      <c r="E1885" s="72">
        <f>Raw_endusebreakdownannual!E1884</f>
        <v>0</v>
      </c>
      <c r="F1885" s="72">
        <f>Raw_endusebreakdownannual!F1884</f>
        <v>0</v>
      </c>
      <c r="G1885" s="26"/>
    </row>
    <row r="1886" spans="1:7" x14ac:dyDescent="0.25">
      <c r="A1886" s="26">
        <f>Raw_endusebreakdownannual!B1885</f>
        <v>0</v>
      </c>
      <c r="B1886" s="26">
        <f>Raw_endusebreakdownannual!C1885</f>
        <v>0</v>
      </c>
      <c r="C1886" s="26">
        <f>Raw_endusebreakdownannual!A1885</f>
        <v>0</v>
      </c>
      <c r="D1886" s="26">
        <f>Raw_endusebreakdownannual!D1885</f>
        <v>0</v>
      </c>
      <c r="E1886" s="72">
        <f>Raw_endusebreakdownannual!E1885</f>
        <v>0</v>
      </c>
      <c r="F1886" s="72">
        <f>Raw_endusebreakdownannual!F1885</f>
        <v>0</v>
      </c>
      <c r="G1886" s="26"/>
    </row>
    <row r="1887" spans="1:7" x14ac:dyDescent="0.25">
      <c r="A1887" s="26">
        <f>Raw_endusebreakdownannual!B1886</f>
        <v>0</v>
      </c>
      <c r="B1887" s="26">
        <f>Raw_endusebreakdownannual!C1886</f>
        <v>0</v>
      </c>
      <c r="C1887" s="26">
        <f>Raw_endusebreakdownannual!A1886</f>
        <v>0</v>
      </c>
      <c r="D1887" s="26">
        <f>Raw_endusebreakdownannual!D1886</f>
        <v>0</v>
      </c>
      <c r="E1887" s="72">
        <f>Raw_endusebreakdownannual!E1886</f>
        <v>0</v>
      </c>
      <c r="F1887" s="72">
        <f>Raw_endusebreakdownannual!F1886</f>
        <v>0</v>
      </c>
      <c r="G1887" s="26"/>
    </row>
    <row r="1888" spans="1:7" x14ac:dyDescent="0.25">
      <c r="A1888" s="26">
        <f>Raw_endusebreakdownannual!B1887</f>
        <v>0</v>
      </c>
      <c r="B1888" s="26">
        <f>Raw_endusebreakdownannual!C1887</f>
        <v>0</v>
      </c>
      <c r="C1888" s="26">
        <f>Raw_endusebreakdownannual!A1887</f>
        <v>0</v>
      </c>
      <c r="D1888" s="26">
        <f>Raw_endusebreakdownannual!D1887</f>
        <v>0</v>
      </c>
      <c r="E1888" s="72">
        <f>Raw_endusebreakdownannual!E1887</f>
        <v>0</v>
      </c>
      <c r="F1888" s="72">
        <f>Raw_endusebreakdownannual!F1887</f>
        <v>0</v>
      </c>
      <c r="G1888" s="26"/>
    </row>
    <row r="1889" spans="1:7" x14ac:dyDescent="0.25">
      <c r="A1889" s="26">
        <f>Raw_endusebreakdownannual!B1888</f>
        <v>0</v>
      </c>
      <c r="B1889" s="26">
        <f>Raw_endusebreakdownannual!C1888</f>
        <v>0</v>
      </c>
      <c r="C1889" s="26">
        <f>Raw_endusebreakdownannual!A1888</f>
        <v>0</v>
      </c>
      <c r="D1889" s="26">
        <f>Raw_endusebreakdownannual!D1888</f>
        <v>0</v>
      </c>
      <c r="E1889" s="72">
        <f>Raw_endusebreakdownannual!E1888</f>
        <v>0</v>
      </c>
      <c r="F1889" s="72">
        <f>Raw_endusebreakdownannual!F1888</f>
        <v>0</v>
      </c>
      <c r="G1889" s="26"/>
    </row>
    <row r="1890" spans="1:7" x14ac:dyDescent="0.25">
      <c r="A1890" s="26">
        <f>Raw_endusebreakdownannual!B1889</f>
        <v>0</v>
      </c>
      <c r="B1890" s="26">
        <f>Raw_endusebreakdownannual!C1889</f>
        <v>0</v>
      </c>
      <c r="C1890" s="26">
        <f>Raw_endusebreakdownannual!A1889</f>
        <v>0</v>
      </c>
      <c r="D1890" s="26">
        <f>Raw_endusebreakdownannual!D1889</f>
        <v>0</v>
      </c>
      <c r="E1890" s="72">
        <f>Raw_endusebreakdownannual!E1889</f>
        <v>0</v>
      </c>
      <c r="F1890" s="72">
        <f>Raw_endusebreakdownannual!F1889</f>
        <v>0</v>
      </c>
      <c r="G1890" s="26"/>
    </row>
    <row r="1891" spans="1:7" x14ac:dyDescent="0.25">
      <c r="A1891" s="26">
        <f>Raw_endusebreakdownannual!B1890</f>
        <v>0</v>
      </c>
      <c r="B1891" s="26">
        <f>Raw_endusebreakdownannual!C1890</f>
        <v>0</v>
      </c>
      <c r="C1891" s="26">
        <f>Raw_endusebreakdownannual!A1890</f>
        <v>0</v>
      </c>
      <c r="D1891" s="26">
        <f>Raw_endusebreakdownannual!D1890</f>
        <v>0</v>
      </c>
      <c r="E1891" s="72">
        <f>Raw_endusebreakdownannual!E1890</f>
        <v>0</v>
      </c>
      <c r="F1891" s="72">
        <f>Raw_endusebreakdownannual!F1890</f>
        <v>0</v>
      </c>
      <c r="G1891" s="26"/>
    </row>
    <row r="1892" spans="1:7" x14ac:dyDescent="0.25">
      <c r="A1892" s="26">
        <f>Raw_endusebreakdownannual!B1891</f>
        <v>0</v>
      </c>
      <c r="B1892" s="26">
        <f>Raw_endusebreakdownannual!C1891</f>
        <v>0</v>
      </c>
      <c r="C1892" s="26">
        <f>Raw_endusebreakdownannual!A1891</f>
        <v>0</v>
      </c>
      <c r="D1892" s="26">
        <f>Raw_endusebreakdownannual!D1891</f>
        <v>0</v>
      </c>
      <c r="E1892" s="72">
        <f>Raw_endusebreakdownannual!E1891</f>
        <v>0</v>
      </c>
      <c r="F1892" s="72">
        <f>Raw_endusebreakdownannual!F1891</f>
        <v>0</v>
      </c>
      <c r="G1892" s="26"/>
    </row>
    <row r="1893" spans="1:7" x14ac:dyDescent="0.25">
      <c r="A1893" s="26">
        <f>Raw_endusebreakdownannual!B1892</f>
        <v>0</v>
      </c>
      <c r="B1893" s="26">
        <f>Raw_endusebreakdownannual!C1892</f>
        <v>0</v>
      </c>
      <c r="C1893" s="26">
        <f>Raw_endusebreakdownannual!A1892</f>
        <v>0</v>
      </c>
      <c r="D1893" s="26">
        <f>Raw_endusebreakdownannual!D1892</f>
        <v>0</v>
      </c>
      <c r="E1893" s="72">
        <f>Raw_endusebreakdownannual!E1892</f>
        <v>0</v>
      </c>
      <c r="F1893" s="72">
        <f>Raw_endusebreakdownannual!F1892</f>
        <v>0</v>
      </c>
      <c r="G1893" s="26"/>
    </row>
    <row r="1894" spans="1:7" x14ac:dyDescent="0.25">
      <c r="A1894" s="26">
        <f>Raw_endusebreakdownannual!B1893</f>
        <v>0</v>
      </c>
      <c r="B1894" s="26">
        <f>Raw_endusebreakdownannual!C1893</f>
        <v>0</v>
      </c>
      <c r="C1894" s="26">
        <f>Raw_endusebreakdownannual!A1893</f>
        <v>0</v>
      </c>
      <c r="D1894" s="26">
        <f>Raw_endusebreakdownannual!D1893</f>
        <v>0</v>
      </c>
      <c r="E1894" s="72">
        <f>Raw_endusebreakdownannual!E1893</f>
        <v>0</v>
      </c>
      <c r="F1894" s="72">
        <f>Raw_endusebreakdownannual!F1893</f>
        <v>0</v>
      </c>
      <c r="G1894" s="26"/>
    </row>
    <row r="1895" spans="1:7" x14ac:dyDescent="0.25">
      <c r="A1895" s="26">
        <f>Raw_endusebreakdownannual!B1894</f>
        <v>0</v>
      </c>
      <c r="B1895" s="26">
        <f>Raw_endusebreakdownannual!C1894</f>
        <v>0</v>
      </c>
      <c r="C1895" s="26">
        <f>Raw_endusebreakdownannual!A1894</f>
        <v>0</v>
      </c>
      <c r="D1895" s="26">
        <f>Raw_endusebreakdownannual!D1894</f>
        <v>0</v>
      </c>
      <c r="E1895" s="72">
        <f>Raw_endusebreakdownannual!E1894</f>
        <v>0</v>
      </c>
      <c r="F1895" s="72">
        <f>Raw_endusebreakdownannual!F1894</f>
        <v>0</v>
      </c>
      <c r="G1895" s="26"/>
    </row>
    <row r="1896" spans="1:7" x14ac:dyDescent="0.25">
      <c r="A1896" s="26">
        <f>Raw_endusebreakdownannual!B1895</f>
        <v>0</v>
      </c>
      <c r="B1896" s="26">
        <f>Raw_endusebreakdownannual!C1895</f>
        <v>0</v>
      </c>
      <c r="C1896" s="26">
        <f>Raw_endusebreakdownannual!A1895</f>
        <v>0</v>
      </c>
      <c r="D1896" s="26">
        <f>Raw_endusebreakdownannual!D1895</f>
        <v>0</v>
      </c>
      <c r="E1896" s="72">
        <f>Raw_endusebreakdownannual!E1895</f>
        <v>0</v>
      </c>
      <c r="F1896" s="72">
        <f>Raw_endusebreakdownannual!F1895</f>
        <v>0</v>
      </c>
      <c r="G1896" s="26"/>
    </row>
    <row r="1897" spans="1:7" x14ac:dyDescent="0.25">
      <c r="A1897" s="26">
        <f>Raw_endusebreakdownannual!B1896</f>
        <v>0</v>
      </c>
      <c r="B1897" s="26">
        <f>Raw_endusebreakdownannual!C1896</f>
        <v>0</v>
      </c>
      <c r="C1897" s="26">
        <f>Raw_endusebreakdownannual!A1896</f>
        <v>0</v>
      </c>
      <c r="D1897" s="26">
        <f>Raw_endusebreakdownannual!D1896</f>
        <v>0</v>
      </c>
      <c r="E1897" s="72">
        <f>Raw_endusebreakdownannual!E1896</f>
        <v>0</v>
      </c>
      <c r="F1897" s="72">
        <f>Raw_endusebreakdownannual!F1896</f>
        <v>0</v>
      </c>
      <c r="G1897" s="26"/>
    </row>
    <row r="1898" spans="1:7" x14ac:dyDescent="0.25">
      <c r="A1898" s="26">
        <f>Raw_endusebreakdownannual!B1897</f>
        <v>0</v>
      </c>
      <c r="B1898" s="26">
        <f>Raw_endusebreakdownannual!C1897</f>
        <v>0</v>
      </c>
      <c r="C1898" s="26">
        <f>Raw_endusebreakdownannual!A1897</f>
        <v>0</v>
      </c>
      <c r="D1898" s="26">
        <f>Raw_endusebreakdownannual!D1897</f>
        <v>0</v>
      </c>
      <c r="E1898" s="72">
        <f>Raw_endusebreakdownannual!E1897</f>
        <v>0</v>
      </c>
      <c r="F1898" s="72">
        <f>Raw_endusebreakdownannual!F1897</f>
        <v>0</v>
      </c>
      <c r="G1898" s="26"/>
    </row>
    <row r="1899" spans="1:7" x14ac:dyDescent="0.25">
      <c r="A1899" s="26">
        <f>Raw_endusebreakdownannual!B1898</f>
        <v>0</v>
      </c>
      <c r="B1899" s="26">
        <f>Raw_endusebreakdownannual!C1898</f>
        <v>0</v>
      </c>
      <c r="C1899" s="26">
        <f>Raw_endusebreakdownannual!A1898</f>
        <v>0</v>
      </c>
      <c r="D1899" s="26">
        <f>Raw_endusebreakdownannual!D1898</f>
        <v>0</v>
      </c>
      <c r="E1899" s="72">
        <f>Raw_endusebreakdownannual!E1898</f>
        <v>0</v>
      </c>
      <c r="F1899" s="72">
        <f>Raw_endusebreakdownannual!F1898</f>
        <v>0</v>
      </c>
      <c r="G1899" s="26"/>
    </row>
    <row r="1900" spans="1:7" x14ac:dyDescent="0.25">
      <c r="A1900" s="26">
        <f>Raw_endusebreakdownannual!B1899</f>
        <v>0</v>
      </c>
      <c r="B1900" s="26">
        <f>Raw_endusebreakdownannual!C1899</f>
        <v>0</v>
      </c>
      <c r="C1900" s="26">
        <f>Raw_endusebreakdownannual!A1899</f>
        <v>0</v>
      </c>
      <c r="D1900" s="26">
        <f>Raw_endusebreakdownannual!D1899</f>
        <v>0</v>
      </c>
      <c r="E1900" s="72">
        <f>Raw_endusebreakdownannual!E1899</f>
        <v>0</v>
      </c>
      <c r="F1900" s="72">
        <f>Raw_endusebreakdownannual!F1899</f>
        <v>0</v>
      </c>
      <c r="G1900" s="26"/>
    </row>
    <row r="1901" spans="1:7" x14ac:dyDescent="0.25">
      <c r="A1901" s="26">
        <f>Raw_endusebreakdownannual!B1900</f>
        <v>0</v>
      </c>
      <c r="B1901" s="26">
        <f>Raw_endusebreakdownannual!C1900</f>
        <v>0</v>
      </c>
      <c r="C1901" s="26">
        <f>Raw_endusebreakdownannual!A1900</f>
        <v>0</v>
      </c>
      <c r="D1901" s="26">
        <f>Raw_endusebreakdownannual!D1900</f>
        <v>0</v>
      </c>
      <c r="E1901" s="72">
        <f>Raw_endusebreakdownannual!E1900</f>
        <v>0</v>
      </c>
      <c r="F1901" s="72">
        <f>Raw_endusebreakdownannual!F1900</f>
        <v>0</v>
      </c>
      <c r="G1901" s="26"/>
    </row>
    <row r="1902" spans="1:7" x14ac:dyDescent="0.25">
      <c r="A1902" s="26">
        <f>Raw_endusebreakdownannual!B1901</f>
        <v>0</v>
      </c>
      <c r="B1902" s="26">
        <f>Raw_endusebreakdownannual!C1901</f>
        <v>0</v>
      </c>
      <c r="C1902" s="26">
        <f>Raw_endusebreakdownannual!A1901</f>
        <v>0</v>
      </c>
      <c r="D1902" s="26">
        <f>Raw_endusebreakdownannual!D1901</f>
        <v>0</v>
      </c>
      <c r="E1902" s="72">
        <f>Raw_endusebreakdownannual!E1901</f>
        <v>0</v>
      </c>
      <c r="F1902" s="72">
        <f>Raw_endusebreakdownannual!F1901</f>
        <v>0</v>
      </c>
      <c r="G1902" s="26"/>
    </row>
    <row r="1903" spans="1:7" x14ac:dyDescent="0.25">
      <c r="A1903" s="26">
        <f>Raw_endusebreakdownannual!B1902</f>
        <v>0</v>
      </c>
      <c r="B1903" s="26">
        <f>Raw_endusebreakdownannual!C1902</f>
        <v>0</v>
      </c>
      <c r="C1903" s="26">
        <f>Raw_endusebreakdownannual!A1902</f>
        <v>0</v>
      </c>
      <c r="D1903" s="26">
        <f>Raw_endusebreakdownannual!D1902</f>
        <v>0</v>
      </c>
      <c r="E1903" s="72">
        <f>Raw_endusebreakdownannual!E1902</f>
        <v>0</v>
      </c>
      <c r="F1903" s="72">
        <f>Raw_endusebreakdownannual!F1902</f>
        <v>0</v>
      </c>
      <c r="G1903" s="26"/>
    </row>
    <row r="1904" spans="1:7" x14ac:dyDescent="0.25">
      <c r="A1904" s="26">
        <f>Raw_endusebreakdownannual!B1903</f>
        <v>0</v>
      </c>
      <c r="B1904" s="26">
        <f>Raw_endusebreakdownannual!C1903</f>
        <v>0</v>
      </c>
      <c r="C1904" s="26">
        <f>Raw_endusebreakdownannual!A1903</f>
        <v>0</v>
      </c>
      <c r="D1904" s="26">
        <f>Raw_endusebreakdownannual!D1903</f>
        <v>0</v>
      </c>
      <c r="E1904" s="72">
        <f>Raw_endusebreakdownannual!E1903</f>
        <v>0</v>
      </c>
      <c r="F1904" s="72">
        <f>Raw_endusebreakdownannual!F1903</f>
        <v>0</v>
      </c>
      <c r="G1904" s="26"/>
    </row>
    <row r="1905" spans="1:7" x14ac:dyDescent="0.25">
      <c r="A1905" s="26">
        <f>Raw_endusebreakdownannual!B1904</f>
        <v>0</v>
      </c>
      <c r="B1905" s="26">
        <f>Raw_endusebreakdownannual!C1904</f>
        <v>0</v>
      </c>
      <c r="C1905" s="26">
        <f>Raw_endusebreakdownannual!A1904</f>
        <v>0</v>
      </c>
      <c r="D1905" s="26">
        <f>Raw_endusebreakdownannual!D1904</f>
        <v>0</v>
      </c>
      <c r="E1905" s="72">
        <f>Raw_endusebreakdownannual!E1904</f>
        <v>0</v>
      </c>
      <c r="F1905" s="72">
        <f>Raw_endusebreakdownannual!F1904</f>
        <v>0</v>
      </c>
      <c r="G1905" s="26"/>
    </row>
    <row r="1906" spans="1:7" x14ac:dyDescent="0.25">
      <c r="A1906" s="26">
        <f>Raw_endusebreakdownannual!B1905</f>
        <v>0</v>
      </c>
      <c r="B1906" s="26">
        <f>Raw_endusebreakdownannual!C1905</f>
        <v>0</v>
      </c>
      <c r="C1906" s="26">
        <f>Raw_endusebreakdownannual!A1905</f>
        <v>0</v>
      </c>
      <c r="D1906" s="26">
        <f>Raw_endusebreakdownannual!D1905</f>
        <v>0</v>
      </c>
      <c r="E1906" s="72">
        <f>Raw_endusebreakdownannual!E1905</f>
        <v>0</v>
      </c>
      <c r="F1906" s="72">
        <f>Raw_endusebreakdownannual!F1905</f>
        <v>0</v>
      </c>
      <c r="G1906" s="26"/>
    </row>
    <row r="1907" spans="1:7" x14ac:dyDescent="0.25">
      <c r="A1907" s="26">
        <f>Raw_endusebreakdownannual!B1906</f>
        <v>0</v>
      </c>
      <c r="B1907" s="26">
        <f>Raw_endusebreakdownannual!C1906</f>
        <v>0</v>
      </c>
      <c r="C1907" s="26">
        <f>Raw_endusebreakdownannual!A1906</f>
        <v>0</v>
      </c>
      <c r="D1907" s="26">
        <f>Raw_endusebreakdownannual!D1906</f>
        <v>0</v>
      </c>
      <c r="E1907" s="72">
        <f>Raw_endusebreakdownannual!E1906</f>
        <v>0</v>
      </c>
      <c r="F1907" s="72">
        <f>Raw_endusebreakdownannual!F1906</f>
        <v>0</v>
      </c>
      <c r="G1907" s="26"/>
    </row>
    <row r="1908" spans="1:7" x14ac:dyDescent="0.25">
      <c r="A1908" s="26">
        <f>Raw_endusebreakdownannual!B1907</f>
        <v>0</v>
      </c>
      <c r="B1908" s="26">
        <f>Raw_endusebreakdownannual!C1907</f>
        <v>0</v>
      </c>
      <c r="C1908" s="26">
        <f>Raw_endusebreakdownannual!A1907</f>
        <v>0</v>
      </c>
      <c r="D1908" s="26">
        <f>Raw_endusebreakdownannual!D1907</f>
        <v>0</v>
      </c>
      <c r="E1908" s="72">
        <f>Raw_endusebreakdownannual!E1907</f>
        <v>0</v>
      </c>
      <c r="F1908" s="72">
        <f>Raw_endusebreakdownannual!F1907</f>
        <v>0</v>
      </c>
      <c r="G1908" s="26"/>
    </row>
    <row r="1909" spans="1:7" x14ac:dyDescent="0.25">
      <c r="A1909" s="26">
        <f>Raw_endusebreakdownannual!B1908</f>
        <v>0</v>
      </c>
      <c r="B1909" s="26">
        <f>Raw_endusebreakdownannual!C1908</f>
        <v>0</v>
      </c>
      <c r="C1909" s="26">
        <f>Raw_endusebreakdownannual!A1908</f>
        <v>0</v>
      </c>
      <c r="D1909" s="26">
        <f>Raw_endusebreakdownannual!D1908</f>
        <v>0</v>
      </c>
      <c r="E1909" s="72">
        <f>Raw_endusebreakdownannual!E1908</f>
        <v>0</v>
      </c>
      <c r="F1909" s="72">
        <f>Raw_endusebreakdownannual!F1908</f>
        <v>0</v>
      </c>
      <c r="G1909" s="26"/>
    </row>
    <row r="1910" spans="1:7" x14ac:dyDescent="0.25">
      <c r="A1910" s="26">
        <f>Raw_endusebreakdownannual!B1909</f>
        <v>0</v>
      </c>
      <c r="B1910" s="26">
        <f>Raw_endusebreakdownannual!C1909</f>
        <v>0</v>
      </c>
      <c r="C1910" s="26">
        <f>Raw_endusebreakdownannual!A1909</f>
        <v>0</v>
      </c>
      <c r="D1910" s="26">
        <f>Raw_endusebreakdownannual!D1909</f>
        <v>0</v>
      </c>
      <c r="E1910" s="72">
        <f>Raw_endusebreakdownannual!E1909</f>
        <v>0</v>
      </c>
      <c r="F1910" s="72">
        <f>Raw_endusebreakdownannual!F1909</f>
        <v>0</v>
      </c>
      <c r="G1910" s="26"/>
    </row>
    <row r="1911" spans="1:7" x14ac:dyDescent="0.25">
      <c r="A1911" s="26">
        <f>Raw_endusebreakdownannual!B1910</f>
        <v>0</v>
      </c>
      <c r="B1911" s="26">
        <f>Raw_endusebreakdownannual!C1910</f>
        <v>0</v>
      </c>
      <c r="C1911" s="26">
        <f>Raw_endusebreakdownannual!A1910</f>
        <v>0</v>
      </c>
      <c r="D1911" s="26">
        <f>Raw_endusebreakdownannual!D1910</f>
        <v>0</v>
      </c>
      <c r="E1911" s="72">
        <f>Raw_endusebreakdownannual!E1910</f>
        <v>0</v>
      </c>
      <c r="F1911" s="72">
        <f>Raw_endusebreakdownannual!F1910</f>
        <v>0</v>
      </c>
      <c r="G1911" s="26"/>
    </row>
    <row r="1912" spans="1:7" x14ac:dyDescent="0.25">
      <c r="A1912" s="26">
        <f>Raw_endusebreakdownannual!B1911</f>
        <v>0</v>
      </c>
      <c r="B1912" s="26">
        <f>Raw_endusebreakdownannual!C1911</f>
        <v>0</v>
      </c>
      <c r="C1912" s="26">
        <f>Raw_endusebreakdownannual!A1911</f>
        <v>0</v>
      </c>
      <c r="D1912" s="26">
        <f>Raw_endusebreakdownannual!D1911</f>
        <v>0</v>
      </c>
      <c r="E1912" s="72">
        <f>Raw_endusebreakdownannual!E1911</f>
        <v>0</v>
      </c>
      <c r="F1912" s="72">
        <f>Raw_endusebreakdownannual!F1911</f>
        <v>0</v>
      </c>
      <c r="G1912" s="26"/>
    </row>
    <row r="1913" spans="1:7" x14ac:dyDescent="0.25">
      <c r="A1913" s="26">
        <f>Raw_endusebreakdownannual!B1912</f>
        <v>0</v>
      </c>
      <c r="B1913" s="26">
        <f>Raw_endusebreakdownannual!C1912</f>
        <v>0</v>
      </c>
      <c r="C1913" s="26">
        <f>Raw_endusebreakdownannual!A1912</f>
        <v>0</v>
      </c>
      <c r="D1913" s="26">
        <f>Raw_endusebreakdownannual!D1912</f>
        <v>0</v>
      </c>
      <c r="E1913" s="72">
        <f>Raw_endusebreakdownannual!E1912</f>
        <v>0</v>
      </c>
      <c r="F1913" s="72">
        <f>Raw_endusebreakdownannual!F1912</f>
        <v>0</v>
      </c>
      <c r="G1913" s="26"/>
    </row>
    <row r="1914" spans="1:7" x14ac:dyDescent="0.25">
      <c r="A1914" s="26">
        <f>Raw_endusebreakdownannual!B1913</f>
        <v>0</v>
      </c>
      <c r="B1914" s="26">
        <f>Raw_endusebreakdownannual!C1913</f>
        <v>0</v>
      </c>
      <c r="C1914" s="26">
        <f>Raw_endusebreakdownannual!A1913</f>
        <v>0</v>
      </c>
      <c r="D1914" s="26">
        <f>Raw_endusebreakdownannual!D1913</f>
        <v>0</v>
      </c>
      <c r="E1914" s="72">
        <f>Raw_endusebreakdownannual!E1913</f>
        <v>0</v>
      </c>
      <c r="F1914" s="72">
        <f>Raw_endusebreakdownannual!F1913</f>
        <v>0</v>
      </c>
      <c r="G1914" s="26"/>
    </row>
    <row r="1915" spans="1:7" x14ac:dyDescent="0.25">
      <c r="A1915" s="26">
        <f>Raw_endusebreakdownannual!B1914</f>
        <v>0</v>
      </c>
      <c r="B1915" s="26">
        <f>Raw_endusebreakdownannual!C1914</f>
        <v>0</v>
      </c>
      <c r="C1915" s="26">
        <f>Raw_endusebreakdownannual!A1914</f>
        <v>0</v>
      </c>
      <c r="D1915" s="26">
        <f>Raw_endusebreakdownannual!D1914</f>
        <v>0</v>
      </c>
      <c r="E1915" s="72">
        <f>Raw_endusebreakdownannual!E1914</f>
        <v>0</v>
      </c>
      <c r="F1915" s="72">
        <f>Raw_endusebreakdownannual!F1914</f>
        <v>0</v>
      </c>
      <c r="G1915" s="26"/>
    </row>
    <row r="1916" spans="1:7" x14ac:dyDescent="0.25">
      <c r="A1916" s="26">
        <f>Raw_endusebreakdownannual!B1915</f>
        <v>0</v>
      </c>
      <c r="B1916" s="26">
        <f>Raw_endusebreakdownannual!C1915</f>
        <v>0</v>
      </c>
      <c r="C1916" s="26">
        <f>Raw_endusebreakdownannual!A1915</f>
        <v>0</v>
      </c>
      <c r="D1916" s="26">
        <f>Raw_endusebreakdownannual!D1915</f>
        <v>0</v>
      </c>
      <c r="E1916" s="72">
        <f>Raw_endusebreakdownannual!E1915</f>
        <v>0</v>
      </c>
      <c r="F1916" s="72">
        <f>Raw_endusebreakdownannual!F1915</f>
        <v>0</v>
      </c>
      <c r="G1916" s="26"/>
    </row>
    <row r="1917" spans="1:7" x14ac:dyDescent="0.25">
      <c r="A1917" s="26">
        <f>Raw_endusebreakdownannual!B1916</f>
        <v>0</v>
      </c>
      <c r="B1917" s="26">
        <f>Raw_endusebreakdownannual!C1916</f>
        <v>0</v>
      </c>
      <c r="C1917" s="26">
        <f>Raw_endusebreakdownannual!A1916</f>
        <v>0</v>
      </c>
      <c r="D1917" s="26">
        <f>Raw_endusebreakdownannual!D1916</f>
        <v>0</v>
      </c>
      <c r="E1917" s="72">
        <f>Raw_endusebreakdownannual!E1916</f>
        <v>0</v>
      </c>
      <c r="F1917" s="72">
        <f>Raw_endusebreakdownannual!F1916</f>
        <v>0</v>
      </c>
      <c r="G1917" s="26"/>
    </row>
    <row r="1918" spans="1:7" x14ac:dyDescent="0.25">
      <c r="A1918" s="26">
        <f>Raw_endusebreakdownannual!B1917</f>
        <v>0</v>
      </c>
      <c r="B1918" s="26">
        <f>Raw_endusebreakdownannual!C1917</f>
        <v>0</v>
      </c>
      <c r="C1918" s="26">
        <f>Raw_endusebreakdownannual!A1917</f>
        <v>0</v>
      </c>
      <c r="D1918" s="26">
        <f>Raw_endusebreakdownannual!D1917</f>
        <v>0</v>
      </c>
      <c r="E1918" s="72">
        <f>Raw_endusebreakdownannual!E1917</f>
        <v>0</v>
      </c>
      <c r="F1918" s="72">
        <f>Raw_endusebreakdownannual!F1917</f>
        <v>0</v>
      </c>
      <c r="G1918" s="26"/>
    </row>
    <row r="1919" spans="1:7" x14ac:dyDescent="0.25">
      <c r="A1919" s="26">
        <f>Raw_endusebreakdownannual!B1918</f>
        <v>0</v>
      </c>
      <c r="B1919" s="26">
        <f>Raw_endusebreakdownannual!C1918</f>
        <v>0</v>
      </c>
      <c r="C1919" s="26">
        <f>Raw_endusebreakdownannual!A1918</f>
        <v>0</v>
      </c>
      <c r="D1919" s="26">
        <f>Raw_endusebreakdownannual!D1918</f>
        <v>0</v>
      </c>
      <c r="E1919" s="72">
        <f>Raw_endusebreakdownannual!E1918</f>
        <v>0</v>
      </c>
      <c r="F1919" s="72">
        <f>Raw_endusebreakdownannual!F1918</f>
        <v>0</v>
      </c>
      <c r="G1919" s="26"/>
    </row>
    <row r="1920" spans="1:7" x14ac:dyDescent="0.25">
      <c r="A1920" s="26">
        <f>Raw_endusebreakdownannual!B1919</f>
        <v>0</v>
      </c>
      <c r="B1920" s="26">
        <f>Raw_endusebreakdownannual!C1919</f>
        <v>0</v>
      </c>
      <c r="C1920" s="26">
        <f>Raw_endusebreakdownannual!A1919</f>
        <v>0</v>
      </c>
      <c r="D1920" s="26">
        <f>Raw_endusebreakdownannual!D1919</f>
        <v>0</v>
      </c>
      <c r="E1920" s="72">
        <f>Raw_endusebreakdownannual!E1919</f>
        <v>0</v>
      </c>
      <c r="F1920" s="72">
        <f>Raw_endusebreakdownannual!F1919</f>
        <v>0</v>
      </c>
      <c r="G1920" s="26"/>
    </row>
    <row r="1921" spans="1:7" x14ac:dyDescent="0.25">
      <c r="A1921" s="26">
        <f>Raw_endusebreakdownannual!B1920</f>
        <v>0</v>
      </c>
      <c r="B1921" s="26">
        <f>Raw_endusebreakdownannual!C1920</f>
        <v>0</v>
      </c>
      <c r="C1921" s="26">
        <f>Raw_endusebreakdownannual!A1920</f>
        <v>0</v>
      </c>
      <c r="D1921" s="26">
        <f>Raw_endusebreakdownannual!D1920</f>
        <v>0</v>
      </c>
      <c r="E1921" s="72">
        <f>Raw_endusebreakdownannual!E1920</f>
        <v>0</v>
      </c>
      <c r="F1921" s="72">
        <f>Raw_endusebreakdownannual!F1920</f>
        <v>0</v>
      </c>
      <c r="G1921" s="26"/>
    </row>
    <row r="1922" spans="1:7" x14ac:dyDescent="0.25">
      <c r="A1922" s="26">
        <f>Raw_endusebreakdownannual!B1921</f>
        <v>0</v>
      </c>
      <c r="B1922" s="26">
        <f>Raw_endusebreakdownannual!C1921</f>
        <v>0</v>
      </c>
      <c r="C1922" s="26">
        <f>Raw_endusebreakdownannual!A1921</f>
        <v>0</v>
      </c>
      <c r="D1922" s="26">
        <f>Raw_endusebreakdownannual!D1921</f>
        <v>0</v>
      </c>
      <c r="E1922" s="72">
        <f>Raw_endusebreakdownannual!E1921</f>
        <v>0</v>
      </c>
      <c r="F1922" s="72">
        <f>Raw_endusebreakdownannual!F1921</f>
        <v>0</v>
      </c>
      <c r="G1922" s="26"/>
    </row>
    <row r="1923" spans="1:7" x14ac:dyDescent="0.25">
      <c r="A1923" s="26">
        <f>Raw_endusebreakdownannual!B1922</f>
        <v>0</v>
      </c>
      <c r="B1923" s="26">
        <f>Raw_endusebreakdownannual!C1922</f>
        <v>0</v>
      </c>
      <c r="C1923" s="26">
        <f>Raw_endusebreakdownannual!A1922</f>
        <v>0</v>
      </c>
      <c r="D1923" s="26">
        <f>Raw_endusebreakdownannual!D1922</f>
        <v>0</v>
      </c>
      <c r="E1923" s="72">
        <f>Raw_endusebreakdownannual!E1922</f>
        <v>0</v>
      </c>
      <c r="F1923" s="72">
        <f>Raw_endusebreakdownannual!F1922</f>
        <v>0</v>
      </c>
      <c r="G1923" s="26"/>
    </row>
    <row r="1924" spans="1:7" x14ac:dyDescent="0.25">
      <c r="A1924" s="26">
        <f>Raw_endusebreakdownannual!B1923</f>
        <v>0</v>
      </c>
      <c r="B1924" s="26">
        <f>Raw_endusebreakdownannual!C1923</f>
        <v>0</v>
      </c>
      <c r="C1924" s="26">
        <f>Raw_endusebreakdownannual!A1923</f>
        <v>0</v>
      </c>
      <c r="D1924" s="26">
        <f>Raw_endusebreakdownannual!D1923</f>
        <v>0</v>
      </c>
      <c r="E1924" s="72">
        <f>Raw_endusebreakdownannual!E1923</f>
        <v>0</v>
      </c>
      <c r="F1924" s="72">
        <f>Raw_endusebreakdownannual!F1923</f>
        <v>0</v>
      </c>
      <c r="G1924" s="26"/>
    </row>
    <row r="1925" spans="1:7" x14ac:dyDescent="0.25">
      <c r="A1925" s="26">
        <f>Raw_endusebreakdownannual!B1924</f>
        <v>0</v>
      </c>
      <c r="B1925" s="26">
        <f>Raw_endusebreakdownannual!C1924</f>
        <v>0</v>
      </c>
      <c r="C1925" s="26">
        <f>Raw_endusebreakdownannual!A1924</f>
        <v>0</v>
      </c>
      <c r="D1925" s="26">
        <f>Raw_endusebreakdownannual!D1924</f>
        <v>0</v>
      </c>
      <c r="E1925" s="72">
        <f>Raw_endusebreakdownannual!E1924</f>
        <v>0</v>
      </c>
      <c r="F1925" s="72">
        <f>Raw_endusebreakdownannual!F1924</f>
        <v>0</v>
      </c>
      <c r="G1925" s="26"/>
    </row>
    <row r="1926" spans="1:7" x14ac:dyDescent="0.25">
      <c r="A1926" s="26">
        <f>Raw_endusebreakdownannual!B1925</f>
        <v>0</v>
      </c>
      <c r="B1926" s="26">
        <f>Raw_endusebreakdownannual!C1925</f>
        <v>0</v>
      </c>
      <c r="C1926" s="26">
        <f>Raw_endusebreakdownannual!A1925</f>
        <v>0</v>
      </c>
      <c r="D1926" s="26">
        <f>Raw_endusebreakdownannual!D1925</f>
        <v>0</v>
      </c>
      <c r="E1926" s="72">
        <f>Raw_endusebreakdownannual!E1925</f>
        <v>0</v>
      </c>
      <c r="F1926" s="72">
        <f>Raw_endusebreakdownannual!F1925</f>
        <v>0</v>
      </c>
      <c r="G1926" s="26"/>
    </row>
    <row r="1927" spans="1:7" x14ac:dyDescent="0.25">
      <c r="A1927" s="26">
        <f>Raw_endusebreakdownannual!B1926</f>
        <v>0</v>
      </c>
      <c r="B1927" s="26">
        <f>Raw_endusebreakdownannual!C1926</f>
        <v>0</v>
      </c>
      <c r="C1927" s="26">
        <f>Raw_endusebreakdownannual!A1926</f>
        <v>0</v>
      </c>
      <c r="D1927" s="26">
        <f>Raw_endusebreakdownannual!D1926</f>
        <v>0</v>
      </c>
      <c r="E1927" s="72">
        <f>Raw_endusebreakdownannual!E1926</f>
        <v>0</v>
      </c>
      <c r="F1927" s="72">
        <f>Raw_endusebreakdownannual!F1926</f>
        <v>0</v>
      </c>
      <c r="G1927" s="26"/>
    </row>
    <row r="1928" spans="1:7" x14ac:dyDescent="0.25">
      <c r="A1928" s="26">
        <f>Raw_endusebreakdownannual!B1927</f>
        <v>0</v>
      </c>
      <c r="B1928" s="26">
        <f>Raw_endusebreakdownannual!C1927</f>
        <v>0</v>
      </c>
      <c r="C1928" s="26">
        <f>Raw_endusebreakdownannual!A1927</f>
        <v>0</v>
      </c>
      <c r="D1928" s="26">
        <f>Raw_endusebreakdownannual!D1927</f>
        <v>0</v>
      </c>
      <c r="E1928" s="72">
        <f>Raw_endusebreakdownannual!E1927</f>
        <v>0</v>
      </c>
      <c r="F1928" s="72">
        <f>Raw_endusebreakdownannual!F1927</f>
        <v>0</v>
      </c>
      <c r="G1928" s="26"/>
    </row>
    <row r="1929" spans="1:7" x14ac:dyDescent="0.25">
      <c r="A1929" s="26">
        <f>Raw_endusebreakdownannual!B1928</f>
        <v>0</v>
      </c>
      <c r="B1929" s="26">
        <f>Raw_endusebreakdownannual!C1928</f>
        <v>0</v>
      </c>
      <c r="C1929" s="26">
        <f>Raw_endusebreakdownannual!A1928</f>
        <v>0</v>
      </c>
      <c r="D1929" s="26">
        <f>Raw_endusebreakdownannual!D1928</f>
        <v>0</v>
      </c>
      <c r="E1929" s="72">
        <f>Raw_endusebreakdownannual!E1928</f>
        <v>0</v>
      </c>
      <c r="F1929" s="72">
        <f>Raw_endusebreakdownannual!F1928</f>
        <v>0</v>
      </c>
      <c r="G1929" s="26"/>
    </row>
    <row r="1930" spans="1:7" x14ac:dyDescent="0.25">
      <c r="A1930" s="26">
        <f>Raw_endusebreakdownannual!B1929</f>
        <v>0</v>
      </c>
      <c r="B1930" s="26">
        <f>Raw_endusebreakdownannual!C1929</f>
        <v>0</v>
      </c>
      <c r="C1930" s="26">
        <f>Raw_endusebreakdownannual!A1929</f>
        <v>0</v>
      </c>
      <c r="D1930" s="26">
        <f>Raw_endusebreakdownannual!D1929</f>
        <v>0</v>
      </c>
      <c r="E1930" s="72">
        <f>Raw_endusebreakdownannual!E1929</f>
        <v>0</v>
      </c>
      <c r="F1930" s="72">
        <f>Raw_endusebreakdownannual!F1929</f>
        <v>0</v>
      </c>
      <c r="G1930" s="26"/>
    </row>
    <row r="1931" spans="1:7" x14ac:dyDescent="0.25">
      <c r="A1931" s="26">
        <f>Raw_endusebreakdownannual!B1930</f>
        <v>0</v>
      </c>
      <c r="B1931" s="26">
        <f>Raw_endusebreakdownannual!C1930</f>
        <v>0</v>
      </c>
      <c r="C1931" s="26">
        <f>Raw_endusebreakdownannual!A1930</f>
        <v>0</v>
      </c>
      <c r="D1931" s="26">
        <f>Raw_endusebreakdownannual!D1930</f>
        <v>0</v>
      </c>
      <c r="E1931" s="72">
        <f>Raw_endusebreakdownannual!E1930</f>
        <v>0</v>
      </c>
      <c r="F1931" s="72">
        <f>Raw_endusebreakdownannual!F1930</f>
        <v>0</v>
      </c>
      <c r="G1931" s="26"/>
    </row>
    <row r="1932" spans="1:7" x14ac:dyDescent="0.25">
      <c r="A1932" s="26">
        <f>Raw_endusebreakdownannual!B1931</f>
        <v>0</v>
      </c>
      <c r="B1932" s="26">
        <f>Raw_endusebreakdownannual!C1931</f>
        <v>0</v>
      </c>
      <c r="C1932" s="26">
        <f>Raw_endusebreakdownannual!A1931</f>
        <v>0</v>
      </c>
      <c r="D1932" s="26">
        <f>Raw_endusebreakdownannual!D1931</f>
        <v>0</v>
      </c>
      <c r="E1932" s="72">
        <f>Raw_endusebreakdownannual!E1931</f>
        <v>0</v>
      </c>
      <c r="F1932" s="72">
        <f>Raw_endusebreakdownannual!F1931</f>
        <v>0</v>
      </c>
      <c r="G1932" s="26"/>
    </row>
    <row r="1933" spans="1:7" x14ac:dyDescent="0.25">
      <c r="A1933" s="26">
        <f>Raw_endusebreakdownannual!B1932</f>
        <v>0</v>
      </c>
      <c r="B1933" s="26">
        <f>Raw_endusebreakdownannual!C1932</f>
        <v>0</v>
      </c>
      <c r="C1933" s="26">
        <f>Raw_endusebreakdownannual!A1932</f>
        <v>0</v>
      </c>
      <c r="D1933" s="26">
        <f>Raw_endusebreakdownannual!D1932</f>
        <v>0</v>
      </c>
      <c r="E1933" s="72">
        <f>Raw_endusebreakdownannual!E1932</f>
        <v>0</v>
      </c>
      <c r="F1933" s="72">
        <f>Raw_endusebreakdownannual!F1932</f>
        <v>0</v>
      </c>
      <c r="G1933" s="26"/>
    </row>
    <row r="1934" spans="1:7" x14ac:dyDescent="0.25">
      <c r="A1934" s="26">
        <f>Raw_endusebreakdownannual!B1933</f>
        <v>0</v>
      </c>
      <c r="B1934" s="26">
        <f>Raw_endusebreakdownannual!C1933</f>
        <v>0</v>
      </c>
      <c r="C1934" s="26">
        <f>Raw_endusebreakdownannual!A1933</f>
        <v>0</v>
      </c>
      <c r="D1934" s="26">
        <f>Raw_endusebreakdownannual!D1933</f>
        <v>0</v>
      </c>
      <c r="E1934" s="72">
        <f>Raw_endusebreakdownannual!E1933</f>
        <v>0</v>
      </c>
      <c r="F1934" s="72">
        <f>Raw_endusebreakdownannual!F1933</f>
        <v>0</v>
      </c>
      <c r="G1934" s="26"/>
    </row>
    <row r="1935" spans="1:7" x14ac:dyDescent="0.25">
      <c r="A1935" s="26">
        <f>Raw_endusebreakdownannual!B1934</f>
        <v>0</v>
      </c>
      <c r="B1935" s="26">
        <f>Raw_endusebreakdownannual!C1934</f>
        <v>0</v>
      </c>
      <c r="C1935" s="26">
        <f>Raw_endusebreakdownannual!A1934</f>
        <v>0</v>
      </c>
      <c r="D1935" s="26">
        <f>Raw_endusebreakdownannual!D1934</f>
        <v>0</v>
      </c>
      <c r="E1935" s="72">
        <f>Raw_endusebreakdownannual!E1934</f>
        <v>0</v>
      </c>
      <c r="F1935" s="72">
        <f>Raw_endusebreakdownannual!F1934</f>
        <v>0</v>
      </c>
      <c r="G1935" s="26"/>
    </row>
    <row r="1936" spans="1:7" x14ac:dyDescent="0.25">
      <c r="A1936" s="26">
        <f>Raw_endusebreakdownannual!B1935</f>
        <v>0</v>
      </c>
      <c r="B1936" s="26">
        <f>Raw_endusebreakdownannual!C1935</f>
        <v>0</v>
      </c>
      <c r="C1936" s="26">
        <f>Raw_endusebreakdownannual!A1935</f>
        <v>0</v>
      </c>
      <c r="D1936" s="26">
        <f>Raw_endusebreakdownannual!D1935</f>
        <v>0</v>
      </c>
      <c r="E1936" s="72">
        <f>Raw_endusebreakdownannual!E1935</f>
        <v>0</v>
      </c>
      <c r="F1936" s="72">
        <f>Raw_endusebreakdownannual!F1935</f>
        <v>0</v>
      </c>
      <c r="G1936" s="26"/>
    </row>
    <row r="1937" spans="1:7" x14ac:dyDescent="0.25">
      <c r="A1937" s="26">
        <f>Raw_endusebreakdownannual!B1936</f>
        <v>0</v>
      </c>
      <c r="B1937" s="26">
        <f>Raw_endusebreakdownannual!C1936</f>
        <v>0</v>
      </c>
      <c r="C1937" s="26">
        <f>Raw_endusebreakdownannual!A1936</f>
        <v>0</v>
      </c>
      <c r="D1937" s="26">
        <f>Raw_endusebreakdownannual!D1936</f>
        <v>0</v>
      </c>
      <c r="E1937" s="72">
        <f>Raw_endusebreakdownannual!E1936</f>
        <v>0</v>
      </c>
      <c r="F1937" s="72">
        <f>Raw_endusebreakdownannual!F1936</f>
        <v>0</v>
      </c>
      <c r="G1937" s="26"/>
    </row>
    <row r="1938" spans="1:7" x14ac:dyDescent="0.25">
      <c r="A1938" s="26">
        <f>Raw_endusebreakdownannual!B1937</f>
        <v>0</v>
      </c>
      <c r="B1938" s="26">
        <f>Raw_endusebreakdownannual!C1937</f>
        <v>0</v>
      </c>
      <c r="C1938" s="26">
        <f>Raw_endusebreakdownannual!A1937</f>
        <v>0</v>
      </c>
      <c r="D1938" s="26">
        <f>Raw_endusebreakdownannual!D1937</f>
        <v>0</v>
      </c>
      <c r="E1938" s="72">
        <f>Raw_endusebreakdownannual!E1937</f>
        <v>0</v>
      </c>
      <c r="F1938" s="72">
        <f>Raw_endusebreakdownannual!F1937</f>
        <v>0</v>
      </c>
      <c r="G1938" s="26"/>
    </row>
    <row r="1939" spans="1:7" x14ac:dyDescent="0.25">
      <c r="A1939" s="26">
        <f>Raw_endusebreakdownannual!B1938</f>
        <v>0</v>
      </c>
      <c r="B1939" s="26">
        <f>Raw_endusebreakdownannual!C1938</f>
        <v>0</v>
      </c>
      <c r="C1939" s="26">
        <f>Raw_endusebreakdownannual!A1938</f>
        <v>0</v>
      </c>
      <c r="D1939" s="26">
        <f>Raw_endusebreakdownannual!D1938</f>
        <v>0</v>
      </c>
      <c r="E1939" s="72">
        <f>Raw_endusebreakdownannual!E1938</f>
        <v>0</v>
      </c>
      <c r="F1939" s="72">
        <f>Raw_endusebreakdownannual!F1938</f>
        <v>0</v>
      </c>
      <c r="G1939" s="26"/>
    </row>
    <row r="1940" spans="1:7" x14ac:dyDescent="0.25">
      <c r="A1940" s="26">
        <f>Raw_endusebreakdownannual!B1939</f>
        <v>0</v>
      </c>
      <c r="B1940" s="26">
        <f>Raw_endusebreakdownannual!C1939</f>
        <v>0</v>
      </c>
      <c r="C1940" s="26">
        <f>Raw_endusebreakdownannual!A1939</f>
        <v>0</v>
      </c>
      <c r="D1940" s="26">
        <f>Raw_endusebreakdownannual!D1939</f>
        <v>0</v>
      </c>
      <c r="E1940" s="72">
        <f>Raw_endusebreakdownannual!E1939</f>
        <v>0</v>
      </c>
      <c r="F1940" s="72">
        <f>Raw_endusebreakdownannual!F1939</f>
        <v>0</v>
      </c>
      <c r="G1940" s="26"/>
    </row>
    <row r="1941" spans="1:7" x14ac:dyDescent="0.25">
      <c r="A1941" s="26">
        <f>Raw_endusebreakdownannual!B1940</f>
        <v>0</v>
      </c>
      <c r="B1941" s="26">
        <f>Raw_endusebreakdownannual!C1940</f>
        <v>0</v>
      </c>
      <c r="C1941" s="26">
        <f>Raw_endusebreakdownannual!A1940</f>
        <v>0</v>
      </c>
      <c r="D1941" s="26">
        <f>Raw_endusebreakdownannual!D1940</f>
        <v>0</v>
      </c>
      <c r="E1941" s="72">
        <f>Raw_endusebreakdownannual!E1940</f>
        <v>0</v>
      </c>
      <c r="F1941" s="72">
        <f>Raw_endusebreakdownannual!F1940</f>
        <v>0</v>
      </c>
      <c r="G1941" s="26"/>
    </row>
    <row r="1942" spans="1:7" x14ac:dyDescent="0.25">
      <c r="A1942" s="26">
        <f>Raw_endusebreakdownannual!B1941</f>
        <v>0</v>
      </c>
      <c r="B1942" s="26">
        <f>Raw_endusebreakdownannual!C1941</f>
        <v>0</v>
      </c>
      <c r="C1942" s="26">
        <f>Raw_endusebreakdownannual!A1941</f>
        <v>0</v>
      </c>
      <c r="D1942" s="26">
        <f>Raw_endusebreakdownannual!D1941</f>
        <v>0</v>
      </c>
      <c r="E1942" s="72">
        <f>Raw_endusebreakdownannual!E1941</f>
        <v>0</v>
      </c>
      <c r="F1942" s="72">
        <f>Raw_endusebreakdownannual!F1941</f>
        <v>0</v>
      </c>
      <c r="G1942" s="26"/>
    </row>
    <row r="1943" spans="1:7" x14ac:dyDescent="0.25">
      <c r="A1943" s="26">
        <f>Raw_endusebreakdownannual!B1942</f>
        <v>0</v>
      </c>
      <c r="B1943" s="26">
        <f>Raw_endusebreakdownannual!C1942</f>
        <v>0</v>
      </c>
      <c r="C1943" s="26">
        <f>Raw_endusebreakdownannual!A1942</f>
        <v>0</v>
      </c>
      <c r="D1943" s="26">
        <f>Raw_endusebreakdownannual!D1942</f>
        <v>0</v>
      </c>
      <c r="E1943" s="72">
        <f>Raw_endusebreakdownannual!E1942</f>
        <v>0</v>
      </c>
      <c r="F1943" s="72">
        <f>Raw_endusebreakdownannual!F1942</f>
        <v>0</v>
      </c>
      <c r="G1943" s="26"/>
    </row>
    <row r="1944" spans="1:7" x14ac:dyDescent="0.25">
      <c r="A1944" s="26">
        <f>Raw_endusebreakdownannual!B1943</f>
        <v>0</v>
      </c>
      <c r="B1944" s="26">
        <f>Raw_endusebreakdownannual!C1943</f>
        <v>0</v>
      </c>
      <c r="C1944" s="26">
        <f>Raw_endusebreakdownannual!A1943</f>
        <v>0</v>
      </c>
      <c r="D1944" s="26">
        <f>Raw_endusebreakdownannual!D1943</f>
        <v>0</v>
      </c>
      <c r="E1944" s="72">
        <f>Raw_endusebreakdownannual!E1943</f>
        <v>0</v>
      </c>
      <c r="F1944" s="72">
        <f>Raw_endusebreakdownannual!F1943</f>
        <v>0</v>
      </c>
      <c r="G1944" s="26"/>
    </row>
    <row r="1945" spans="1:7" x14ac:dyDescent="0.25">
      <c r="A1945" s="26">
        <f>Raw_endusebreakdownannual!B1944</f>
        <v>0</v>
      </c>
      <c r="B1945" s="26">
        <f>Raw_endusebreakdownannual!C1944</f>
        <v>0</v>
      </c>
      <c r="C1945" s="26">
        <f>Raw_endusebreakdownannual!A1944</f>
        <v>0</v>
      </c>
      <c r="D1945" s="26">
        <f>Raw_endusebreakdownannual!D1944</f>
        <v>0</v>
      </c>
      <c r="E1945" s="72">
        <f>Raw_endusebreakdownannual!E1944</f>
        <v>0</v>
      </c>
      <c r="F1945" s="72">
        <f>Raw_endusebreakdownannual!F1944</f>
        <v>0</v>
      </c>
      <c r="G1945" s="26"/>
    </row>
    <row r="1946" spans="1:7" x14ac:dyDescent="0.25">
      <c r="A1946" s="26">
        <f>Raw_endusebreakdownannual!B1945</f>
        <v>0</v>
      </c>
      <c r="B1946" s="26">
        <f>Raw_endusebreakdownannual!C1945</f>
        <v>0</v>
      </c>
      <c r="C1946" s="26">
        <f>Raw_endusebreakdownannual!A1945</f>
        <v>0</v>
      </c>
      <c r="D1946" s="26">
        <f>Raw_endusebreakdownannual!D1945</f>
        <v>0</v>
      </c>
      <c r="E1946" s="72">
        <f>Raw_endusebreakdownannual!E1945</f>
        <v>0</v>
      </c>
      <c r="F1946" s="72">
        <f>Raw_endusebreakdownannual!F1945</f>
        <v>0</v>
      </c>
      <c r="G1946" s="26"/>
    </row>
    <row r="1947" spans="1:7" x14ac:dyDescent="0.25">
      <c r="A1947" s="26">
        <f>Raw_endusebreakdownannual!B1946</f>
        <v>0</v>
      </c>
      <c r="B1947" s="26">
        <f>Raw_endusebreakdownannual!C1946</f>
        <v>0</v>
      </c>
      <c r="C1947" s="26">
        <f>Raw_endusebreakdownannual!A1946</f>
        <v>0</v>
      </c>
      <c r="D1947" s="26">
        <f>Raw_endusebreakdownannual!D1946</f>
        <v>0</v>
      </c>
      <c r="E1947" s="72">
        <f>Raw_endusebreakdownannual!E1946</f>
        <v>0</v>
      </c>
      <c r="F1947" s="72">
        <f>Raw_endusebreakdownannual!F1946</f>
        <v>0</v>
      </c>
      <c r="G1947" s="26"/>
    </row>
    <row r="1948" spans="1:7" x14ac:dyDescent="0.25">
      <c r="A1948" s="26">
        <f>Raw_endusebreakdownannual!B1947</f>
        <v>0</v>
      </c>
      <c r="B1948" s="26">
        <f>Raw_endusebreakdownannual!C1947</f>
        <v>0</v>
      </c>
      <c r="C1948" s="26">
        <f>Raw_endusebreakdownannual!A1947</f>
        <v>0</v>
      </c>
      <c r="D1948" s="26">
        <f>Raw_endusebreakdownannual!D1947</f>
        <v>0</v>
      </c>
      <c r="E1948" s="72">
        <f>Raw_endusebreakdownannual!E1947</f>
        <v>0</v>
      </c>
      <c r="F1948" s="72">
        <f>Raw_endusebreakdownannual!F1947</f>
        <v>0</v>
      </c>
      <c r="G1948" s="26"/>
    </row>
    <row r="1949" spans="1:7" x14ac:dyDescent="0.25">
      <c r="A1949" s="26">
        <f>Raw_endusebreakdownannual!B1948</f>
        <v>0</v>
      </c>
      <c r="B1949" s="26">
        <f>Raw_endusebreakdownannual!C1948</f>
        <v>0</v>
      </c>
      <c r="C1949" s="26">
        <f>Raw_endusebreakdownannual!A1948</f>
        <v>0</v>
      </c>
      <c r="D1949" s="26">
        <f>Raw_endusebreakdownannual!D1948</f>
        <v>0</v>
      </c>
      <c r="E1949" s="72">
        <f>Raw_endusebreakdownannual!E1948</f>
        <v>0</v>
      </c>
      <c r="F1949" s="72">
        <f>Raw_endusebreakdownannual!F1948</f>
        <v>0</v>
      </c>
      <c r="G1949" s="26"/>
    </row>
    <row r="1950" spans="1:7" x14ac:dyDescent="0.25">
      <c r="A1950" s="26">
        <f>Raw_endusebreakdownannual!B1949</f>
        <v>0</v>
      </c>
      <c r="B1950" s="26">
        <f>Raw_endusebreakdownannual!C1949</f>
        <v>0</v>
      </c>
      <c r="C1950" s="26">
        <f>Raw_endusebreakdownannual!A1949</f>
        <v>0</v>
      </c>
      <c r="D1950" s="26">
        <f>Raw_endusebreakdownannual!D1949</f>
        <v>0</v>
      </c>
      <c r="E1950" s="72">
        <f>Raw_endusebreakdownannual!E1949</f>
        <v>0</v>
      </c>
      <c r="F1950" s="72">
        <f>Raw_endusebreakdownannual!F1949</f>
        <v>0</v>
      </c>
      <c r="G1950" s="26"/>
    </row>
    <row r="1951" spans="1:7" x14ac:dyDescent="0.25">
      <c r="A1951" s="26">
        <f>Raw_endusebreakdownannual!B1950</f>
        <v>0</v>
      </c>
      <c r="B1951" s="26">
        <f>Raw_endusebreakdownannual!C1950</f>
        <v>0</v>
      </c>
      <c r="C1951" s="26">
        <f>Raw_endusebreakdownannual!A1950</f>
        <v>0</v>
      </c>
      <c r="D1951" s="26">
        <f>Raw_endusebreakdownannual!D1950</f>
        <v>0</v>
      </c>
      <c r="E1951" s="72">
        <f>Raw_endusebreakdownannual!E1950</f>
        <v>0</v>
      </c>
      <c r="F1951" s="72">
        <f>Raw_endusebreakdownannual!F1950</f>
        <v>0</v>
      </c>
      <c r="G1951" s="26"/>
    </row>
    <row r="1952" spans="1:7" x14ac:dyDescent="0.25">
      <c r="A1952" s="26">
        <f>Raw_endusebreakdownannual!B1951</f>
        <v>0</v>
      </c>
      <c r="B1952" s="26">
        <f>Raw_endusebreakdownannual!C1951</f>
        <v>0</v>
      </c>
      <c r="C1952" s="26">
        <f>Raw_endusebreakdownannual!A1951</f>
        <v>0</v>
      </c>
      <c r="D1952" s="26">
        <f>Raw_endusebreakdownannual!D1951</f>
        <v>0</v>
      </c>
      <c r="E1952" s="72">
        <f>Raw_endusebreakdownannual!E1951</f>
        <v>0</v>
      </c>
      <c r="F1952" s="72">
        <f>Raw_endusebreakdownannual!F1951</f>
        <v>0</v>
      </c>
      <c r="G1952" s="26"/>
    </row>
    <row r="1953" spans="1:7" x14ac:dyDescent="0.25">
      <c r="A1953" s="26">
        <f>Raw_endusebreakdownannual!B1952</f>
        <v>0</v>
      </c>
      <c r="B1953" s="26">
        <f>Raw_endusebreakdownannual!C1952</f>
        <v>0</v>
      </c>
      <c r="C1953" s="26">
        <f>Raw_endusebreakdownannual!A1952</f>
        <v>0</v>
      </c>
      <c r="D1953" s="26">
        <f>Raw_endusebreakdownannual!D1952</f>
        <v>0</v>
      </c>
      <c r="E1953" s="72">
        <f>Raw_endusebreakdownannual!E1952</f>
        <v>0</v>
      </c>
      <c r="F1953" s="72">
        <f>Raw_endusebreakdownannual!F1952</f>
        <v>0</v>
      </c>
      <c r="G1953" s="26"/>
    </row>
    <row r="1954" spans="1:7" x14ac:dyDescent="0.25">
      <c r="A1954" s="26">
        <f>Raw_endusebreakdownannual!B1953</f>
        <v>0</v>
      </c>
      <c r="B1954" s="26">
        <f>Raw_endusebreakdownannual!C1953</f>
        <v>0</v>
      </c>
      <c r="C1954" s="26">
        <f>Raw_endusebreakdownannual!A1953</f>
        <v>0</v>
      </c>
      <c r="D1954" s="26">
        <f>Raw_endusebreakdownannual!D1953</f>
        <v>0</v>
      </c>
      <c r="E1954" s="72">
        <f>Raw_endusebreakdownannual!E1953</f>
        <v>0</v>
      </c>
      <c r="F1954" s="72">
        <f>Raw_endusebreakdownannual!F1953</f>
        <v>0</v>
      </c>
      <c r="G1954" s="26"/>
    </row>
    <row r="1955" spans="1:7" x14ac:dyDescent="0.25">
      <c r="A1955" s="26">
        <f>Raw_endusebreakdownannual!B1954</f>
        <v>0</v>
      </c>
      <c r="B1955" s="26">
        <f>Raw_endusebreakdownannual!C1954</f>
        <v>0</v>
      </c>
      <c r="C1955" s="26">
        <f>Raw_endusebreakdownannual!A1954</f>
        <v>0</v>
      </c>
      <c r="D1955" s="26">
        <f>Raw_endusebreakdownannual!D1954</f>
        <v>0</v>
      </c>
      <c r="E1955" s="72">
        <f>Raw_endusebreakdownannual!E1954</f>
        <v>0</v>
      </c>
      <c r="F1955" s="72">
        <f>Raw_endusebreakdownannual!F1954</f>
        <v>0</v>
      </c>
      <c r="G1955" s="26"/>
    </row>
    <row r="1956" spans="1:7" x14ac:dyDescent="0.25">
      <c r="A1956" s="26">
        <f>Raw_endusebreakdownannual!B1955</f>
        <v>0</v>
      </c>
      <c r="B1956" s="26">
        <f>Raw_endusebreakdownannual!C1955</f>
        <v>0</v>
      </c>
      <c r="C1956" s="26">
        <f>Raw_endusebreakdownannual!A1955</f>
        <v>0</v>
      </c>
      <c r="D1956" s="26">
        <f>Raw_endusebreakdownannual!D1955</f>
        <v>0</v>
      </c>
      <c r="E1956" s="72">
        <f>Raw_endusebreakdownannual!E1955</f>
        <v>0</v>
      </c>
      <c r="F1956" s="72">
        <f>Raw_endusebreakdownannual!F1955</f>
        <v>0</v>
      </c>
      <c r="G1956" s="26"/>
    </row>
    <row r="1957" spans="1:7" x14ac:dyDescent="0.25">
      <c r="A1957" s="26">
        <f>Raw_endusebreakdownannual!B1956</f>
        <v>0</v>
      </c>
      <c r="B1957" s="26">
        <f>Raw_endusebreakdownannual!C1956</f>
        <v>0</v>
      </c>
      <c r="C1957" s="26">
        <f>Raw_endusebreakdownannual!A1956</f>
        <v>0</v>
      </c>
      <c r="D1957" s="26">
        <f>Raw_endusebreakdownannual!D1956</f>
        <v>0</v>
      </c>
      <c r="E1957" s="72">
        <f>Raw_endusebreakdownannual!E1956</f>
        <v>0</v>
      </c>
      <c r="F1957" s="72">
        <f>Raw_endusebreakdownannual!F1956</f>
        <v>0</v>
      </c>
      <c r="G1957" s="26"/>
    </row>
    <row r="1958" spans="1:7" x14ac:dyDescent="0.25">
      <c r="A1958" s="26">
        <f>Raw_endusebreakdownannual!B1957</f>
        <v>0</v>
      </c>
      <c r="B1958" s="26">
        <f>Raw_endusebreakdownannual!C1957</f>
        <v>0</v>
      </c>
      <c r="C1958" s="26">
        <f>Raw_endusebreakdownannual!A1957</f>
        <v>0</v>
      </c>
      <c r="D1958" s="26">
        <f>Raw_endusebreakdownannual!D1957</f>
        <v>0</v>
      </c>
      <c r="E1958" s="72">
        <f>Raw_endusebreakdownannual!E1957</f>
        <v>0</v>
      </c>
      <c r="F1958" s="72">
        <f>Raw_endusebreakdownannual!F1957</f>
        <v>0</v>
      </c>
      <c r="G1958" s="26"/>
    </row>
    <row r="1959" spans="1:7" x14ac:dyDescent="0.25">
      <c r="A1959" s="26">
        <f>Raw_endusebreakdownannual!B1958</f>
        <v>0</v>
      </c>
      <c r="B1959" s="26">
        <f>Raw_endusebreakdownannual!C1958</f>
        <v>0</v>
      </c>
      <c r="C1959" s="26">
        <f>Raw_endusebreakdownannual!A1958</f>
        <v>0</v>
      </c>
      <c r="D1959" s="26">
        <f>Raw_endusebreakdownannual!D1958</f>
        <v>0</v>
      </c>
      <c r="E1959" s="72">
        <f>Raw_endusebreakdownannual!E1958</f>
        <v>0</v>
      </c>
      <c r="F1959" s="72">
        <f>Raw_endusebreakdownannual!F1958</f>
        <v>0</v>
      </c>
      <c r="G1959" s="26"/>
    </row>
    <row r="1960" spans="1:7" x14ac:dyDescent="0.25">
      <c r="A1960" s="26">
        <f>Raw_endusebreakdownannual!B1959</f>
        <v>0</v>
      </c>
      <c r="B1960" s="26">
        <f>Raw_endusebreakdownannual!C1959</f>
        <v>0</v>
      </c>
      <c r="C1960" s="26">
        <f>Raw_endusebreakdownannual!A1959</f>
        <v>0</v>
      </c>
      <c r="D1960" s="26">
        <f>Raw_endusebreakdownannual!D1959</f>
        <v>0</v>
      </c>
      <c r="E1960" s="72">
        <f>Raw_endusebreakdownannual!E1959</f>
        <v>0</v>
      </c>
      <c r="F1960" s="72">
        <f>Raw_endusebreakdownannual!F1959</f>
        <v>0</v>
      </c>
      <c r="G1960" s="26"/>
    </row>
    <row r="1961" spans="1:7" x14ac:dyDescent="0.25">
      <c r="A1961" s="26">
        <f>Raw_endusebreakdownannual!B1960</f>
        <v>0</v>
      </c>
      <c r="B1961" s="26">
        <f>Raw_endusebreakdownannual!C1960</f>
        <v>0</v>
      </c>
      <c r="C1961" s="26">
        <f>Raw_endusebreakdownannual!A1960</f>
        <v>0</v>
      </c>
      <c r="D1961" s="26">
        <f>Raw_endusebreakdownannual!D1960</f>
        <v>0</v>
      </c>
      <c r="E1961" s="72">
        <f>Raw_endusebreakdownannual!E1960</f>
        <v>0</v>
      </c>
      <c r="F1961" s="72">
        <f>Raw_endusebreakdownannual!F1960</f>
        <v>0</v>
      </c>
      <c r="G1961" s="26"/>
    </row>
    <row r="1962" spans="1:7" x14ac:dyDescent="0.25">
      <c r="A1962" s="26">
        <f>Raw_endusebreakdownannual!B1961</f>
        <v>0</v>
      </c>
      <c r="B1962" s="26">
        <f>Raw_endusebreakdownannual!C1961</f>
        <v>0</v>
      </c>
      <c r="C1962" s="26">
        <f>Raw_endusebreakdownannual!A1961</f>
        <v>0</v>
      </c>
      <c r="D1962" s="26">
        <f>Raw_endusebreakdownannual!D1961</f>
        <v>0</v>
      </c>
      <c r="E1962" s="72">
        <f>Raw_endusebreakdownannual!E1961</f>
        <v>0</v>
      </c>
      <c r="F1962" s="72">
        <f>Raw_endusebreakdownannual!F1961</f>
        <v>0</v>
      </c>
      <c r="G1962" s="26"/>
    </row>
    <row r="1963" spans="1:7" x14ac:dyDescent="0.25">
      <c r="A1963" s="26">
        <f>Raw_endusebreakdownannual!B1962</f>
        <v>0</v>
      </c>
      <c r="B1963" s="26">
        <f>Raw_endusebreakdownannual!C1962</f>
        <v>0</v>
      </c>
      <c r="C1963" s="26">
        <f>Raw_endusebreakdownannual!A1962</f>
        <v>0</v>
      </c>
      <c r="D1963" s="26">
        <f>Raw_endusebreakdownannual!D1962</f>
        <v>0</v>
      </c>
      <c r="E1963" s="72">
        <f>Raw_endusebreakdownannual!E1962</f>
        <v>0</v>
      </c>
      <c r="F1963" s="72">
        <f>Raw_endusebreakdownannual!F1962</f>
        <v>0</v>
      </c>
      <c r="G1963" s="26"/>
    </row>
    <row r="1964" spans="1:7" x14ac:dyDescent="0.25">
      <c r="A1964" s="26">
        <f>Raw_endusebreakdownannual!B1963</f>
        <v>0</v>
      </c>
      <c r="B1964" s="26">
        <f>Raw_endusebreakdownannual!C1963</f>
        <v>0</v>
      </c>
      <c r="C1964" s="26">
        <f>Raw_endusebreakdownannual!A1963</f>
        <v>0</v>
      </c>
      <c r="D1964" s="26">
        <f>Raw_endusebreakdownannual!D1963</f>
        <v>0</v>
      </c>
      <c r="E1964" s="72">
        <f>Raw_endusebreakdownannual!E1963</f>
        <v>0</v>
      </c>
      <c r="F1964" s="72">
        <f>Raw_endusebreakdownannual!F1963</f>
        <v>0</v>
      </c>
      <c r="G1964" s="26"/>
    </row>
    <row r="1965" spans="1:7" x14ac:dyDescent="0.25">
      <c r="A1965" s="26">
        <f>Raw_endusebreakdownannual!B1964</f>
        <v>0</v>
      </c>
      <c r="B1965" s="26">
        <f>Raw_endusebreakdownannual!C1964</f>
        <v>0</v>
      </c>
      <c r="C1965" s="26">
        <f>Raw_endusebreakdownannual!A1964</f>
        <v>0</v>
      </c>
      <c r="D1965" s="26">
        <f>Raw_endusebreakdownannual!D1964</f>
        <v>0</v>
      </c>
      <c r="E1965" s="72">
        <f>Raw_endusebreakdownannual!E1964</f>
        <v>0</v>
      </c>
      <c r="F1965" s="72">
        <f>Raw_endusebreakdownannual!F1964</f>
        <v>0</v>
      </c>
      <c r="G1965" s="26"/>
    </row>
    <row r="1966" spans="1:7" x14ac:dyDescent="0.25">
      <c r="A1966" s="26">
        <f>Raw_endusebreakdownannual!B1965</f>
        <v>0</v>
      </c>
      <c r="B1966" s="26">
        <f>Raw_endusebreakdownannual!C1965</f>
        <v>0</v>
      </c>
      <c r="C1966" s="26">
        <f>Raw_endusebreakdownannual!A1965</f>
        <v>0</v>
      </c>
      <c r="D1966" s="26">
        <f>Raw_endusebreakdownannual!D1965</f>
        <v>0</v>
      </c>
      <c r="E1966" s="72">
        <f>Raw_endusebreakdownannual!E1965</f>
        <v>0</v>
      </c>
      <c r="F1966" s="72">
        <f>Raw_endusebreakdownannual!F1965</f>
        <v>0</v>
      </c>
      <c r="G1966" s="26"/>
    </row>
    <row r="1967" spans="1:7" x14ac:dyDescent="0.25">
      <c r="A1967" s="26">
        <f>Raw_endusebreakdownannual!B1966</f>
        <v>0</v>
      </c>
      <c r="B1967" s="26">
        <f>Raw_endusebreakdownannual!C1966</f>
        <v>0</v>
      </c>
      <c r="C1967" s="26">
        <f>Raw_endusebreakdownannual!A1966</f>
        <v>0</v>
      </c>
      <c r="D1967" s="26">
        <f>Raw_endusebreakdownannual!D1966</f>
        <v>0</v>
      </c>
      <c r="E1967" s="72">
        <f>Raw_endusebreakdownannual!E1966</f>
        <v>0</v>
      </c>
      <c r="F1967" s="72">
        <f>Raw_endusebreakdownannual!F1966</f>
        <v>0</v>
      </c>
      <c r="G1967" s="26"/>
    </row>
    <row r="1968" spans="1:7" x14ac:dyDescent="0.25">
      <c r="A1968" s="26">
        <f>Raw_endusebreakdownannual!B1967</f>
        <v>0</v>
      </c>
      <c r="B1968" s="26">
        <f>Raw_endusebreakdownannual!C1967</f>
        <v>0</v>
      </c>
      <c r="C1968" s="26">
        <f>Raw_endusebreakdownannual!A1967</f>
        <v>0</v>
      </c>
      <c r="D1968" s="26">
        <f>Raw_endusebreakdownannual!D1967</f>
        <v>0</v>
      </c>
      <c r="E1968" s="72">
        <f>Raw_endusebreakdownannual!E1967</f>
        <v>0</v>
      </c>
      <c r="F1968" s="72">
        <f>Raw_endusebreakdownannual!F1967</f>
        <v>0</v>
      </c>
      <c r="G1968" s="26"/>
    </row>
    <row r="1969" spans="1:7" x14ac:dyDescent="0.25">
      <c r="A1969" s="26">
        <f>Raw_endusebreakdownannual!B1968</f>
        <v>0</v>
      </c>
      <c r="B1969" s="26">
        <f>Raw_endusebreakdownannual!C1968</f>
        <v>0</v>
      </c>
      <c r="C1969" s="26">
        <f>Raw_endusebreakdownannual!A1968</f>
        <v>0</v>
      </c>
      <c r="D1969" s="26">
        <f>Raw_endusebreakdownannual!D1968</f>
        <v>0</v>
      </c>
      <c r="E1969" s="72">
        <f>Raw_endusebreakdownannual!E1968</f>
        <v>0</v>
      </c>
      <c r="F1969" s="72">
        <f>Raw_endusebreakdownannual!F1968</f>
        <v>0</v>
      </c>
      <c r="G1969" s="26"/>
    </row>
    <row r="1970" spans="1:7" x14ac:dyDescent="0.25">
      <c r="A1970" s="26">
        <f>Raw_endusebreakdownannual!B1969</f>
        <v>0</v>
      </c>
      <c r="B1970" s="26">
        <f>Raw_endusebreakdownannual!C1969</f>
        <v>0</v>
      </c>
      <c r="C1970" s="26">
        <f>Raw_endusebreakdownannual!A1969</f>
        <v>0</v>
      </c>
      <c r="D1970" s="26">
        <f>Raw_endusebreakdownannual!D1969</f>
        <v>0</v>
      </c>
      <c r="E1970" s="72">
        <f>Raw_endusebreakdownannual!E1969</f>
        <v>0</v>
      </c>
      <c r="F1970" s="72">
        <f>Raw_endusebreakdownannual!F1969</f>
        <v>0</v>
      </c>
      <c r="G1970" s="26"/>
    </row>
    <row r="1971" spans="1:7" x14ac:dyDescent="0.25">
      <c r="A1971" s="26">
        <f>Raw_endusebreakdownannual!B1970</f>
        <v>0</v>
      </c>
      <c r="B1971" s="26">
        <f>Raw_endusebreakdownannual!C1970</f>
        <v>0</v>
      </c>
      <c r="C1971" s="26">
        <f>Raw_endusebreakdownannual!A1970</f>
        <v>0</v>
      </c>
      <c r="D1971" s="26">
        <f>Raw_endusebreakdownannual!D1970</f>
        <v>0</v>
      </c>
      <c r="E1971" s="72">
        <f>Raw_endusebreakdownannual!E1970</f>
        <v>0</v>
      </c>
      <c r="F1971" s="72">
        <f>Raw_endusebreakdownannual!F1970</f>
        <v>0</v>
      </c>
      <c r="G1971" s="26"/>
    </row>
    <row r="1972" spans="1:7" x14ac:dyDescent="0.25">
      <c r="A1972" s="26">
        <f>Raw_endusebreakdownannual!B1971</f>
        <v>0</v>
      </c>
      <c r="B1972" s="26">
        <f>Raw_endusebreakdownannual!C1971</f>
        <v>0</v>
      </c>
      <c r="C1972" s="26">
        <f>Raw_endusebreakdownannual!A1971</f>
        <v>0</v>
      </c>
      <c r="D1972" s="26">
        <f>Raw_endusebreakdownannual!D1971</f>
        <v>0</v>
      </c>
      <c r="E1972" s="72">
        <f>Raw_endusebreakdownannual!E1971</f>
        <v>0</v>
      </c>
      <c r="F1972" s="72">
        <f>Raw_endusebreakdownannual!F1971</f>
        <v>0</v>
      </c>
      <c r="G1972" s="26"/>
    </row>
    <row r="1973" spans="1:7" x14ac:dyDescent="0.25">
      <c r="A1973" s="26">
        <f>Raw_endusebreakdownannual!B1972</f>
        <v>0</v>
      </c>
      <c r="B1973" s="26">
        <f>Raw_endusebreakdownannual!C1972</f>
        <v>0</v>
      </c>
      <c r="C1973" s="26">
        <f>Raw_endusebreakdownannual!A1972</f>
        <v>0</v>
      </c>
      <c r="D1973" s="26">
        <f>Raw_endusebreakdownannual!D1972</f>
        <v>0</v>
      </c>
      <c r="E1973" s="72">
        <f>Raw_endusebreakdownannual!E1972</f>
        <v>0</v>
      </c>
      <c r="F1973" s="72">
        <f>Raw_endusebreakdownannual!F1972</f>
        <v>0</v>
      </c>
      <c r="G1973" s="26"/>
    </row>
    <row r="1974" spans="1:7" x14ac:dyDescent="0.25">
      <c r="A1974" s="26">
        <f>Raw_endusebreakdownannual!B1973</f>
        <v>0</v>
      </c>
      <c r="B1974" s="26">
        <f>Raw_endusebreakdownannual!C1973</f>
        <v>0</v>
      </c>
      <c r="C1974" s="26">
        <f>Raw_endusebreakdownannual!A1973</f>
        <v>0</v>
      </c>
      <c r="D1974" s="26">
        <f>Raw_endusebreakdownannual!D1973</f>
        <v>0</v>
      </c>
      <c r="E1974" s="72">
        <f>Raw_endusebreakdownannual!E1973</f>
        <v>0</v>
      </c>
      <c r="F1974" s="72">
        <f>Raw_endusebreakdownannual!F1973</f>
        <v>0</v>
      </c>
      <c r="G1974" s="26"/>
    </row>
    <row r="1975" spans="1:7" x14ac:dyDescent="0.25">
      <c r="A1975" s="26">
        <f>Raw_endusebreakdownannual!B1974</f>
        <v>0</v>
      </c>
      <c r="B1975" s="26">
        <f>Raw_endusebreakdownannual!C1974</f>
        <v>0</v>
      </c>
      <c r="C1975" s="26">
        <f>Raw_endusebreakdownannual!A1974</f>
        <v>0</v>
      </c>
      <c r="D1975" s="26">
        <f>Raw_endusebreakdownannual!D1974</f>
        <v>0</v>
      </c>
      <c r="E1975" s="72">
        <f>Raw_endusebreakdownannual!E1974</f>
        <v>0</v>
      </c>
      <c r="F1975" s="72">
        <f>Raw_endusebreakdownannual!F1974</f>
        <v>0</v>
      </c>
      <c r="G1975" s="26"/>
    </row>
    <row r="1976" spans="1:7" x14ac:dyDescent="0.25">
      <c r="A1976" s="26">
        <f>Raw_endusebreakdownannual!B1975</f>
        <v>0</v>
      </c>
      <c r="B1976" s="26">
        <f>Raw_endusebreakdownannual!C1975</f>
        <v>0</v>
      </c>
      <c r="C1976" s="26">
        <f>Raw_endusebreakdownannual!A1975</f>
        <v>0</v>
      </c>
      <c r="D1976" s="26">
        <f>Raw_endusebreakdownannual!D1975</f>
        <v>0</v>
      </c>
      <c r="E1976" s="72">
        <f>Raw_endusebreakdownannual!E1975</f>
        <v>0</v>
      </c>
      <c r="F1976" s="72">
        <f>Raw_endusebreakdownannual!F1975</f>
        <v>0</v>
      </c>
      <c r="G1976" s="26"/>
    </row>
    <row r="1977" spans="1:7" x14ac:dyDescent="0.25">
      <c r="A1977" s="26">
        <f>Raw_endusebreakdownannual!B1976</f>
        <v>0</v>
      </c>
      <c r="B1977" s="26">
        <f>Raw_endusebreakdownannual!C1976</f>
        <v>0</v>
      </c>
      <c r="C1977" s="26">
        <f>Raw_endusebreakdownannual!A1976</f>
        <v>0</v>
      </c>
      <c r="D1977" s="26">
        <f>Raw_endusebreakdownannual!D1976</f>
        <v>0</v>
      </c>
      <c r="E1977" s="72">
        <f>Raw_endusebreakdownannual!E1976</f>
        <v>0</v>
      </c>
      <c r="F1977" s="72">
        <f>Raw_endusebreakdownannual!F1976</f>
        <v>0</v>
      </c>
      <c r="G1977" s="26"/>
    </row>
    <row r="1978" spans="1:7" x14ac:dyDescent="0.25">
      <c r="A1978" s="26">
        <f>Raw_endusebreakdownannual!B1977</f>
        <v>0</v>
      </c>
      <c r="B1978" s="26">
        <f>Raw_endusebreakdownannual!C1977</f>
        <v>0</v>
      </c>
      <c r="C1978" s="26">
        <f>Raw_endusebreakdownannual!A1977</f>
        <v>0</v>
      </c>
      <c r="D1978" s="26">
        <f>Raw_endusebreakdownannual!D1977</f>
        <v>0</v>
      </c>
      <c r="E1978" s="72">
        <f>Raw_endusebreakdownannual!E1977</f>
        <v>0</v>
      </c>
      <c r="F1978" s="72">
        <f>Raw_endusebreakdownannual!F1977</f>
        <v>0</v>
      </c>
      <c r="G1978" s="26"/>
    </row>
    <row r="1979" spans="1:7" x14ac:dyDescent="0.25">
      <c r="A1979" s="26">
        <f>Raw_endusebreakdownannual!B1978</f>
        <v>0</v>
      </c>
      <c r="B1979" s="26">
        <f>Raw_endusebreakdownannual!C1978</f>
        <v>0</v>
      </c>
      <c r="C1979" s="26">
        <f>Raw_endusebreakdownannual!A1978</f>
        <v>0</v>
      </c>
      <c r="D1979" s="26">
        <f>Raw_endusebreakdownannual!D1978</f>
        <v>0</v>
      </c>
      <c r="E1979" s="72">
        <f>Raw_endusebreakdownannual!E1978</f>
        <v>0</v>
      </c>
      <c r="F1979" s="72">
        <f>Raw_endusebreakdownannual!F1978</f>
        <v>0</v>
      </c>
      <c r="G1979" s="26"/>
    </row>
    <row r="1980" spans="1:7" x14ac:dyDescent="0.25">
      <c r="A1980" s="26">
        <f>Raw_endusebreakdownannual!B1979</f>
        <v>0</v>
      </c>
      <c r="B1980" s="26">
        <f>Raw_endusebreakdownannual!C1979</f>
        <v>0</v>
      </c>
      <c r="C1980" s="26">
        <f>Raw_endusebreakdownannual!A1979</f>
        <v>0</v>
      </c>
      <c r="D1980" s="26">
        <f>Raw_endusebreakdownannual!D1979</f>
        <v>0</v>
      </c>
      <c r="E1980" s="72">
        <f>Raw_endusebreakdownannual!E1979</f>
        <v>0</v>
      </c>
      <c r="F1980" s="72">
        <f>Raw_endusebreakdownannual!F1979</f>
        <v>0</v>
      </c>
      <c r="G1980" s="26"/>
    </row>
    <row r="1981" spans="1:7" x14ac:dyDescent="0.25">
      <c r="A1981" s="26">
        <f>Raw_endusebreakdownannual!B1980</f>
        <v>0</v>
      </c>
      <c r="B1981" s="26">
        <f>Raw_endusebreakdownannual!C1980</f>
        <v>0</v>
      </c>
      <c r="C1981" s="26">
        <f>Raw_endusebreakdownannual!A1980</f>
        <v>0</v>
      </c>
      <c r="D1981" s="26">
        <f>Raw_endusebreakdownannual!D1980</f>
        <v>0</v>
      </c>
      <c r="E1981" s="72">
        <f>Raw_endusebreakdownannual!E1980</f>
        <v>0</v>
      </c>
      <c r="F1981" s="72">
        <f>Raw_endusebreakdownannual!F1980</f>
        <v>0</v>
      </c>
      <c r="G1981" s="26"/>
    </row>
    <row r="1982" spans="1:7" x14ac:dyDescent="0.25">
      <c r="A1982" s="26">
        <f>Raw_endusebreakdownannual!B1981</f>
        <v>0</v>
      </c>
      <c r="B1982" s="26">
        <f>Raw_endusebreakdownannual!C1981</f>
        <v>0</v>
      </c>
      <c r="C1982" s="26">
        <f>Raw_endusebreakdownannual!A1981</f>
        <v>0</v>
      </c>
      <c r="D1982" s="26">
        <f>Raw_endusebreakdownannual!D1981</f>
        <v>0</v>
      </c>
      <c r="E1982" s="72">
        <f>Raw_endusebreakdownannual!E1981</f>
        <v>0</v>
      </c>
      <c r="F1982" s="72">
        <f>Raw_endusebreakdownannual!F1981</f>
        <v>0</v>
      </c>
      <c r="G1982" s="26"/>
    </row>
    <row r="1983" spans="1:7" x14ac:dyDescent="0.25">
      <c r="A1983" s="26">
        <f>Raw_endusebreakdownannual!B1982</f>
        <v>0</v>
      </c>
      <c r="B1983" s="26">
        <f>Raw_endusebreakdownannual!C1982</f>
        <v>0</v>
      </c>
      <c r="C1983" s="26">
        <f>Raw_endusebreakdownannual!A1982</f>
        <v>0</v>
      </c>
      <c r="D1983" s="26">
        <f>Raw_endusebreakdownannual!D1982</f>
        <v>0</v>
      </c>
      <c r="E1983" s="72">
        <f>Raw_endusebreakdownannual!E1982</f>
        <v>0</v>
      </c>
      <c r="F1983" s="72">
        <f>Raw_endusebreakdownannual!F1982</f>
        <v>0</v>
      </c>
      <c r="G1983" s="26"/>
    </row>
    <row r="1984" spans="1:7" x14ac:dyDescent="0.25">
      <c r="A1984" s="26">
        <f>Raw_endusebreakdownannual!B1983</f>
        <v>0</v>
      </c>
      <c r="B1984" s="26">
        <f>Raw_endusebreakdownannual!C1983</f>
        <v>0</v>
      </c>
      <c r="C1984" s="26">
        <f>Raw_endusebreakdownannual!A1983</f>
        <v>0</v>
      </c>
      <c r="D1984" s="26">
        <f>Raw_endusebreakdownannual!D1983</f>
        <v>0</v>
      </c>
      <c r="E1984" s="72">
        <f>Raw_endusebreakdownannual!E1983</f>
        <v>0</v>
      </c>
      <c r="F1984" s="72">
        <f>Raw_endusebreakdownannual!F1983</f>
        <v>0</v>
      </c>
      <c r="G1984" s="26"/>
    </row>
    <row r="1985" spans="1:7" x14ac:dyDescent="0.25">
      <c r="A1985" s="26">
        <f>Raw_endusebreakdownannual!B1984</f>
        <v>0</v>
      </c>
      <c r="B1985" s="26">
        <f>Raw_endusebreakdownannual!C1984</f>
        <v>0</v>
      </c>
      <c r="C1985" s="26">
        <f>Raw_endusebreakdownannual!A1984</f>
        <v>0</v>
      </c>
      <c r="D1985" s="26">
        <f>Raw_endusebreakdownannual!D1984</f>
        <v>0</v>
      </c>
      <c r="E1985" s="72">
        <f>Raw_endusebreakdownannual!E1984</f>
        <v>0</v>
      </c>
      <c r="F1985" s="72">
        <f>Raw_endusebreakdownannual!F1984</f>
        <v>0</v>
      </c>
      <c r="G1985" s="26"/>
    </row>
    <row r="1986" spans="1:7" x14ac:dyDescent="0.25">
      <c r="A1986" s="26">
        <f>Raw_endusebreakdownannual!B1985</f>
        <v>0</v>
      </c>
      <c r="B1986" s="26">
        <f>Raw_endusebreakdownannual!C1985</f>
        <v>0</v>
      </c>
      <c r="C1986" s="26">
        <f>Raw_endusebreakdownannual!A1985</f>
        <v>0</v>
      </c>
      <c r="D1986" s="26">
        <f>Raw_endusebreakdownannual!D1985</f>
        <v>0</v>
      </c>
      <c r="E1986" s="72">
        <f>Raw_endusebreakdownannual!E1985</f>
        <v>0</v>
      </c>
      <c r="F1986" s="72">
        <f>Raw_endusebreakdownannual!F1985</f>
        <v>0</v>
      </c>
      <c r="G1986" s="26"/>
    </row>
    <row r="1987" spans="1:7" x14ac:dyDescent="0.25">
      <c r="A1987" s="26">
        <f>Raw_endusebreakdownannual!B1986</f>
        <v>0</v>
      </c>
      <c r="B1987" s="26">
        <f>Raw_endusebreakdownannual!C1986</f>
        <v>0</v>
      </c>
      <c r="C1987" s="26">
        <f>Raw_endusebreakdownannual!A1986</f>
        <v>0</v>
      </c>
      <c r="D1987" s="26">
        <f>Raw_endusebreakdownannual!D1986</f>
        <v>0</v>
      </c>
      <c r="E1987" s="72">
        <f>Raw_endusebreakdownannual!E1986</f>
        <v>0</v>
      </c>
      <c r="F1987" s="72">
        <f>Raw_endusebreakdownannual!F1986</f>
        <v>0</v>
      </c>
      <c r="G1987" s="26"/>
    </row>
    <row r="1988" spans="1:7" x14ac:dyDescent="0.25">
      <c r="A1988" s="26">
        <f>Raw_endusebreakdownannual!B1987</f>
        <v>0</v>
      </c>
      <c r="B1988" s="26">
        <f>Raw_endusebreakdownannual!C1987</f>
        <v>0</v>
      </c>
      <c r="C1988" s="26">
        <f>Raw_endusebreakdownannual!A1987</f>
        <v>0</v>
      </c>
      <c r="D1988" s="26">
        <f>Raw_endusebreakdownannual!D1987</f>
        <v>0</v>
      </c>
      <c r="E1988" s="72">
        <f>Raw_endusebreakdownannual!E1987</f>
        <v>0</v>
      </c>
      <c r="F1988" s="72">
        <f>Raw_endusebreakdownannual!F1987</f>
        <v>0</v>
      </c>
      <c r="G1988" s="26"/>
    </row>
    <row r="1989" spans="1:7" x14ac:dyDescent="0.25">
      <c r="A1989" s="26">
        <f>Raw_endusebreakdownannual!B1988</f>
        <v>0</v>
      </c>
      <c r="B1989" s="26">
        <f>Raw_endusebreakdownannual!C1988</f>
        <v>0</v>
      </c>
      <c r="C1989" s="26">
        <f>Raw_endusebreakdownannual!A1988</f>
        <v>0</v>
      </c>
      <c r="D1989" s="26">
        <f>Raw_endusebreakdownannual!D1988</f>
        <v>0</v>
      </c>
      <c r="E1989" s="72">
        <f>Raw_endusebreakdownannual!E1988</f>
        <v>0</v>
      </c>
      <c r="F1989" s="72">
        <f>Raw_endusebreakdownannual!F1988</f>
        <v>0</v>
      </c>
      <c r="G1989" s="26"/>
    </row>
    <row r="1990" spans="1:7" x14ac:dyDescent="0.25">
      <c r="A1990" s="26">
        <f>Raw_endusebreakdownannual!B1989</f>
        <v>0</v>
      </c>
      <c r="B1990" s="26">
        <f>Raw_endusebreakdownannual!C1989</f>
        <v>0</v>
      </c>
      <c r="C1990" s="26">
        <f>Raw_endusebreakdownannual!A1989</f>
        <v>0</v>
      </c>
      <c r="D1990" s="26">
        <f>Raw_endusebreakdownannual!D1989</f>
        <v>0</v>
      </c>
      <c r="E1990" s="72">
        <f>Raw_endusebreakdownannual!E1989</f>
        <v>0</v>
      </c>
      <c r="F1990" s="72">
        <f>Raw_endusebreakdownannual!F1989</f>
        <v>0</v>
      </c>
      <c r="G1990" s="26"/>
    </row>
    <row r="1991" spans="1:7" x14ac:dyDescent="0.25">
      <c r="A1991" s="26">
        <f>Raw_endusebreakdownannual!B1990</f>
        <v>0</v>
      </c>
      <c r="B1991" s="26">
        <f>Raw_endusebreakdownannual!C1990</f>
        <v>0</v>
      </c>
      <c r="C1991" s="26">
        <f>Raw_endusebreakdownannual!A1990</f>
        <v>0</v>
      </c>
      <c r="D1991" s="26">
        <f>Raw_endusebreakdownannual!D1990</f>
        <v>0</v>
      </c>
      <c r="E1991" s="72">
        <f>Raw_endusebreakdownannual!E1990</f>
        <v>0</v>
      </c>
      <c r="F1991" s="72">
        <f>Raw_endusebreakdownannual!F1990</f>
        <v>0</v>
      </c>
      <c r="G1991" s="26"/>
    </row>
    <row r="1992" spans="1:7" x14ac:dyDescent="0.25">
      <c r="A1992" s="26">
        <f>Raw_endusebreakdownannual!B1991</f>
        <v>0</v>
      </c>
      <c r="B1992" s="26">
        <f>Raw_endusebreakdownannual!C1991</f>
        <v>0</v>
      </c>
      <c r="C1992" s="26">
        <f>Raw_endusebreakdownannual!A1991</f>
        <v>0</v>
      </c>
      <c r="D1992" s="26">
        <f>Raw_endusebreakdownannual!D1991</f>
        <v>0</v>
      </c>
      <c r="E1992" s="72">
        <f>Raw_endusebreakdownannual!E1991</f>
        <v>0</v>
      </c>
      <c r="F1992" s="72">
        <f>Raw_endusebreakdownannual!F1991</f>
        <v>0</v>
      </c>
      <c r="G1992" s="26"/>
    </row>
    <row r="1993" spans="1:7" x14ac:dyDescent="0.25">
      <c r="A1993" s="26">
        <f>Raw_endusebreakdownannual!B1992</f>
        <v>0</v>
      </c>
      <c r="B1993" s="26">
        <f>Raw_endusebreakdownannual!C1992</f>
        <v>0</v>
      </c>
      <c r="C1993" s="26">
        <f>Raw_endusebreakdownannual!A1992</f>
        <v>0</v>
      </c>
      <c r="D1993" s="26">
        <f>Raw_endusebreakdownannual!D1992</f>
        <v>0</v>
      </c>
      <c r="E1993" s="72">
        <f>Raw_endusebreakdownannual!E1992</f>
        <v>0</v>
      </c>
      <c r="F1993" s="72">
        <f>Raw_endusebreakdownannual!F1992</f>
        <v>0</v>
      </c>
      <c r="G1993" s="26"/>
    </row>
    <row r="1994" spans="1:7" x14ac:dyDescent="0.25">
      <c r="A1994" s="26">
        <f>Raw_endusebreakdownannual!B1993</f>
        <v>0</v>
      </c>
      <c r="B1994" s="26">
        <f>Raw_endusebreakdownannual!C1993</f>
        <v>0</v>
      </c>
      <c r="C1994" s="26">
        <f>Raw_endusebreakdownannual!A1993</f>
        <v>0</v>
      </c>
      <c r="D1994" s="26">
        <f>Raw_endusebreakdownannual!D1993</f>
        <v>0</v>
      </c>
      <c r="E1994" s="72">
        <f>Raw_endusebreakdownannual!E1993</f>
        <v>0</v>
      </c>
      <c r="F1994" s="72">
        <f>Raw_endusebreakdownannual!F1993</f>
        <v>0</v>
      </c>
      <c r="G1994" s="26"/>
    </row>
    <row r="1995" spans="1:7" x14ac:dyDescent="0.25">
      <c r="A1995" s="26">
        <f>Raw_endusebreakdownannual!B1994</f>
        <v>0</v>
      </c>
      <c r="B1995" s="26">
        <f>Raw_endusebreakdownannual!C1994</f>
        <v>0</v>
      </c>
      <c r="C1995" s="26">
        <f>Raw_endusebreakdownannual!A1994</f>
        <v>0</v>
      </c>
      <c r="D1995" s="26">
        <f>Raw_endusebreakdownannual!D1994</f>
        <v>0</v>
      </c>
      <c r="E1995" s="72">
        <f>Raw_endusebreakdownannual!E1994</f>
        <v>0</v>
      </c>
      <c r="F1995" s="72">
        <f>Raw_endusebreakdownannual!F1994</f>
        <v>0</v>
      </c>
      <c r="G1995" s="26"/>
    </row>
    <row r="1996" spans="1:7" x14ac:dyDescent="0.25">
      <c r="A1996" s="26">
        <f>Raw_endusebreakdownannual!B1995</f>
        <v>0</v>
      </c>
      <c r="B1996" s="26">
        <f>Raw_endusebreakdownannual!C1995</f>
        <v>0</v>
      </c>
      <c r="C1996" s="26">
        <f>Raw_endusebreakdownannual!A1995</f>
        <v>0</v>
      </c>
      <c r="D1996" s="26">
        <f>Raw_endusebreakdownannual!D1995</f>
        <v>0</v>
      </c>
      <c r="E1996" s="72">
        <f>Raw_endusebreakdownannual!E1995</f>
        <v>0</v>
      </c>
      <c r="F1996" s="72">
        <f>Raw_endusebreakdownannual!F1995</f>
        <v>0</v>
      </c>
      <c r="G1996" s="26"/>
    </row>
    <row r="1997" spans="1:7" x14ac:dyDescent="0.25">
      <c r="A1997" s="26">
        <f>Raw_endusebreakdownannual!B1996</f>
        <v>0</v>
      </c>
      <c r="B1997" s="26">
        <f>Raw_endusebreakdownannual!C1996</f>
        <v>0</v>
      </c>
      <c r="C1997" s="26">
        <f>Raw_endusebreakdownannual!A1996</f>
        <v>0</v>
      </c>
      <c r="D1997" s="26">
        <f>Raw_endusebreakdownannual!D1996</f>
        <v>0</v>
      </c>
      <c r="E1997" s="72">
        <f>Raw_endusebreakdownannual!E1996</f>
        <v>0</v>
      </c>
      <c r="F1997" s="72">
        <f>Raw_endusebreakdownannual!F1996</f>
        <v>0</v>
      </c>
      <c r="G1997" s="26"/>
    </row>
    <row r="1998" spans="1:7" x14ac:dyDescent="0.25">
      <c r="A1998" s="26">
        <f>Raw_endusebreakdownannual!B1997</f>
        <v>0</v>
      </c>
      <c r="B1998" s="26">
        <f>Raw_endusebreakdownannual!C1997</f>
        <v>0</v>
      </c>
      <c r="C1998" s="26">
        <f>Raw_endusebreakdownannual!A1997</f>
        <v>0</v>
      </c>
      <c r="D1998" s="26">
        <f>Raw_endusebreakdownannual!D1997</f>
        <v>0</v>
      </c>
      <c r="E1998" s="72">
        <f>Raw_endusebreakdownannual!E1997</f>
        <v>0</v>
      </c>
      <c r="F1998" s="72">
        <f>Raw_endusebreakdownannual!F1997</f>
        <v>0</v>
      </c>
      <c r="G1998" s="26"/>
    </row>
    <row r="1999" spans="1:7" x14ac:dyDescent="0.25">
      <c r="A1999" s="26">
        <f>Raw_endusebreakdownannual!B1998</f>
        <v>0</v>
      </c>
      <c r="B1999" s="26">
        <f>Raw_endusebreakdownannual!C1998</f>
        <v>0</v>
      </c>
      <c r="C1999" s="26">
        <f>Raw_endusebreakdownannual!A1998</f>
        <v>0</v>
      </c>
      <c r="D1999" s="26">
        <f>Raw_endusebreakdownannual!D1998</f>
        <v>0</v>
      </c>
      <c r="E1999" s="72">
        <f>Raw_endusebreakdownannual!E1998</f>
        <v>0</v>
      </c>
      <c r="F1999" s="72">
        <f>Raw_endusebreakdownannual!F1998</f>
        <v>0</v>
      </c>
      <c r="G1999" s="26"/>
    </row>
    <row r="2000" spans="1:7" x14ac:dyDescent="0.25">
      <c r="A2000" s="26">
        <f>Raw_endusebreakdownannual!B1999</f>
        <v>0</v>
      </c>
      <c r="B2000" s="26">
        <f>Raw_endusebreakdownannual!C1999</f>
        <v>0</v>
      </c>
      <c r="C2000" s="26">
        <f>Raw_endusebreakdownannual!A1999</f>
        <v>0</v>
      </c>
      <c r="D2000" s="26">
        <f>Raw_endusebreakdownannual!D1999</f>
        <v>0</v>
      </c>
      <c r="E2000" s="72">
        <f>Raw_endusebreakdownannual!E1999</f>
        <v>0</v>
      </c>
      <c r="F2000" s="72">
        <f>Raw_endusebreakdownannual!F1999</f>
        <v>0</v>
      </c>
      <c r="G2000" s="26"/>
    </row>
    <row r="2001" spans="1:7" x14ac:dyDescent="0.25">
      <c r="A2001" s="26">
        <f>Raw_endusebreakdownannual!B2000</f>
        <v>0</v>
      </c>
      <c r="B2001" s="26">
        <f>Raw_endusebreakdownannual!C2000</f>
        <v>0</v>
      </c>
      <c r="C2001" s="26">
        <f>Raw_endusebreakdownannual!A2000</f>
        <v>0</v>
      </c>
      <c r="D2001" s="26">
        <f>Raw_endusebreakdownannual!D2000</f>
        <v>0</v>
      </c>
      <c r="E2001" s="72">
        <f>Raw_endusebreakdownannual!E2000</f>
        <v>0</v>
      </c>
      <c r="F2001" s="72">
        <f>Raw_endusebreakdownannual!F2000</f>
        <v>0</v>
      </c>
      <c r="G2001" s="26"/>
    </row>
    <row r="2002" spans="1:7" x14ac:dyDescent="0.25">
      <c r="A2002" s="26">
        <f>Raw_endusebreakdownannual!B2001</f>
        <v>0</v>
      </c>
      <c r="B2002" s="26">
        <f>Raw_endusebreakdownannual!C2001</f>
        <v>0</v>
      </c>
      <c r="C2002" s="26">
        <f>Raw_endusebreakdownannual!A2001</f>
        <v>0</v>
      </c>
      <c r="D2002" s="26">
        <f>Raw_endusebreakdownannual!D2001</f>
        <v>0</v>
      </c>
      <c r="E2002" s="72">
        <f>Raw_endusebreakdownannual!E2001</f>
        <v>0</v>
      </c>
      <c r="F2002" s="72">
        <f>Raw_endusebreakdownannual!F2001</f>
        <v>0</v>
      </c>
      <c r="G2002" s="26"/>
    </row>
    <row r="2003" spans="1:7" x14ac:dyDescent="0.25">
      <c r="A2003" s="26">
        <f>Raw_endusebreakdownannual!B2002</f>
        <v>0</v>
      </c>
      <c r="B2003" s="26">
        <f>Raw_endusebreakdownannual!C2002</f>
        <v>0</v>
      </c>
      <c r="C2003" s="26">
        <f>Raw_endusebreakdownannual!A2002</f>
        <v>0</v>
      </c>
      <c r="D2003" s="26">
        <f>Raw_endusebreakdownannual!D2002</f>
        <v>0</v>
      </c>
      <c r="E2003" s="72">
        <f>Raw_endusebreakdownannual!E2002</f>
        <v>0</v>
      </c>
      <c r="F2003" s="72">
        <f>Raw_endusebreakdownannual!F2002</f>
        <v>0</v>
      </c>
      <c r="G2003" s="26"/>
    </row>
    <row r="2004" spans="1:7" x14ac:dyDescent="0.25">
      <c r="A2004" s="26">
        <f>Raw_endusebreakdownannual!B2003</f>
        <v>0</v>
      </c>
      <c r="B2004" s="26">
        <f>Raw_endusebreakdownannual!C2003</f>
        <v>0</v>
      </c>
      <c r="C2004" s="26">
        <f>Raw_endusebreakdownannual!A2003</f>
        <v>0</v>
      </c>
      <c r="D2004" s="26">
        <f>Raw_endusebreakdownannual!D2003</f>
        <v>0</v>
      </c>
      <c r="E2004" s="72">
        <f>Raw_endusebreakdownannual!E2003</f>
        <v>0</v>
      </c>
      <c r="F2004" s="72">
        <f>Raw_endusebreakdownannual!F2003</f>
        <v>0</v>
      </c>
      <c r="G2004" s="26"/>
    </row>
    <row r="2005" spans="1:7" x14ac:dyDescent="0.25">
      <c r="A2005" s="26">
        <f>Raw_endusebreakdownannual!B2004</f>
        <v>0</v>
      </c>
      <c r="B2005" s="26">
        <f>Raw_endusebreakdownannual!C2004</f>
        <v>0</v>
      </c>
      <c r="C2005" s="26">
        <f>Raw_endusebreakdownannual!A2004</f>
        <v>0</v>
      </c>
      <c r="D2005" s="26">
        <f>Raw_endusebreakdownannual!D2004</f>
        <v>0</v>
      </c>
      <c r="E2005" s="72">
        <f>Raw_endusebreakdownannual!E2004</f>
        <v>0</v>
      </c>
      <c r="F2005" s="72">
        <f>Raw_endusebreakdownannual!F2004</f>
        <v>0</v>
      </c>
      <c r="G2005" s="26"/>
    </row>
    <row r="2006" spans="1:7" x14ac:dyDescent="0.25">
      <c r="A2006" s="26">
        <f>Raw_endusebreakdownannual!B2005</f>
        <v>0</v>
      </c>
      <c r="B2006" s="26">
        <f>Raw_endusebreakdownannual!C2005</f>
        <v>0</v>
      </c>
      <c r="C2006" s="26">
        <f>Raw_endusebreakdownannual!A2005</f>
        <v>0</v>
      </c>
      <c r="D2006" s="26">
        <f>Raw_endusebreakdownannual!D2005</f>
        <v>0</v>
      </c>
      <c r="E2006" s="72">
        <f>Raw_endusebreakdownannual!E2005</f>
        <v>0</v>
      </c>
      <c r="F2006" s="72">
        <f>Raw_endusebreakdownannual!F2005</f>
        <v>0</v>
      </c>
      <c r="G2006" s="26"/>
    </row>
    <row r="2007" spans="1:7" x14ac:dyDescent="0.25">
      <c r="A2007" s="26">
        <f>Raw_endusebreakdownannual!B2006</f>
        <v>0</v>
      </c>
      <c r="B2007" s="26">
        <f>Raw_endusebreakdownannual!C2006</f>
        <v>0</v>
      </c>
      <c r="C2007" s="26">
        <f>Raw_endusebreakdownannual!A2006</f>
        <v>0</v>
      </c>
      <c r="D2007" s="26">
        <f>Raw_endusebreakdownannual!D2006</f>
        <v>0</v>
      </c>
      <c r="E2007" s="72">
        <f>Raw_endusebreakdownannual!E2006</f>
        <v>0</v>
      </c>
      <c r="F2007" s="72">
        <f>Raw_endusebreakdownannual!F2006</f>
        <v>0</v>
      </c>
      <c r="G2007" s="26"/>
    </row>
    <row r="2008" spans="1:7" x14ac:dyDescent="0.25">
      <c r="A2008" s="26">
        <f>Raw_endusebreakdownannual!B2007</f>
        <v>0</v>
      </c>
      <c r="B2008" s="26">
        <f>Raw_endusebreakdownannual!C2007</f>
        <v>0</v>
      </c>
      <c r="C2008" s="26">
        <f>Raw_endusebreakdownannual!A2007</f>
        <v>0</v>
      </c>
      <c r="D2008" s="26">
        <f>Raw_endusebreakdownannual!D2007</f>
        <v>0</v>
      </c>
      <c r="E2008" s="72">
        <f>Raw_endusebreakdownannual!E2007</f>
        <v>0</v>
      </c>
      <c r="F2008" s="72">
        <f>Raw_endusebreakdownannual!F2007</f>
        <v>0</v>
      </c>
      <c r="G2008" s="26"/>
    </row>
    <row r="2009" spans="1:7" x14ac:dyDescent="0.25">
      <c r="A2009" s="26">
        <f>Raw_endusebreakdownannual!B2008</f>
        <v>0</v>
      </c>
      <c r="B2009" s="26">
        <f>Raw_endusebreakdownannual!C2008</f>
        <v>0</v>
      </c>
      <c r="C2009" s="26">
        <f>Raw_endusebreakdownannual!A2008</f>
        <v>0</v>
      </c>
      <c r="D2009" s="26">
        <f>Raw_endusebreakdownannual!D2008</f>
        <v>0</v>
      </c>
      <c r="E2009" s="72">
        <f>Raw_endusebreakdownannual!E2008</f>
        <v>0</v>
      </c>
      <c r="F2009" s="72">
        <f>Raw_endusebreakdownannual!F2008</f>
        <v>0</v>
      </c>
      <c r="G2009" s="26"/>
    </row>
    <row r="2010" spans="1:7" x14ac:dyDescent="0.25">
      <c r="A2010" s="26">
        <f>Raw_endusebreakdownannual!B2009</f>
        <v>0</v>
      </c>
      <c r="B2010" s="26">
        <f>Raw_endusebreakdownannual!C2009</f>
        <v>0</v>
      </c>
      <c r="C2010" s="26">
        <f>Raw_endusebreakdownannual!A2009</f>
        <v>0</v>
      </c>
      <c r="D2010" s="26">
        <f>Raw_endusebreakdownannual!D2009</f>
        <v>0</v>
      </c>
      <c r="E2010" s="72">
        <f>Raw_endusebreakdownannual!E2009</f>
        <v>0</v>
      </c>
      <c r="F2010" s="72">
        <f>Raw_endusebreakdownannual!F2009</f>
        <v>0</v>
      </c>
      <c r="G2010" s="26"/>
    </row>
    <row r="2011" spans="1:7" x14ac:dyDescent="0.25">
      <c r="A2011" s="26">
        <f>Raw_endusebreakdownannual!B2010</f>
        <v>0</v>
      </c>
      <c r="B2011" s="26">
        <f>Raw_endusebreakdownannual!C2010</f>
        <v>0</v>
      </c>
      <c r="C2011" s="26">
        <f>Raw_endusebreakdownannual!A2010</f>
        <v>0</v>
      </c>
      <c r="D2011" s="26">
        <f>Raw_endusebreakdownannual!D2010</f>
        <v>0</v>
      </c>
      <c r="E2011" s="72">
        <f>Raw_endusebreakdownannual!E2010</f>
        <v>0</v>
      </c>
      <c r="F2011" s="72">
        <f>Raw_endusebreakdownannual!F2010</f>
        <v>0</v>
      </c>
      <c r="G2011" s="26"/>
    </row>
    <row r="2012" spans="1:7" x14ac:dyDescent="0.25">
      <c r="A2012" s="26">
        <f>Raw_endusebreakdownannual!B2011</f>
        <v>0</v>
      </c>
      <c r="B2012" s="26">
        <f>Raw_endusebreakdownannual!C2011</f>
        <v>0</v>
      </c>
      <c r="C2012" s="26">
        <f>Raw_endusebreakdownannual!A2011</f>
        <v>0</v>
      </c>
      <c r="D2012" s="26">
        <f>Raw_endusebreakdownannual!D2011</f>
        <v>0</v>
      </c>
      <c r="E2012" s="72">
        <f>Raw_endusebreakdownannual!E2011</f>
        <v>0</v>
      </c>
      <c r="F2012" s="72">
        <f>Raw_endusebreakdownannual!F2011</f>
        <v>0</v>
      </c>
      <c r="G2012" s="26"/>
    </row>
    <row r="2013" spans="1:7" x14ac:dyDescent="0.25">
      <c r="A2013" s="26">
        <f>Raw_endusebreakdownannual!B2012</f>
        <v>0</v>
      </c>
      <c r="B2013" s="26">
        <f>Raw_endusebreakdownannual!C2012</f>
        <v>0</v>
      </c>
      <c r="C2013" s="26">
        <f>Raw_endusebreakdownannual!A2012</f>
        <v>0</v>
      </c>
      <c r="D2013" s="26">
        <f>Raw_endusebreakdownannual!D2012</f>
        <v>0</v>
      </c>
      <c r="E2013" s="72">
        <f>Raw_endusebreakdownannual!E2012</f>
        <v>0</v>
      </c>
      <c r="F2013" s="72">
        <f>Raw_endusebreakdownannual!F2012</f>
        <v>0</v>
      </c>
      <c r="G2013" s="26"/>
    </row>
    <row r="2014" spans="1:7" x14ac:dyDescent="0.25">
      <c r="A2014" s="26">
        <f>Raw_endusebreakdownannual!B2013</f>
        <v>0</v>
      </c>
      <c r="B2014" s="26">
        <f>Raw_endusebreakdownannual!C2013</f>
        <v>0</v>
      </c>
      <c r="C2014" s="26">
        <f>Raw_endusebreakdownannual!A2013</f>
        <v>0</v>
      </c>
      <c r="D2014" s="26">
        <f>Raw_endusebreakdownannual!D2013</f>
        <v>0</v>
      </c>
      <c r="E2014" s="72">
        <f>Raw_endusebreakdownannual!E2013</f>
        <v>0</v>
      </c>
      <c r="F2014" s="72">
        <f>Raw_endusebreakdownannual!F2013</f>
        <v>0</v>
      </c>
      <c r="G2014" s="26"/>
    </row>
    <row r="2015" spans="1:7" x14ac:dyDescent="0.25">
      <c r="A2015" s="26">
        <f>Raw_endusebreakdownannual!B2014</f>
        <v>0</v>
      </c>
      <c r="B2015" s="26">
        <f>Raw_endusebreakdownannual!C2014</f>
        <v>0</v>
      </c>
      <c r="C2015" s="26">
        <f>Raw_endusebreakdownannual!A2014</f>
        <v>0</v>
      </c>
      <c r="D2015" s="26">
        <f>Raw_endusebreakdownannual!D2014</f>
        <v>0</v>
      </c>
      <c r="E2015" s="72">
        <f>Raw_endusebreakdownannual!E2014</f>
        <v>0</v>
      </c>
      <c r="F2015" s="72">
        <f>Raw_endusebreakdownannual!F2014</f>
        <v>0</v>
      </c>
      <c r="G2015" s="26"/>
    </row>
    <row r="2016" spans="1:7" x14ac:dyDescent="0.25">
      <c r="A2016" s="26">
        <f>Raw_endusebreakdownannual!B2015</f>
        <v>0</v>
      </c>
      <c r="B2016" s="26">
        <f>Raw_endusebreakdownannual!C2015</f>
        <v>0</v>
      </c>
      <c r="C2016" s="26">
        <f>Raw_endusebreakdownannual!A2015</f>
        <v>0</v>
      </c>
      <c r="D2016" s="26">
        <f>Raw_endusebreakdownannual!D2015</f>
        <v>0</v>
      </c>
      <c r="E2016" s="72">
        <f>Raw_endusebreakdownannual!E2015</f>
        <v>0</v>
      </c>
      <c r="F2016" s="72">
        <f>Raw_endusebreakdownannual!F2015</f>
        <v>0</v>
      </c>
      <c r="G2016" s="26"/>
    </row>
    <row r="2017" spans="1:7" x14ac:dyDescent="0.25">
      <c r="A2017" s="26">
        <f>Raw_endusebreakdownannual!B2016</f>
        <v>0</v>
      </c>
      <c r="B2017" s="26">
        <f>Raw_endusebreakdownannual!C2016</f>
        <v>0</v>
      </c>
      <c r="C2017" s="26">
        <f>Raw_endusebreakdownannual!A2016</f>
        <v>0</v>
      </c>
      <c r="D2017" s="26">
        <f>Raw_endusebreakdownannual!D2016</f>
        <v>0</v>
      </c>
      <c r="E2017" s="72">
        <f>Raw_endusebreakdownannual!E2016</f>
        <v>0</v>
      </c>
      <c r="F2017" s="72">
        <f>Raw_endusebreakdownannual!F2016</f>
        <v>0</v>
      </c>
      <c r="G2017" s="26"/>
    </row>
    <row r="2018" spans="1:7" x14ac:dyDescent="0.25">
      <c r="A2018" s="26">
        <f>Raw_endusebreakdownannual!B2017</f>
        <v>0</v>
      </c>
      <c r="B2018" s="26">
        <f>Raw_endusebreakdownannual!C2017</f>
        <v>0</v>
      </c>
      <c r="C2018" s="26">
        <f>Raw_endusebreakdownannual!A2017</f>
        <v>0</v>
      </c>
      <c r="D2018" s="26">
        <f>Raw_endusebreakdownannual!D2017</f>
        <v>0</v>
      </c>
      <c r="E2018" s="72">
        <f>Raw_endusebreakdownannual!E2017</f>
        <v>0</v>
      </c>
      <c r="F2018" s="72">
        <f>Raw_endusebreakdownannual!F2017</f>
        <v>0</v>
      </c>
      <c r="G2018" s="26"/>
    </row>
    <row r="2019" spans="1:7" x14ac:dyDescent="0.25">
      <c r="A2019" s="26">
        <f>Raw_endusebreakdownannual!B2018</f>
        <v>0</v>
      </c>
      <c r="B2019" s="26">
        <f>Raw_endusebreakdownannual!C2018</f>
        <v>0</v>
      </c>
      <c r="C2019" s="26">
        <f>Raw_endusebreakdownannual!A2018</f>
        <v>0</v>
      </c>
      <c r="D2019" s="26">
        <f>Raw_endusebreakdownannual!D2018</f>
        <v>0</v>
      </c>
      <c r="E2019" s="72">
        <f>Raw_endusebreakdownannual!E2018</f>
        <v>0</v>
      </c>
      <c r="F2019" s="72">
        <f>Raw_endusebreakdownannual!F2018</f>
        <v>0</v>
      </c>
      <c r="G2019" s="26"/>
    </row>
    <row r="2020" spans="1:7" x14ac:dyDescent="0.25">
      <c r="A2020" s="26">
        <f>Raw_endusebreakdownannual!B2019</f>
        <v>0</v>
      </c>
      <c r="B2020" s="26">
        <f>Raw_endusebreakdownannual!C2019</f>
        <v>0</v>
      </c>
      <c r="C2020" s="26">
        <f>Raw_endusebreakdownannual!A2019</f>
        <v>0</v>
      </c>
      <c r="D2020" s="26">
        <f>Raw_endusebreakdownannual!D2019</f>
        <v>0</v>
      </c>
      <c r="E2020" s="72">
        <f>Raw_endusebreakdownannual!E2019</f>
        <v>0</v>
      </c>
      <c r="F2020" s="72">
        <f>Raw_endusebreakdownannual!F2019</f>
        <v>0</v>
      </c>
      <c r="G2020" s="26"/>
    </row>
    <row r="2021" spans="1:7" x14ac:dyDescent="0.25">
      <c r="A2021" s="26">
        <f>Raw_endusebreakdownannual!B2020</f>
        <v>0</v>
      </c>
      <c r="B2021" s="26">
        <f>Raw_endusebreakdownannual!C2020</f>
        <v>0</v>
      </c>
      <c r="C2021" s="26">
        <f>Raw_endusebreakdownannual!A2020</f>
        <v>0</v>
      </c>
      <c r="D2021" s="26">
        <f>Raw_endusebreakdownannual!D2020</f>
        <v>0</v>
      </c>
      <c r="E2021" s="72">
        <f>Raw_endusebreakdownannual!E2020</f>
        <v>0</v>
      </c>
      <c r="F2021" s="72">
        <f>Raw_endusebreakdownannual!F2020</f>
        <v>0</v>
      </c>
      <c r="G2021" s="26"/>
    </row>
    <row r="2022" spans="1:7" x14ac:dyDescent="0.25">
      <c r="A2022" s="26">
        <f>Raw_endusebreakdownannual!B2021</f>
        <v>0</v>
      </c>
      <c r="B2022" s="26">
        <f>Raw_endusebreakdownannual!C2021</f>
        <v>0</v>
      </c>
      <c r="C2022" s="26">
        <f>Raw_endusebreakdownannual!A2021</f>
        <v>0</v>
      </c>
      <c r="D2022" s="26">
        <f>Raw_endusebreakdownannual!D2021</f>
        <v>0</v>
      </c>
      <c r="E2022" s="72">
        <f>Raw_endusebreakdownannual!E2021</f>
        <v>0</v>
      </c>
      <c r="F2022" s="72">
        <f>Raw_endusebreakdownannual!F2021</f>
        <v>0</v>
      </c>
      <c r="G2022" s="26"/>
    </row>
    <row r="2023" spans="1:7" x14ac:dyDescent="0.25">
      <c r="A2023" s="26">
        <f>Raw_endusebreakdownannual!B2022</f>
        <v>0</v>
      </c>
      <c r="B2023" s="26">
        <f>Raw_endusebreakdownannual!C2022</f>
        <v>0</v>
      </c>
      <c r="C2023" s="26">
        <f>Raw_endusebreakdownannual!A2022</f>
        <v>0</v>
      </c>
      <c r="D2023" s="26">
        <f>Raw_endusebreakdownannual!D2022</f>
        <v>0</v>
      </c>
      <c r="E2023" s="72">
        <f>Raw_endusebreakdownannual!E2022</f>
        <v>0</v>
      </c>
      <c r="F2023" s="72">
        <f>Raw_endusebreakdownannual!F2022</f>
        <v>0</v>
      </c>
      <c r="G2023" s="26"/>
    </row>
    <row r="2024" spans="1:7" x14ac:dyDescent="0.25">
      <c r="A2024" s="26">
        <f>Raw_endusebreakdownannual!B2023</f>
        <v>0</v>
      </c>
      <c r="B2024" s="26">
        <f>Raw_endusebreakdownannual!C2023</f>
        <v>0</v>
      </c>
      <c r="C2024" s="26">
        <f>Raw_endusebreakdownannual!A2023</f>
        <v>0</v>
      </c>
      <c r="D2024" s="26">
        <f>Raw_endusebreakdownannual!D2023</f>
        <v>0</v>
      </c>
      <c r="E2024" s="72">
        <f>Raw_endusebreakdownannual!E2023</f>
        <v>0</v>
      </c>
      <c r="F2024" s="72">
        <f>Raw_endusebreakdownannual!F2023</f>
        <v>0</v>
      </c>
      <c r="G2024" s="26"/>
    </row>
    <row r="2025" spans="1:7" x14ac:dyDescent="0.25">
      <c r="A2025" s="26">
        <f>Raw_endusebreakdownannual!B2024</f>
        <v>0</v>
      </c>
      <c r="B2025" s="26">
        <f>Raw_endusebreakdownannual!C2024</f>
        <v>0</v>
      </c>
      <c r="C2025" s="26">
        <f>Raw_endusebreakdownannual!A2024</f>
        <v>0</v>
      </c>
      <c r="D2025" s="26">
        <f>Raw_endusebreakdownannual!D2024</f>
        <v>0</v>
      </c>
      <c r="E2025" s="72">
        <f>Raw_endusebreakdownannual!E2024</f>
        <v>0</v>
      </c>
      <c r="F2025" s="72">
        <f>Raw_endusebreakdownannual!F2024</f>
        <v>0</v>
      </c>
      <c r="G2025" s="26"/>
    </row>
    <row r="2026" spans="1:7" x14ac:dyDescent="0.25">
      <c r="A2026" s="26">
        <f>Raw_endusebreakdownannual!B2025</f>
        <v>0</v>
      </c>
      <c r="B2026" s="26">
        <f>Raw_endusebreakdownannual!C2025</f>
        <v>0</v>
      </c>
      <c r="C2026" s="26">
        <f>Raw_endusebreakdownannual!A2025</f>
        <v>0</v>
      </c>
      <c r="D2026" s="26">
        <f>Raw_endusebreakdownannual!D2025</f>
        <v>0</v>
      </c>
      <c r="E2026" s="72">
        <f>Raw_endusebreakdownannual!E2025</f>
        <v>0</v>
      </c>
      <c r="F2026" s="72">
        <f>Raw_endusebreakdownannual!F2025</f>
        <v>0</v>
      </c>
      <c r="G2026" s="26"/>
    </row>
    <row r="2027" spans="1:7" x14ac:dyDescent="0.25">
      <c r="A2027" s="26">
        <f>Raw_endusebreakdownannual!B2026</f>
        <v>0</v>
      </c>
      <c r="B2027" s="26">
        <f>Raw_endusebreakdownannual!C2026</f>
        <v>0</v>
      </c>
      <c r="C2027" s="26">
        <f>Raw_endusebreakdownannual!A2026</f>
        <v>0</v>
      </c>
      <c r="D2027" s="26">
        <f>Raw_endusebreakdownannual!D2026</f>
        <v>0</v>
      </c>
      <c r="E2027" s="72">
        <f>Raw_endusebreakdownannual!E2026</f>
        <v>0</v>
      </c>
      <c r="F2027" s="72">
        <f>Raw_endusebreakdownannual!F2026</f>
        <v>0</v>
      </c>
      <c r="G2027" s="26"/>
    </row>
    <row r="2028" spans="1:7" x14ac:dyDescent="0.25">
      <c r="A2028" s="26">
        <f>Raw_endusebreakdownannual!B2027</f>
        <v>0</v>
      </c>
      <c r="B2028" s="26">
        <f>Raw_endusebreakdownannual!C2027</f>
        <v>0</v>
      </c>
      <c r="C2028" s="26">
        <f>Raw_endusebreakdownannual!A2027</f>
        <v>0</v>
      </c>
      <c r="D2028" s="26">
        <f>Raw_endusebreakdownannual!D2027</f>
        <v>0</v>
      </c>
      <c r="E2028" s="72">
        <f>Raw_endusebreakdownannual!E2027</f>
        <v>0</v>
      </c>
      <c r="F2028" s="72">
        <f>Raw_endusebreakdownannual!F2027</f>
        <v>0</v>
      </c>
      <c r="G2028" s="26"/>
    </row>
    <row r="2029" spans="1:7" x14ac:dyDescent="0.25">
      <c r="A2029" s="26">
        <f>Raw_endusebreakdownannual!B2028</f>
        <v>0</v>
      </c>
      <c r="B2029" s="26">
        <f>Raw_endusebreakdownannual!C2028</f>
        <v>0</v>
      </c>
      <c r="C2029" s="26">
        <f>Raw_endusebreakdownannual!A2028</f>
        <v>0</v>
      </c>
      <c r="D2029" s="26">
        <f>Raw_endusebreakdownannual!D2028</f>
        <v>0</v>
      </c>
      <c r="E2029" s="72">
        <f>Raw_endusebreakdownannual!E2028</f>
        <v>0</v>
      </c>
      <c r="F2029" s="72">
        <f>Raw_endusebreakdownannual!F2028</f>
        <v>0</v>
      </c>
      <c r="G2029" s="26"/>
    </row>
    <row r="2030" spans="1:7" x14ac:dyDescent="0.25">
      <c r="A2030" s="26">
        <f>Raw_endusebreakdownannual!B2029</f>
        <v>0</v>
      </c>
      <c r="B2030" s="26">
        <f>Raw_endusebreakdownannual!C2029</f>
        <v>0</v>
      </c>
      <c r="C2030" s="26">
        <f>Raw_endusebreakdownannual!A2029</f>
        <v>0</v>
      </c>
      <c r="D2030" s="26">
        <f>Raw_endusebreakdownannual!D2029</f>
        <v>0</v>
      </c>
      <c r="E2030" s="72">
        <f>Raw_endusebreakdownannual!E2029</f>
        <v>0</v>
      </c>
      <c r="F2030" s="72">
        <f>Raw_endusebreakdownannual!F2029</f>
        <v>0</v>
      </c>
      <c r="G2030" s="26"/>
    </row>
    <row r="2031" spans="1:7" x14ac:dyDescent="0.25">
      <c r="A2031" s="26">
        <f>Raw_endusebreakdownannual!B2030</f>
        <v>0</v>
      </c>
      <c r="B2031" s="26">
        <f>Raw_endusebreakdownannual!C2030</f>
        <v>0</v>
      </c>
      <c r="C2031" s="26">
        <f>Raw_endusebreakdownannual!A2030</f>
        <v>0</v>
      </c>
      <c r="D2031" s="26">
        <f>Raw_endusebreakdownannual!D2030</f>
        <v>0</v>
      </c>
      <c r="E2031" s="72">
        <f>Raw_endusebreakdownannual!E2030</f>
        <v>0</v>
      </c>
      <c r="F2031" s="72">
        <f>Raw_endusebreakdownannual!F2030</f>
        <v>0</v>
      </c>
      <c r="G2031" s="26"/>
    </row>
    <row r="2032" spans="1:7" x14ac:dyDescent="0.25">
      <c r="A2032" s="26">
        <f>Raw_endusebreakdownannual!B2031</f>
        <v>0</v>
      </c>
      <c r="B2032" s="26">
        <f>Raw_endusebreakdownannual!C2031</f>
        <v>0</v>
      </c>
      <c r="C2032" s="26">
        <f>Raw_endusebreakdownannual!A2031</f>
        <v>0</v>
      </c>
      <c r="D2032" s="26">
        <f>Raw_endusebreakdownannual!D2031</f>
        <v>0</v>
      </c>
      <c r="E2032" s="72">
        <f>Raw_endusebreakdownannual!E2031</f>
        <v>0</v>
      </c>
      <c r="F2032" s="72">
        <f>Raw_endusebreakdownannual!F2031</f>
        <v>0</v>
      </c>
      <c r="G2032" s="26"/>
    </row>
    <row r="2033" spans="1:7" x14ac:dyDescent="0.25">
      <c r="A2033" s="26">
        <f>Raw_endusebreakdownannual!B2032</f>
        <v>0</v>
      </c>
      <c r="B2033" s="26">
        <f>Raw_endusebreakdownannual!C2032</f>
        <v>0</v>
      </c>
      <c r="C2033" s="26">
        <f>Raw_endusebreakdownannual!A2032</f>
        <v>0</v>
      </c>
      <c r="D2033" s="26">
        <f>Raw_endusebreakdownannual!D2032</f>
        <v>0</v>
      </c>
      <c r="E2033" s="72">
        <f>Raw_endusebreakdownannual!E2032</f>
        <v>0</v>
      </c>
      <c r="F2033" s="72">
        <f>Raw_endusebreakdownannual!F2032</f>
        <v>0</v>
      </c>
      <c r="G2033" s="26"/>
    </row>
    <row r="2034" spans="1:7" x14ac:dyDescent="0.25">
      <c r="A2034" s="26">
        <f>Raw_endusebreakdownannual!B2033</f>
        <v>0</v>
      </c>
      <c r="B2034" s="26">
        <f>Raw_endusebreakdownannual!C2033</f>
        <v>0</v>
      </c>
      <c r="C2034" s="26">
        <f>Raw_endusebreakdownannual!A2033</f>
        <v>0</v>
      </c>
      <c r="D2034" s="26">
        <f>Raw_endusebreakdownannual!D2033</f>
        <v>0</v>
      </c>
      <c r="E2034" s="72">
        <f>Raw_endusebreakdownannual!E2033</f>
        <v>0</v>
      </c>
      <c r="F2034" s="72">
        <f>Raw_endusebreakdownannual!F2033</f>
        <v>0</v>
      </c>
      <c r="G2034" s="26"/>
    </row>
    <row r="2035" spans="1:7" x14ac:dyDescent="0.25">
      <c r="A2035" s="26">
        <f>Raw_endusebreakdownannual!B2034</f>
        <v>0</v>
      </c>
      <c r="B2035" s="26">
        <f>Raw_endusebreakdownannual!C2034</f>
        <v>0</v>
      </c>
      <c r="C2035" s="26">
        <f>Raw_endusebreakdownannual!A2034</f>
        <v>0</v>
      </c>
      <c r="D2035" s="26">
        <f>Raw_endusebreakdownannual!D2034</f>
        <v>0</v>
      </c>
      <c r="E2035" s="72">
        <f>Raw_endusebreakdownannual!E2034</f>
        <v>0</v>
      </c>
      <c r="F2035" s="72">
        <f>Raw_endusebreakdownannual!F2034</f>
        <v>0</v>
      </c>
      <c r="G2035" s="26"/>
    </row>
    <row r="2036" spans="1:7" x14ac:dyDescent="0.25">
      <c r="A2036" s="26">
        <f>Raw_endusebreakdownannual!B2035</f>
        <v>0</v>
      </c>
      <c r="B2036" s="26">
        <f>Raw_endusebreakdownannual!C2035</f>
        <v>0</v>
      </c>
      <c r="C2036" s="26">
        <f>Raw_endusebreakdownannual!A2035</f>
        <v>0</v>
      </c>
      <c r="D2036" s="26">
        <f>Raw_endusebreakdownannual!D2035</f>
        <v>0</v>
      </c>
      <c r="E2036" s="72">
        <f>Raw_endusebreakdownannual!E2035</f>
        <v>0</v>
      </c>
      <c r="F2036" s="72">
        <f>Raw_endusebreakdownannual!F2035</f>
        <v>0</v>
      </c>
      <c r="G2036" s="26"/>
    </row>
    <row r="2037" spans="1:7" x14ac:dyDescent="0.25">
      <c r="A2037" s="26">
        <f>Raw_endusebreakdownannual!B2036</f>
        <v>0</v>
      </c>
      <c r="B2037" s="26">
        <f>Raw_endusebreakdownannual!C2036</f>
        <v>0</v>
      </c>
      <c r="C2037" s="26">
        <f>Raw_endusebreakdownannual!A2036</f>
        <v>0</v>
      </c>
      <c r="D2037" s="26">
        <f>Raw_endusebreakdownannual!D2036</f>
        <v>0</v>
      </c>
      <c r="E2037" s="72">
        <f>Raw_endusebreakdownannual!E2036</f>
        <v>0</v>
      </c>
      <c r="F2037" s="72">
        <f>Raw_endusebreakdownannual!F2036</f>
        <v>0</v>
      </c>
      <c r="G2037" s="26"/>
    </row>
    <row r="2038" spans="1:7" x14ac:dyDescent="0.25">
      <c r="A2038" s="26">
        <f>Raw_endusebreakdownannual!B2037</f>
        <v>0</v>
      </c>
      <c r="B2038" s="26">
        <f>Raw_endusebreakdownannual!C2037</f>
        <v>0</v>
      </c>
      <c r="C2038" s="26">
        <f>Raw_endusebreakdownannual!A2037</f>
        <v>0</v>
      </c>
      <c r="D2038" s="26">
        <f>Raw_endusebreakdownannual!D2037</f>
        <v>0</v>
      </c>
      <c r="E2038" s="72">
        <f>Raw_endusebreakdownannual!E2037</f>
        <v>0</v>
      </c>
      <c r="F2038" s="72">
        <f>Raw_endusebreakdownannual!F2037</f>
        <v>0</v>
      </c>
      <c r="G2038" s="26"/>
    </row>
    <row r="2039" spans="1:7" x14ac:dyDescent="0.25">
      <c r="A2039" s="26">
        <f>Raw_endusebreakdownannual!B2038</f>
        <v>0</v>
      </c>
      <c r="B2039" s="26">
        <f>Raw_endusebreakdownannual!C2038</f>
        <v>0</v>
      </c>
      <c r="C2039" s="26">
        <f>Raw_endusebreakdownannual!A2038</f>
        <v>0</v>
      </c>
      <c r="D2039" s="26">
        <f>Raw_endusebreakdownannual!D2038</f>
        <v>0</v>
      </c>
      <c r="E2039" s="72">
        <f>Raw_endusebreakdownannual!E2038</f>
        <v>0</v>
      </c>
      <c r="F2039" s="72">
        <f>Raw_endusebreakdownannual!F2038</f>
        <v>0</v>
      </c>
      <c r="G2039" s="26"/>
    </row>
    <row r="2040" spans="1:7" x14ac:dyDescent="0.25">
      <c r="A2040" s="26">
        <f>Raw_endusebreakdownannual!B2039</f>
        <v>0</v>
      </c>
      <c r="B2040" s="26">
        <f>Raw_endusebreakdownannual!C2039</f>
        <v>0</v>
      </c>
      <c r="C2040" s="26">
        <f>Raw_endusebreakdownannual!A2039</f>
        <v>0</v>
      </c>
      <c r="D2040" s="26">
        <f>Raw_endusebreakdownannual!D2039</f>
        <v>0</v>
      </c>
      <c r="E2040" s="72">
        <f>Raw_endusebreakdownannual!E2039</f>
        <v>0</v>
      </c>
      <c r="F2040" s="72">
        <f>Raw_endusebreakdownannual!F2039</f>
        <v>0</v>
      </c>
      <c r="G2040" s="26"/>
    </row>
    <row r="2041" spans="1:7" x14ac:dyDescent="0.25">
      <c r="A2041" s="26">
        <f>Raw_endusebreakdownannual!B2040</f>
        <v>0</v>
      </c>
      <c r="B2041" s="26">
        <f>Raw_endusebreakdownannual!C2040</f>
        <v>0</v>
      </c>
      <c r="C2041" s="26">
        <f>Raw_endusebreakdownannual!A2040</f>
        <v>0</v>
      </c>
      <c r="D2041" s="26">
        <f>Raw_endusebreakdownannual!D2040</f>
        <v>0</v>
      </c>
      <c r="E2041" s="72">
        <f>Raw_endusebreakdownannual!E2040</f>
        <v>0</v>
      </c>
      <c r="F2041" s="72">
        <f>Raw_endusebreakdownannual!F2040</f>
        <v>0</v>
      </c>
      <c r="G2041" s="26"/>
    </row>
    <row r="2042" spans="1:7" x14ac:dyDescent="0.25">
      <c r="A2042" s="26">
        <f>Raw_endusebreakdownannual!B2041</f>
        <v>0</v>
      </c>
      <c r="B2042" s="26">
        <f>Raw_endusebreakdownannual!C2041</f>
        <v>0</v>
      </c>
      <c r="C2042" s="26">
        <f>Raw_endusebreakdownannual!A2041</f>
        <v>0</v>
      </c>
      <c r="D2042" s="26">
        <f>Raw_endusebreakdownannual!D2041</f>
        <v>0</v>
      </c>
      <c r="E2042" s="72">
        <f>Raw_endusebreakdownannual!E2041</f>
        <v>0</v>
      </c>
      <c r="F2042" s="72">
        <f>Raw_endusebreakdownannual!F2041</f>
        <v>0</v>
      </c>
      <c r="G2042" s="26"/>
    </row>
    <row r="2043" spans="1:7" x14ac:dyDescent="0.25">
      <c r="A2043" s="26">
        <f>Raw_endusebreakdownannual!B2042</f>
        <v>0</v>
      </c>
      <c r="B2043" s="26">
        <f>Raw_endusebreakdownannual!C2042</f>
        <v>0</v>
      </c>
      <c r="C2043" s="26">
        <f>Raw_endusebreakdownannual!A2042</f>
        <v>0</v>
      </c>
      <c r="D2043" s="26">
        <f>Raw_endusebreakdownannual!D2042</f>
        <v>0</v>
      </c>
      <c r="E2043" s="72">
        <f>Raw_endusebreakdownannual!E2042</f>
        <v>0</v>
      </c>
      <c r="F2043" s="72">
        <f>Raw_endusebreakdownannual!F2042</f>
        <v>0</v>
      </c>
      <c r="G2043" s="26"/>
    </row>
    <row r="2044" spans="1:7" x14ac:dyDescent="0.25">
      <c r="A2044" s="26">
        <f>Raw_endusebreakdownannual!B2043</f>
        <v>0</v>
      </c>
      <c r="B2044" s="26">
        <f>Raw_endusebreakdownannual!C2043</f>
        <v>0</v>
      </c>
      <c r="C2044" s="26">
        <f>Raw_endusebreakdownannual!A2043</f>
        <v>0</v>
      </c>
      <c r="D2044" s="26">
        <f>Raw_endusebreakdownannual!D2043</f>
        <v>0</v>
      </c>
      <c r="E2044" s="72">
        <f>Raw_endusebreakdownannual!E2043</f>
        <v>0</v>
      </c>
      <c r="F2044" s="72">
        <f>Raw_endusebreakdownannual!F2043</f>
        <v>0</v>
      </c>
      <c r="G2044" s="26"/>
    </row>
    <row r="2045" spans="1:7" x14ac:dyDescent="0.25">
      <c r="A2045" s="26">
        <f>Raw_endusebreakdownannual!B2044</f>
        <v>0</v>
      </c>
      <c r="B2045" s="26">
        <f>Raw_endusebreakdownannual!C2044</f>
        <v>0</v>
      </c>
      <c r="C2045" s="26">
        <f>Raw_endusebreakdownannual!A2044</f>
        <v>0</v>
      </c>
      <c r="D2045" s="26">
        <f>Raw_endusebreakdownannual!D2044</f>
        <v>0</v>
      </c>
      <c r="E2045" s="72">
        <f>Raw_endusebreakdownannual!E2044</f>
        <v>0</v>
      </c>
      <c r="F2045" s="72">
        <f>Raw_endusebreakdownannual!F2044</f>
        <v>0</v>
      </c>
      <c r="G2045" s="26"/>
    </row>
    <row r="2046" spans="1:7" x14ac:dyDescent="0.25">
      <c r="A2046" s="26">
        <f>Raw_endusebreakdownannual!B2045</f>
        <v>0</v>
      </c>
      <c r="B2046" s="26">
        <f>Raw_endusebreakdownannual!C2045</f>
        <v>0</v>
      </c>
      <c r="C2046" s="26">
        <f>Raw_endusebreakdownannual!A2045</f>
        <v>0</v>
      </c>
      <c r="D2046" s="26">
        <f>Raw_endusebreakdownannual!D2045</f>
        <v>0</v>
      </c>
      <c r="E2046" s="72">
        <f>Raw_endusebreakdownannual!E2045</f>
        <v>0</v>
      </c>
      <c r="F2046" s="72">
        <f>Raw_endusebreakdownannual!F2045</f>
        <v>0</v>
      </c>
      <c r="G2046" s="26"/>
    </row>
    <row r="2047" spans="1:7" x14ac:dyDescent="0.25">
      <c r="A2047" s="26">
        <f>Raw_endusebreakdownannual!B2046</f>
        <v>0</v>
      </c>
      <c r="B2047" s="26">
        <f>Raw_endusebreakdownannual!C2046</f>
        <v>0</v>
      </c>
      <c r="C2047" s="26">
        <f>Raw_endusebreakdownannual!A2046</f>
        <v>0</v>
      </c>
      <c r="D2047" s="26">
        <f>Raw_endusebreakdownannual!D2046</f>
        <v>0</v>
      </c>
      <c r="E2047" s="72">
        <f>Raw_endusebreakdownannual!E2046</f>
        <v>0</v>
      </c>
      <c r="F2047" s="72">
        <f>Raw_endusebreakdownannual!F2046</f>
        <v>0</v>
      </c>
      <c r="G2047" s="26"/>
    </row>
    <row r="2048" spans="1:7" x14ac:dyDescent="0.25">
      <c r="A2048" s="26">
        <f>Raw_endusebreakdownannual!B2047</f>
        <v>0</v>
      </c>
      <c r="B2048" s="26">
        <f>Raw_endusebreakdownannual!C2047</f>
        <v>0</v>
      </c>
      <c r="C2048" s="26">
        <f>Raw_endusebreakdownannual!A2047</f>
        <v>0</v>
      </c>
      <c r="D2048" s="26">
        <f>Raw_endusebreakdownannual!D2047</f>
        <v>0</v>
      </c>
      <c r="E2048" s="72">
        <f>Raw_endusebreakdownannual!E2047</f>
        <v>0</v>
      </c>
      <c r="F2048" s="72">
        <f>Raw_endusebreakdownannual!F2047</f>
        <v>0</v>
      </c>
      <c r="G2048" s="26"/>
    </row>
    <row r="2049" spans="1:7" x14ac:dyDescent="0.25">
      <c r="A2049" s="26">
        <f>Raw_endusebreakdownannual!B2048</f>
        <v>0</v>
      </c>
      <c r="B2049" s="26">
        <f>Raw_endusebreakdownannual!C2048</f>
        <v>0</v>
      </c>
      <c r="C2049" s="26">
        <f>Raw_endusebreakdownannual!A2048</f>
        <v>0</v>
      </c>
      <c r="D2049" s="26">
        <f>Raw_endusebreakdownannual!D2048</f>
        <v>0</v>
      </c>
      <c r="E2049" s="72">
        <f>Raw_endusebreakdownannual!E2048</f>
        <v>0</v>
      </c>
      <c r="F2049" s="72">
        <f>Raw_endusebreakdownannual!F2048</f>
        <v>0</v>
      </c>
      <c r="G2049" s="26"/>
    </row>
    <row r="2050" spans="1:7" x14ac:dyDescent="0.25">
      <c r="A2050" s="26">
        <f>Raw_endusebreakdownannual!B2049</f>
        <v>0</v>
      </c>
      <c r="B2050" s="26">
        <f>Raw_endusebreakdownannual!C2049</f>
        <v>0</v>
      </c>
      <c r="C2050" s="26">
        <f>Raw_endusebreakdownannual!A2049</f>
        <v>0</v>
      </c>
      <c r="D2050" s="26">
        <f>Raw_endusebreakdownannual!D2049</f>
        <v>0</v>
      </c>
      <c r="E2050" s="72">
        <f>Raw_endusebreakdownannual!E2049</f>
        <v>0</v>
      </c>
      <c r="F2050" s="72">
        <f>Raw_endusebreakdownannual!F2049</f>
        <v>0</v>
      </c>
      <c r="G2050" s="26"/>
    </row>
    <row r="2051" spans="1:7" x14ac:dyDescent="0.25">
      <c r="A2051" s="26">
        <f>Raw_endusebreakdownannual!B2050</f>
        <v>0</v>
      </c>
      <c r="B2051" s="26">
        <f>Raw_endusebreakdownannual!C2050</f>
        <v>0</v>
      </c>
      <c r="C2051" s="26">
        <f>Raw_endusebreakdownannual!A2050</f>
        <v>0</v>
      </c>
      <c r="D2051" s="26">
        <f>Raw_endusebreakdownannual!D2050</f>
        <v>0</v>
      </c>
      <c r="E2051" s="72">
        <f>Raw_endusebreakdownannual!E2050</f>
        <v>0</v>
      </c>
      <c r="F2051" s="72">
        <f>Raw_endusebreakdownannual!F2050</f>
        <v>0</v>
      </c>
      <c r="G2051" s="26"/>
    </row>
    <row r="2052" spans="1:7" x14ac:dyDescent="0.25">
      <c r="A2052" s="26">
        <f>Raw_endusebreakdownannual!B2051</f>
        <v>0</v>
      </c>
      <c r="B2052" s="26">
        <f>Raw_endusebreakdownannual!C2051</f>
        <v>0</v>
      </c>
      <c r="C2052" s="26">
        <f>Raw_endusebreakdownannual!A2051</f>
        <v>0</v>
      </c>
      <c r="D2052" s="26">
        <f>Raw_endusebreakdownannual!D2051</f>
        <v>0</v>
      </c>
      <c r="E2052" s="72">
        <f>Raw_endusebreakdownannual!E2051</f>
        <v>0</v>
      </c>
      <c r="F2052" s="72">
        <f>Raw_endusebreakdownannual!F2051</f>
        <v>0</v>
      </c>
      <c r="G2052" s="26"/>
    </row>
    <row r="2053" spans="1:7" x14ac:dyDescent="0.25">
      <c r="A2053" s="26">
        <f>Raw_endusebreakdownannual!B2052</f>
        <v>0</v>
      </c>
      <c r="B2053" s="26">
        <f>Raw_endusebreakdownannual!C2052</f>
        <v>0</v>
      </c>
      <c r="C2053" s="26">
        <f>Raw_endusebreakdownannual!A2052</f>
        <v>0</v>
      </c>
      <c r="D2053" s="26">
        <f>Raw_endusebreakdownannual!D2052</f>
        <v>0</v>
      </c>
      <c r="E2053" s="72">
        <f>Raw_endusebreakdownannual!E2052</f>
        <v>0</v>
      </c>
      <c r="F2053" s="72">
        <f>Raw_endusebreakdownannual!F2052</f>
        <v>0</v>
      </c>
      <c r="G2053" s="26"/>
    </row>
    <row r="2054" spans="1:7" x14ac:dyDescent="0.25">
      <c r="A2054" s="26">
        <f>Raw_endusebreakdownannual!B2053</f>
        <v>0</v>
      </c>
      <c r="B2054" s="26">
        <f>Raw_endusebreakdownannual!C2053</f>
        <v>0</v>
      </c>
      <c r="C2054" s="26">
        <f>Raw_endusebreakdownannual!A2053</f>
        <v>0</v>
      </c>
      <c r="D2054" s="26">
        <f>Raw_endusebreakdownannual!D2053</f>
        <v>0</v>
      </c>
      <c r="E2054" s="72">
        <f>Raw_endusebreakdownannual!E2053</f>
        <v>0</v>
      </c>
      <c r="F2054" s="72">
        <f>Raw_endusebreakdownannual!F2053</f>
        <v>0</v>
      </c>
      <c r="G2054" s="26"/>
    </row>
    <row r="2055" spans="1:7" x14ac:dyDescent="0.25">
      <c r="A2055" s="26">
        <f>Raw_endusebreakdownannual!B2054</f>
        <v>0</v>
      </c>
      <c r="B2055" s="26">
        <f>Raw_endusebreakdownannual!C2054</f>
        <v>0</v>
      </c>
      <c r="C2055" s="26">
        <f>Raw_endusebreakdownannual!A2054</f>
        <v>0</v>
      </c>
      <c r="D2055" s="26">
        <f>Raw_endusebreakdownannual!D2054</f>
        <v>0</v>
      </c>
      <c r="E2055" s="72">
        <f>Raw_endusebreakdownannual!E2054</f>
        <v>0</v>
      </c>
      <c r="F2055" s="72">
        <f>Raw_endusebreakdownannual!F2054</f>
        <v>0</v>
      </c>
      <c r="G2055" s="26"/>
    </row>
    <row r="2056" spans="1:7" x14ac:dyDescent="0.25">
      <c r="A2056" s="26">
        <f>Raw_endusebreakdownannual!B2055</f>
        <v>0</v>
      </c>
      <c r="B2056" s="26">
        <f>Raw_endusebreakdownannual!C2055</f>
        <v>0</v>
      </c>
      <c r="C2056" s="26">
        <f>Raw_endusebreakdownannual!A2055</f>
        <v>0</v>
      </c>
      <c r="D2056" s="26">
        <f>Raw_endusebreakdownannual!D2055</f>
        <v>0</v>
      </c>
      <c r="E2056" s="72">
        <f>Raw_endusebreakdownannual!E2055</f>
        <v>0</v>
      </c>
      <c r="F2056" s="72">
        <f>Raw_endusebreakdownannual!F2055</f>
        <v>0</v>
      </c>
      <c r="G2056" s="26"/>
    </row>
    <row r="2057" spans="1:7" x14ac:dyDescent="0.25">
      <c r="A2057" s="26">
        <f>Raw_endusebreakdownannual!B2056</f>
        <v>0</v>
      </c>
      <c r="B2057" s="26">
        <f>Raw_endusebreakdownannual!C2056</f>
        <v>0</v>
      </c>
      <c r="C2057" s="26">
        <f>Raw_endusebreakdownannual!A2056</f>
        <v>0</v>
      </c>
      <c r="D2057" s="26">
        <f>Raw_endusebreakdownannual!D2056</f>
        <v>0</v>
      </c>
      <c r="E2057" s="72">
        <f>Raw_endusebreakdownannual!E2056</f>
        <v>0</v>
      </c>
      <c r="F2057" s="72">
        <f>Raw_endusebreakdownannual!F2056</f>
        <v>0</v>
      </c>
      <c r="G2057" s="26"/>
    </row>
    <row r="2058" spans="1:7" x14ac:dyDescent="0.25">
      <c r="A2058" s="26">
        <f>Raw_endusebreakdownannual!B2057</f>
        <v>0</v>
      </c>
      <c r="B2058" s="26">
        <f>Raw_endusebreakdownannual!C2057</f>
        <v>0</v>
      </c>
      <c r="C2058" s="26">
        <f>Raw_endusebreakdownannual!A2057</f>
        <v>0</v>
      </c>
      <c r="D2058" s="26">
        <f>Raw_endusebreakdownannual!D2057</f>
        <v>0</v>
      </c>
      <c r="E2058" s="72">
        <f>Raw_endusebreakdownannual!E2057</f>
        <v>0</v>
      </c>
      <c r="F2058" s="72">
        <f>Raw_endusebreakdownannual!F2057</f>
        <v>0</v>
      </c>
      <c r="G2058" s="26"/>
    </row>
    <row r="2059" spans="1:7" x14ac:dyDescent="0.25">
      <c r="A2059" s="26">
        <f>Raw_endusebreakdownannual!B2058</f>
        <v>0</v>
      </c>
      <c r="B2059" s="26">
        <f>Raw_endusebreakdownannual!C2058</f>
        <v>0</v>
      </c>
      <c r="C2059" s="26">
        <f>Raw_endusebreakdownannual!A2058</f>
        <v>0</v>
      </c>
      <c r="D2059" s="26">
        <f>Raw_endusebreakdownannual!D2058</f>
        <v>0</v>
      </c>
      <c r="E2059" s="72">
        <f>Raw_endusebreakdownannual!E2058</f>
        <v>0</v>
      </c>
      <c r="F2059" s="72">
        <f>Raw_endusebreakdownannual!F2058</f>
        <v>0</v>
      </c>
      <c r="G2059" s="26"/>
    </row>
    <row r="2060" spans="1:7" x14ac:dyDescent="0.25">
      <c r="A2060" s="26">
        <f>Raw_endusebreakdownannual!B2059</f>
        <v>0</v>
      </c>
      <c r="B2060" s="26">
        <f>Raw_endusebreakdownannual!C2059</f>
        <v>0</v>
      </c>
      <c r="C2060" s="26">
        <f>Raw_endusebreakdownannual!A2059</f>
        <v>0</v>
      </c>
      <c r="D2060" s="26">
        <f>Raw_endusebreakdownannual!D2059</f>
        <v>0</v>
      </c>
      <c r="E2060" s="72">
        <f>Raw_endusebreakdownannual!E2059</f>
        <v>0</v>
      </c>
      <c r="F2060" s="72">
        <f>Raw_endusebreakdownannual!F2059</f>
        <v>0</v>
      </c>
      <c r="G2060" s="26"/>
    </row>
    <row r="2061" spans="1:7" x14ac:dyDescent="0.25">
      <c r="A2061" s="26">
        <f>Raw_endusebreakdownannual!B2060</f>
        <v>0</v>
      </c>
      <c r="B2061" s="26">
        <f>Raw_endusebreakdownannual!C2060</f>
        <v>0</v>
      </c>
      <c r="C2061" s="26">
        <f>Raw_endusebreakdownannual!A2060</f>
        <v>0</v>
      </c>
      <c r="D2061" s="26">
        <f>Raw_endusebreakdownannual!D2060</f>
        <v>0</v>
      </c>
      <c r="E2061" s="72">
        <f>Raw_endusebreakdownannual!E2060</f>
        <v>0</v>
      </c>
      <c r="F2061" s="72">
        <f>Raw_endusebreakdownannual!F2060</f>
        <v>0</v>
      </c>
      <c r="G2061" s="26"/>
    </row>
    <row r="2062" spans="1:7" x14ac:dyDescent="0.25">
      <c r="A2062" s="26">
        <f>Raw_endusebreakdownannual!B2061</f>
        <v>0</v>
      </c>
      <c r="B2062" s="26">
        <f>Raw_endusebreakdownannual!C2061</f>
        <v>0</v>
      </c>
      <c r="C2062" s="26">
        <f>Raw_endusebreakdownannual!A2061</f>
        <v>0</v>
      </c>
      <c r="D2062" s="26">
        <f>Raw_endusebreakdownannual!D2061</f>
        <v>0</v>
      </c>
      <c r="E2062" s="72">
        <f>Raw_endusebreakdownannual!E2061</f>
        <v>0</v>
      </c>
      <c r="F2062" s="72">
        <f>Raw_endusebreakdownannual!F2061</f>
        <v>0</v>
      </c>
      <c r="G2062" s="26"/>
    </row>
    <row r="2063" spans="1:7" x14ac:dyDescent="0.25">
      <c r="A2063" s="26">
        <f>Raw_endusebreakdownannual!B2062</f>
        <v>0</v>
      </c>
      <c r="B2063" s="26">
        <f>Raw_endusebreakdownannual!C2062</f>
        <v>0</v>
      </c>
      <c r="C2063" s="26">
        <f>Raw_endusebreakdownannual!A2062</f>
        <v>0</v>
      </c>
      <c r="D2063" s="26">
        <f>Raw_endusebreakdownannual!D2062</f>
        <v>0</v>
      </c>
      <c r="E2063" s="72">
        <f>Raw_endusebreakdownannual!E2062</f>
        <v>0</v>
      </c>
      <c r="F2063" s="72">
        <f>Raw_endusebreakdownannual!F2062</f>
        <v>0</v>
      </c>
      <c r="G2063" s="26"/>
    </row>
    <row r="2064" spans="1:7" x14ac:dyDescent="0.25">
      <c r="A2064" s="26">
        <f>Raw_endusebreakdownannual!B2063</f>
        <v>0</v>
      </c>
      <c r="B2064" s="26">
        <f>Raw_endusebreakdownannual!C2063</f>
        <v>0</v>
      </c>
      <c r="C2064" s="26">
        <f>Raw_endusebreakdownannual!A2063</f>
        <v>0</v>
      </c>
      <c r="D2064" s="26">
        <f>Raw_endusebreakdownannual!D2063</f>
        <v>0</v>
      </c>
      <c r="E2064" s="72">
        <f>Raw_endusebreakdownannual!E2063</f>
        <v>0</v>
      </c>
      <c r="F2064" s="72">
        <f>Raw_endusebreakdownannual!F2063</f>
        <v>0</v>
      </c>
      <c r="G2064" s="26"/>
    </row>
    <row r="2065" spans="1:7" x14ac:dyDescent="0.25">
      <c r="A2065" s="26">
        <f>Raw_endusebreakdownannual!B2064</f>
        <v>0</v>
      </c>
      <c r="B2065" s="26">
        <f>Raw_endusebreakdownannual!C2064</f>
        <v>0</v>
      </c>
      <c r="C2065" s="26">
        <f>Raw_endusebreakdownannual!A2064</f>
        <v>0</v>
      </c>
      <c r="D2065" s="26">
        <f>Raw_endusebreakdownannual!D2064</f>
        <v>0</v>
      </c>
      <c r="E2065" s="72">
        <f>Raw_endusebreakdownannual!E2064</f>
        <v>0</v>
      </c>
      <c r="F2065" s="72">
        <f>Raw_endusebreakdownannual!F2064</f>
        <v>0</v>
      </c>
      <c r="G2065" s="26"/>
    </row>
    <row r="2066" spans="1:7" x14ac:dyDescent="0.25">
      <c r="A2066" s="26">
        <f>Raw_endusebreakdownannual!B2065</f>
        <v>0</v>
      </c>
      <c r="B2066" s="26">
        <f>Raw_endusebreakdownannual!C2065</f>
        <v>0</v>
      </c>
      <c r="C2066" s="26">
        <f>Raw_endusebreakdownannual!A2065</f>
        <v>0</v>
      </c>
      <c r="D2066" s="26">
        <f>Raw_endusebreakdownannual!D2065</f>
        <v>0</v>
      </c>
      <c r="E2066" s="72">
        <f>Raw_endusebreakdownannual!E2065</f>
        <v>0</v>
      </c>
      <c r="F2066" s="72">
        <f>Raw_endusebreakdownannual!F2065</f>
        <v>0</v>
      </c>
      <c r="G2066" s="26"/>
    </row>
    <row r="2067" spans="1:7" x14ac:dyDescent="0.25">
      <c r="A2067" s="26">
        <f>Raw_endusebreakdownannual!B2066</f>
        <v>0</v>
      </c>
      <c r="B2067" s="26">
        <f>Raw_endusebreakdownannual!C2066</f>
        <v>0</v>
      </c>
      <c r="C2067" s="26">
        <f>Raw_endusebreakdownannual!A2066</f>
        <v>0</v>
      </c>
      <c r="D2067" s="26">
        <f>Raw_endusebreakdownannual!D2066</f>
        <v>0</v>
      </c>
      <c r="E2067" s="72">
        <f>Raw_endusebreakdownannual!E2066</f>
        <v>0</v>
      </c>
      <c r="F2067" s="72">
        <f>Raw_endusebreakdownannual!F2066</f>
        <v>0</v>
      </c>
      <c r="G2067" s="26"/>
    </row>
    <row r="2068" spans="1:7" x14ac:dyDescent="0.25">
      <c r="A2068" s="26">
        <f>Raw_endusebreakdownannual!B2067</f>
        <v>0</v>
      </c>
      <c r="B2068" s="26">
        <f>Raw_endusebreakdownannual!C2067</f>
        <v>0</v>
      </c>
      <c r="C2068" s="26">
        <f>Raw_endusebreakdownannual!A2067</f>
        <v>0</v>
      </c>
      <c r="D2068" s="26">
        <f>Raw_endusebreakdownannual!D2067</f>
        <v>0</v>
      </c>
      <c r="E2068" s="72">
        <f>Raw_endusebreakdownannual!E2067</f>
        <v>0</v>
      </c>
      <c r="F2068" s="72">
        <f>Raw_endusebreakdownannual!F2067</f>
        <v>0</v>
      </c>
      <c r="G2068" s="26"/>
    </row>
    <row r="2069" spans="1:7" x14ac:dyDescent="0.25">
      <c r="A2069" s="26">
        <f>Raw_endusebreakdownannual!B2068</f>
        <v>0</v>
      </c>
      <c r="B2069" s="26">
        <f>Raw_endusebreakdownannual!C2068</f>
        <v>0</v>
      </c>
      <c r="C2069" s="26">
        <f>Raw_endusebreakdownannual!A2068</f>
        <v>0</v>
      </c>
      <c r="D2069" s="26">
        <f>Raw_endusebreakdownannual!D2068</f>
        <v>0</v>
      </c>
      <c r="E2069" s="72">
        <f>Raw_endusebreakdownannual!E2068</f>
        <v>0</v>
      </c>
      <c r="F2069" s="72">
        <f>Raw_endusebreakdownannual!F2068</f>
        <v>0</v>
      </c>
      <c r="G2069" s="26"/>
    </row>
    <row r="2070" spans="1:7" x14ac:dyDescent="0.25">
      <c r="A2070" s="26">
        <f>Raw_endusebreakdownannual!B2069</f>
        <v>0</v>
      </c>
      <c r="B2070" s="26">
        <f>Raw_endusebreakdownannual!C2069</f>
        <v>0</v>
      </c>
      <c r="C2070" s="26">
        <f>Raw_endusebreakdownannual!A2069</f>
        <v>0</v>
      </c>
      <c r="D2070" s="26">
        <f>Raw_endusebreakdownannual!D2069</f>
        <v>0</v>
      </c>
      <c r="E2070" s="72">
        <f>Raw_endusebreakdownannual!E2069</f>
        <v>0</v>
      </c>
      <c r="F2070" s="72">
        <f>Raw_endusebreakdownannual!F2069</f>
        <v>0</v>
      </c>
      <c r="G2070" s="26"/>
    </row>
    <row r="2071" spans="1:7" x14ac:dyDescent="0.25">
      <c r="A2071" s="26">
        <f>Raw_endusebreakdownannual!B2070</f>
        <v>0</v>
      </c>
      <c r="B2071" s="26">
        <f>Raw_endusebreakdownannual!C2070</f>
        <v>0</v>
      </c>
      <c r="C2071" s="26">
        <f>Raw_endusebreakdownannual!A2070</f>
        <v>0</v>
      </c>
      <c r="D2071" s="26">
        <f>Raw_endusebreakdownannual!D2070</f>
        <v>0</v>
      </c>
      <c r="E2071" s="72">
        <f>Raw_endusebreakdownannual!E2070</f>
        <v>0</v>
      </c>
      <c r="F2071" s="72">
        <f>Raw_endusebreakdownannual!F2070</f>
        <v>0</v>
      </c>
      <c r="G2071" s="26"/>
    </row>
    <row r="2072" spans="1:7" x14ac:dyDescent="0.25">
      <c r="A2072" s="26">
        <f>Raw_endusebreakdownannual!B2071</f>
        <v>0</v>
      </c>
      <c r="B2072" s="26">
        <f>Raw_endusebreakdownannual!C2071</f>
        <v>0</v>
      </c>
      <c r="C2072" s="26">
        <f>Raw_endusebreakdownannual!A2071</f>
        <v>0</v>
      </c>
      <c r="D2072" s="26">
        <f>Raw_endusebreakdownannual!D2071</f>
        <v>0</v>
      </c>
      <c r="E2072" s="72">
        <f>Raw_endusebreakdownannual!E2071</f>
        <v>0</v>
      </c>
      <c r="F2072" s="72">
        <f>Raw_endusebreakdownannual!F2071</f>
        <v>0</v>
      </c>
      <c r="G2072" s="26"/>
    </row>
    <row r="2073" spans="1:7" x14ac:dyDescent="0.25">
      <c r="A2073" s="26">
        <f>Raw_endusebreakdownannual!B2072</f>
        <v>0</v>
      </c>
      <c r="B2073" s="26">
        <f>Raw_endusebreakdownannual!C2072</f>
        <v>0</v>
      </c>
      <c r="C2073" s="26">
        <f>Raw_endusebreakdownannual!A2072</f>
        <v>0</v>
      </c>
      <c r="D2073" s="26">
        <f>Raw_endusebreakdownannual!D2072</f>
        <v>0</v>
      </c>
      <c r="E2073" s="72">
        <f>Raw_endusebreakdownannual!E2072</f>
        <v>0</v>
      </c>
      <c r="F2073" s="72">
        <f>Raw_endusebreakdownannual!F2072</f>
        <v>0</v>
      </c>
      <c r="G2073" s="26"/>
    </row>
    <row r="2074" spans="1:7" x14ac:dyDescent="0.25">
      <c r="A2074" s="26">
        <f>Raw_endusebreakdownannual!B2073</f>
        <v>0</v>
      </c>
      <c r="B2074" s="26">
        <f>Raw_endusebreakdownannual!C2073</f>
        <v>0</v>
      </c>
      <c r="C2074" s="26">
        <f>Raw_endusebreakdownannual!A2073</f>
        <v>0</v>
      </c>
      <c r="D2074" s="26">
        <f>Raw_endusebreakdownannual!D2073</f>
        <v>0</v>
      </c>
      <c r="E2074" s="72">
        <f>Raw_endusebreakdownannual!E2073</f>
        <v>0</v>
      </c>
      <c r="F2074" s="72">
        <f>Raw_endusebreakdownannual!F2073</f>
        <v>0</v>
      </c>
      <c r="G2074" s="26"/>
    </row>
    <row r="2075" spans="1:7" x14ac:dyDescent="0.25">
      <c r="A2075" s="26">
        <f>Raw_endusebreakdownannual!B2074</f>
        <v>0</v>
      </c>
      <c r="B2075" s="26">
        <f>Raw_endusebreakdownannual!C2074</f>
        <v>0</v>
      </c>
      <c r="C2075" s="26">
        <f>Raw_endusebreakdownannual!A2074</f>
        <v>0</v>
      </c>
      <c r="D2075" s="26">
        <f>Raw_endusebreakdownannual!D2074</f>
        <v>0</v>
      </c>
      <c r="E2075" s="72">
        <f>Raw_endusebreakdownannual!E2074</f>
        <v>0</v>
      </c>
      <c r="F2075" s="72">
        <f>Raw_endusebreakdownannual!F2074</f>
        <v>0</v>
      </c>
      <c r="G2075" s="26"/>
    </row>
    <row r="2076" spans="1:7" x14ac:dyDescent="0.25">
      <c r="A2076" s="26">
        <f>Raw_endusebreakdownannual!B2075</f>
        <v>0</v>
      </c>
      <c r="B2076" s="26">
        <f>Raw_endusebreakdownannual!C2075</f>
        <v>0</v>
      </c>
      <c r="C2076" s="26">
        <f>Raw_endusebreakdownannual!A2075</f>
        <v>0</v>
      </c>
      <c r="D2076" s="26">
        <f>Raw_endusebreakdownannual!D2075</f>
        <v>0</v>
      </c>
      <c r="E2076" s="72">
        <f>Raw_endusebreakdownannual!E2075</f>
        <v>0</v>
      </c>
      <c r="F2076" s="72">
        <f>Raw_endusebreakdownannual!F2075</f>
        <v>0</v>
      </c>
      <c r="G2076" s="26"/>
    </row>
    <row r="2077" spans="1:7" x14ac:dyDescent="0.25">
      <c r="A2077" s="26">
        <f>Raw_endusebreakdownannual!B2076</f>
        <v>0</v>
      </c>
      <c r="B2077" s="26">
        <f>Raw_endusebreakdownannual!C2076</f>
        <v>0</v>
      </c>
      <c r="C2077" s="26">
        <f>Raw_endusebreakdownannual!A2076</f>
        <v>0</v>
      </c>
      <c r="D2077" s="26">
        <f>Raw_endusebreakdownannual!D2076</f>
        <v>0</v>
      </c>
      <c r="E2077" s="72">
        <f>Raw_endusebreakdownannual!E2076</f>
        <v>0</v>
      </c>
      <c r="F2077" s="72">
        <f>Raw_endusebreakdownannual!F2076</f>
        <v>0</v>
      </c>
      <c r="G2077" s="26"/>
    </row>
    <row r="2078" spans="1:7" x14ac:dyDescent="0.25">
      <c r="A2078" s="26">
        <f>Raw_endusebreakdownannual!B2077</f>
        <v>0</v>
      </c>
      <c r="B2078" s="26">
        <f>Raw_endusebreakdownannual!C2077</f>
        <v>0</v>
      </c>
      <c r="C2078" s="26">
        <f>Raw_endusebreakdownannual!A2077</f>
        <v>0</v>
      </c>
      <c r="D2078" s="26">
        <f>Raw_endusebreakdownannual!D2077</f>
        <v>0</v>
      </c>
      <c r="E2078" s="72">
        <f>Raw_endusebreakdownannual!E2077</f>
        <v>0</v>
      </c>
      <c r="F2078" s="72">
        <f>Raw_endusebreakdownannual!F2077</f>
        <v>0</v>
      </c>
      <c r="G2078" s="26"/>
    </row>
    <row r="2079" spans="1:7" x14ac:dyDescent="0.25">
      <c r="A2079" s="26">
        <f>Raw_endusebreakdownannual!B2078</f>
        <v>0</v>
      </c>
      <c r="B2079" s="26">
        <f>Raw_endusebreakdownannual!C2078</f>
        <v>0</v>
      </c>
      <c r="C2079" s="26">
        <f>Raw_endusebreakdownannual!A2078</f>
        <v>0</v>
      </c>
      <c r="D2079" s="26">
        <f>Raw_endusebreakdownannual!D2078</f>
        <v>0</v>
      </c>
      <c r="E2079" s="72">
        <f>Raw_endusebreakdownannual!E2078</f>
        <v>0</v>
      </c>
      <c r="F2079" s="72">
        <f>Raw_endusebreakdownannual!F2078</f>
        <v>0</v>
      </c>
      <c r="G2079" s="26"/>
    </row>
    <row r="2080" spans="1:7" x14ac:dyDescent="0.25">
      <c r="A2080" s="26">
        <f>Raw_endusebreakdownannual!B2079</f>
        <v>0</v>
      </c>
      <c r="B2080" s="26">
        <f>Raw_endusebreakdownannual!C2079</f>
        <v>0</v>
      </c>
      <c r="C2080" s="26">
        <f>Raw_endusebreakdownannual!A2079</f>
        <v>0</v>
      </c>
      <c r="D2080" s="26">
        <f>Raw_endusebreakdownannual!D2079</f>
        <v>0</v>
      </c>
      <c r="E2080" s="72">
        <f>Raw_endusebreakdownannual!E2079</f>
        <v>0</v>
      </c>
      <c r="F2080" s="72">
        <f>Raw_endusebreakdownannual!F2079</f>
        <v>0</v>
      </c>
      <c r="G2080" s="26"/>
    </row>
    <row r="2081" spans="1:7" x14ac:dyDescent="0.25">
      <c r="A2081" s="26">
        <f>Raw_endusebreakdownannual!B2080</f>
        <v>0</v>
      </c>
      <c r="B2081" s="26">
        <f>Raw_endusebreakdownannual!C2080</f>
        <v>0</v>
      </c>
      <c r="C2081" s="26">
        <f>Raw_endusebreakdownannual!A2080</f>
        <v>0</v>
      </c>
      <c r="D2081" s="26">
        <f>Raw_endusebreakdownannual!D2080</f>
        <v>0</v>
      </c>
      <c r="E2081" s="72">
        <f>Raw_endusebreakdownannual!E2080</f>
        <v>0</v>
      </c>
      <c r="F2081" s="72">
        <f>Raw_endusebreakdownannual!F2080</f>
        <v>0</v>
      </c>
      <c r="G2081" s="26"/>
    </row>
    <row r="2082" spans="1:7" x14ac:dyDescent="0.25">
      <c r="A2082" s="26">
        <f>Raw_endusebreakdownannual!B2081</f>
        <v>0</v>
      </c>
      <c r="B2082" s="26">
        <f>Raw_endusebreakdownannual!C2081</f>
        <v>0</v>
      </c>
      <c r="C2082" s="26">
        <f>Raw_endusebreakdownannual!A2081</f>
        <v>0</v>
      </c>
      <c r="D2082" s="26">
        <f>Raw_endusebreakdownannual!D2081</f>
        <v>0</v>
      </c>
      <c r="E2082" s="72">
        <f>Raw_endusebreakdownannual!E2081</f>
        <v>0</v>
      </c>
      <c r="F2082" s="72">
        <f>Raw_endusebreakdownannual!F2081</f>
        <v>0</v>
      </c>
      <c r="G2082" s="26"/>
    </row>
    <row r="2083" spans="1:7" x14ac:dyDescent="0.25">
      <c r="A2083" s="26">
        <f>Raw_endusebreakdownannual!B2082</f>
        <v>0</v>
      </c>
      <c r="B2083" s="26">
        <f>Raw_endusebreakdownannual!C2082</f>
        <v>0</v>
      </c>
      <c r="C2083" s="26">
        <f>Raw_endusebreakdownannual!A2082</f>
        <v>0</v>
      </c>
      <c r="D2083" s="26">
        <f>Raw_endusebreakdownannual!D2082</f>
        <v>0</v>
      </c>
      <c r="E2083" s="72">
        <f>Raw_endusebreakdownannual!E2082</f>
        <v>0</v>
      </c>
      <c r="F2083" s="72">
        <f>Raw_endusebreakdownannual!F2082</f>
        <v>0</v>
      </c>
      <c r="G2083" s="26"/>
    </row>
    <row r="2084" spans="1:7" x14ac:dyDescent="0.25">
      <c r="A2084" s="26">
        <f>Raw_endusebreakdownannual!B2083</f>
        <v>0</v>
      </c>
      <c r="B2084" s="26">
        <f>Raw_endusebreakdownannual!C2083</f>
        <v>0</v>
      </c>
      <c r="C2084" s="26">
        <f>Raw_endusebreakdownannual!A2083</f>
        <v>0</v>
      </c>
      <c r="D2084" s="26">
        <f>Raw_endusebreakdownannual!D2083</f>
        <v>0</v>
      </c>
      <c r="E2084" s="72">
        <f>Raw_endusebreakdownannual!E2083</f>
        <v>0</v>
      </c>
      <c r="F2084" s="72">
        <f>Raw_endusebreakdownannual!F2083</f>
        <v>0</v>
      </c>
      <c r="G2084" s="26"/>
    </row>
    <row r="2085" spans="1:7" x14ac:dyDescent="0.25">
      <c r="A2085" s="26">
        <f>Raw_endusebreakdownannual!B2084</f>
        <v>0</v>
      </c>
      <c r="B2085" s="26">
        <f>Raw_endusebreakdownannual!C2084</f>
        <v>0</v>
      </c>
      <c r="C2085" s="26">
        <f>Raw_endusebreakdownannual!A2084</f>
        <v>0</v>
      </c>
      <c r="D2085" s="26">
        <f>Raw_endusebreakdownannual!D2084</f>
        <v>0</v>
      </c>
      <c r="E2085" s="72">
        <f>Raw_endusebreakdownannual!E2084</f>
        <v>0</v>
      </c>
      <c r="F2085" s="72">
        <f>Raw_endusebreakdownannual!F2084</f>
        <v>0</v>
      </c>
      <c r="G2085" s="26"/>
    </row>
    <row r="2086" spans="1:7" x14ac:dyDescent="0.25">
      <c r="A2086" s="26">
        <f>Raw_endusebreakdownannual!B2085</f>
        <v>0</v>
      </c>
      <c r="B2086" s="26">
        <f>Raw_endusebreakdownannual!C2085</f>
        <v>0</v>
      </c>
      <c r="C2086" s="26">
        <f>Raw_endusebreakdownannual!A2085</f>
        <v>0</v>
      </c>
      <c r="D2086" s="26">
        <f>Raw_endusebreakdownannual!D2085</f>
        <v>0</v>
      </c>
      <c r="E2086" s="72">
        <f>Raw_endusebreakdownannual!E2085</f>
        <v>0</v>
      </c>
      <c r="F2086" s="72">
        <f>Raw_endusebreakdownannual!F2085</f>
        <v>0</v>
      </c>
      <c r="G2086" s="26"/>
    </row>
    <row r="2087" spans="1:7" x14ac:dyDescent="0.25">
      <c r="A2087" s="26">
        <f>Raw_endusebreakdownannual!B2086</f>
        <v>0</v>
      </c>
      <c r="B2087" s="26">
        <f>Raw_endusebreakdownannual!C2086</f>
        <v>0</v>
      </c>
      <c r="C2087" s="26">
        <f>Raw_endusebreakdownannual!A2086</f>
        <v>0</v>
      </c>
      <c r="D2087" s="26">
        <f>Raw_endusebreakdownannual!D2086</f>
        <v>0</v>
      </c>
      <c r="E2087" s="72">
        <f>Raw_endusebreakdownannual!E2086</f>
        <v>0</v>
      </c>
      <c r="F2087" s="72">
        <f>Raw_endusebreakdownannual!F2086</f>
        <v>0</v>
      </c>
      <c r="G2087" s="26"/>
    </row>
    <row r="2088" spans="1:7" x14ac:dyDescent="0.25">
      <c r="A2088" s="26">
        <f>Raw_endusebreakdownannual!B2087</f>
        <v>0</v>
      </c>
      <c r="B2088" s="26">
        <f>Raw_endusebreakdownannual!C2087</f>
        <v>0</v>
      </c>
      <c r="C2088" s="26">
        <f>Raw_endusebreakdownannual!A2087</f>
        <v>0</v>
      </c>
      <c r="D2088" s="26">
        <f>Raw_endusebreakdownannual!D2087</f>
        <v>0</v>
      </c>
      <c r="E2088" s="72">
        <f>Raw_endusebreakdownannual!E2087</f>
        <v>0</v>
      </c>
      <c r="F2088" s="72">
        <f>Raw_endusebreakdownannual!F2087</f>
        <v>0</v>
      </c>
      <c r="G2088" s="26"/>
    </row>
    <row r="2089" spans="1:7" x14ac:dyDescent="0.25">
      <c r="A2089" s="26">
        <f>Raw_endusebreakdownannual!B2088</f>
        <v>0</v>
      </c>
      <c r="B2089" s="26">
        <f>Raw_endusebreakdownannual!C2088</f>
        <v>0</v>
      </c>
      <c r="C2089" s="26">
        <f>Raw_endusebreakdownannual!A2088</f>
        <v>0</v>
      </c>
      <c r="D2089" s="26">
        <f>Raw_endusebreakdownannual!D2088</f>
        <v>0</v>
      </c>
      <c r="E2089" s="72">
        <f>Raw_endusebreakdownannual!E2088</f>
        <v>0</v>
      </c>
      <c r="F2089" s="72">
        <f>Raw_endusebreakdownannual!F2088</f>
        <v>0</v>
      </c>
      <c r="G2089" s="26"/>
    </row>
    <row r="2090" spans="1:7" x14ac:dyDescent="0.25">
      <c r="A2090" s="26">
        <f>Raw_endusebreakdownannual!B2089</f>
        <v>0</v>
      </c>
      <c r="B2090" s="26">
        <f>Raw_endusebreakdownannual!C2089</f>
        <v>0</v>
      </c>
      <c r="C2090" s="26">
        <f>Raw_endusebreakdownannual!A2089</f>
        <v>0</v>
      </c>
      <c r="D2090" s="26">
        <f>Raw_endusebreakdownannual!D2089</f>
        <v>0</v>
      </c>
      <c r="E2090" s="72">
        <f>Raw_endusebreakdownannual!E2089</f>
        <v>0</v>
      </c>
      <c r="F2090" s="72">
        <f>Raw_endusebreakdownannual!F2089</f>
        <v>0</v>
      </c>
      <c r="G2090" s="26"/>
    </row>
    <row r="2091" spans="1:7" x14ac:dyDescent="0.25">
      <c r="A2091" s="26">
        <f>Raw_endusebreakdownannual!B2090</f>
        <v>0</v>
      </c>
      <c r="B2091" s="26">
        <f>Raw_endusebreakdownannual!C2090</f>
        <v>0</v>
      </c>
      <c r="C2091" s="26">
        <f>Raw_endusebreakdownannual!A2090</f>
        <v>0</v>
      </c>
      <c r="D2091" s="26">
        <f>Raw_endusebreakdownannual!D2090</f>
        <v>0</v>
      </c>
      <c r="E2091" s="72">
        <f>Raw_endusebreakdownannual!E2090</f>
        <v>0</v>
      </c>
      <c r="F2091" s="72">
        <f>Raw_endusebreakdownannual!F2090</f>
        <v>0</v>
      </c>
      <c r="G2091" s="26"/>
    </row>
    <row r="2092" spans="1:7" x14ac:dyDescent="0.25">
      <c r="A2092" s="26">
        <f>Raw_endusebreakdownannual!B2091</f>
        <v>0</v>
      </c>
      <c r="B2092" s="26">
        <f>Raw_endusebreakdownannual!C2091</f>
        <v>0</v>
      </c>
      <c r="C2092" s="26">
        <f>Raw_endusebreakdownannual!A2091</f>
        <v>0</v>
      </c>
      <c r="D2092" s="26">
        <f>Raw_endusebreakdownannual!D2091</f>
        <v>0</v>
      </c>
      <c r="E2092" s="72">
        <f>Raw_endusebreakdownannual!E2091</f>
        <v>0</v>
      </c>
      <c r="F2092" s="72">
        <f>Raw_endusebreakdownannual!F2091</f>
        <v>0</v>
      </c>
      <c r="G2092" s="26"/>
    </row>
    <row r="2093" spans="1:7" x14ac:dyDescent="0.25">
      <c r="A2093" s="26">
        <f>Raw_endusebreakdownannual!B2092</f>
        <v>0</v>
      </c>
      <c r="B2093" s="26">
        <f>Raw_endusebreakdownannual!C2092</f>
        <v>0</v>
      </c>
      <c r="C2093" s="26">
        <f>Raw_endusebreakdownannual!A2092</f>
        <v>0</v>
      </c>
      <c r="D2093" s="26">
        <f>Raw_endusebreakdownannual!D2092</f>
        <v>0</v>
      </c>
      <c r="E2093" s="72">
        <f>Raw_endusebreakdownannual!E2092</f>
        <v>0</v>
      </c>
      <c r="F2093" s="72">
        <f>Raw_endusebreakdownannual!F2092</f>
        <v>0</v>
      </c>
      <c r="G2093" s="26"/>
    </row>
    <row r="2094" spans="1:7" x14ac:dyDescent="0.25">
      <c r="A2094" s="26">
        <f>Raw_endusebreakdownannual!B2093</f>
        <v>0</v>
      </c>
      <c r="B2094" s="26">
        <f>Raw_endusebreakdownannual!C2093</f>
        <v>0</v>
      </c>
      <c r="C2094" s="26">
        <f>Raw_endusebreakdownannual!A2093</f>
        <v>0</v>
      </c>
      <c r="D2094" s="26">
        <f>Raw_endusebreakdownannual!D2093</f>
        <v>0</v>
      </c>
      <c r="E2094" s="72">
        <f>Raw_endusebreakdownannual!E2093</f>
        <v>0</v>
      </c>
      <c r="F2094" s="72">
        <f>Raw_endusebreakdownannual!F2093</f>
        <v>0</v>
      </c>
      <c r="G2094" s="26"/>
    </row>
    <row r="2095" spans="1:7" x14ac:dyDescent="0.25">
      <c r="A2095" s="26">
        <f>Raw_endusebreakdownannual!B2094</f>
        <v>0</v>
      </c>
      <c r="B2095" s="26">
        <f>Raw_endusebreakdownannual!C2094</f>
        <v>0</v>
      </c>
      <c r="C2095" s="26">
        <f>Raw_endusebreakdownannual!A2094</f>
        <v>0</v>
      </c>
      <c r="D2095" s="26">
        <f>Raw_endusebreakdownannual!D2094</f>
        <v>0</v>
      </c>
      <c r="E2095" s="72">
        <f>Raw_endusebreakdownannual!E2094</f>
        <v>0</v>
      </c>
      <c r="F2095" s="72">
        <f>Raw_endusebreakdownannual!F2094</f>
        <v>0</v>
      </c>
      <c r="G2095" s="26"/>
    </row>
    <row r="2096" spans="1:7" x14ac:dyDescent="0.25">
      <c r="A2096" s="26">
        <f>Raw_endusebreakdownannual!B2095</f>
        <v>0</v>
      </c>
      <c r="B2096" s="26">
        <f>Raw_endusebreakdownannual!C2095</f>
        <v>0</v>
      </c>
      <c r="C2096" s="26">
        <f>Raw_endusebreakdownannual!A2095</f>
        <v>0</v>
      </c>
      <c r="D2096" s="26">
        <f>Raw_endusebreakdownannual!D2095</f>
        <v>0</v>
      </c>
      <c r="E2096" s="72">
        <f>Raw_endusebreakdownannual!E2095</f>
        <v>0</v>
      </c>
      <c r="F2096" s="72">
        <f>Raw_endusebreakdownannual!F2095</f>
        <v>0</v>
      </c>
      <c r="G2096" s="26"/>
    </row>
    <row r="2097" spans="1:7" x14ac:dyDescent="0.25">
      <c r="A2097" s="26">
        <f>Raw_endusebreakdownannual!B2096</f>
        <v>0</v>
      </c>
      <c r="B2097" s="26">
        <f>Raw_endusebreakdownannual!C2096</f>
        <v>0</v>
      </c>
      <c r="C2097" s="26">
        <f>Raw_endusebreakdownannual!A2096</f>
        <v>0</v>
      </c>
      <c r="D2097" s="26">
        <f>Raw_endusebreakdownannual!D2096</f>
        <v>0</v>
      </c>
      <c r="E2097" s="72">
        <f>Raw_endusebreakdownannual!E2096</f>
        <v>0</v>
      </c>
      <c r="F2097" s="72">
        <f>Raw_endusebreakdownannual!F2096</f>
        <v>0</v>
      </c>
      <c r="G2097" s="26"/>
    </row>
    <row r="2098" spans="1:7" x14ac:dyDescent="0.25">
      <c r="A2098" s="26">
        <f>Raw_endusebreakdownannual!B2097</f>
        <v>0</v>
      </c>
      <c r="B2098" s="26">
        <f>Raw_endusebreakdownannual!C2097</f>
        <v>0</v>
      </c>
      <c r="C2098" s="26">
        <f>Raw_endusebreakdownannual!A2097</f>
        <v>0</v>
      </c>
      <c r="D2098" s="26">
        <f>Raw_endusebreakdownannual!D2097</f>
        <v>0</v>
      </c>
      <c r="E2098" s="72">
        <f>Raw_endusebreakdownannual!E2097</f>
        <v>0</v>
      </c>
      <c r="F2098" s="72">
        <f>Raw_endusebreakdownannual!F2097</f>
        <v>0</v>
      </c>
      <c r="G2098" s="26"/>
    </row>
    <row r="2099" spans="1:7" x14ac:dyDescent="0.25">
      <c r="A2099" s="26">
        <f>Raw_endusebreakdownannual!B2098</f>
        <v>0</v>
      </c>
      <c r="B2099" s="26">
        <f>Raw_endusebreakdownannual!C2098</f>
        <v>0</v>
      </c>
      <c r="C2099" s="26">
        <f>Raw_endusebreakdownannual!A2098</f>
        <v>0</v>
      </c>
      <c r="D2099" s="26">
        <f>Raw_endusebreakdownannual!D2098</f>
        <v>0</v>
      </c>
      <c r="E2099" s="72">
        <f>Raw_endusebreakdownannual!E2098</f>
        <v>0</v>
      </c>
      <c r="F2099" s="72">
        <f>Raw_endusebreakdownannual!F2098</f>
        <v>0</v>
      </c>
      <c r="G2099" s="26"/>
    </row>
    <row r="2100" spans="1:7" x14ac:dyDescent="0.25">
      <c r="A2100" s="26">
        <f>Raw_endusebreakdownannual!B2099</f>
        <v>0</v>
      </c>
      <c r="B2100" s="26">
        <f>Raw_endusebreakdownannual!C2099</f>
        <v>0</v>
      </c>
      <c r="C2100" s="26">
        <f>Raw_endusebreakdownannual!A2099</f>
        <v>0</v>
      </c>
      <c r="D2100" s="26">
        <f>Raw_endusebreakdownannual!D2099</f>
        <v>0</v>
      </c>
      <c r="E2100" s="72">
        <f>Raw_endusebreakdownannual!E2099</f>
        <v>0</v>
      </c>
      <c r="F2100" s="72">
        <f>Raw_endusebreakdownannual!F2099</f>
        <v>0</v>
      </c>
      <c r="G2100" s="26"/>
    </row>
    <row r="2101" spans="1:7" x14ac:dyDescent="0.25">
      <c r="A2101" s="26">
        <f>Raw_endusebreakdownannual!B2100</f>
        <v>0</v>
      </c>
      <c r="B2101" s="26">
        <f>Raw_endusebreakdownannual!C2100</f>
        <v>0</v>
      </c>
      <c r="C2101" s="26">
        <f>Raw_endusebreakdownannual!A2100</f>
        <v>0</v>
      </c>
      <c r="D2101" s="26">
        <f>Raw_endusebreakdownannual!D2100</f>
        <v>0</v>
      </c>
      <c r="E2101" s="72">
        <f>Raw_endusebreakdownannual!E2100</f>
        <v>0</v>
      </c>
      <c r="F2101" s="72">
        <f>Raw_endusebreakdownannual!F2100</f>
        <v>0</v>
      </c>
      <c r="G2101" s="26"/>
    </row>
    <row r="2102" spans="1:7" x14ac:dyDescent="0.25">
      <c r="A2102" s="26">
        <f>Raw_endusebreakdownannual!B2101</f>
        <v>0</v>
      </c>
      <c r="B2102" s="26">
        <f>Raw_endusebreakdownannual!C2101</f>
        <v>0</v>
      </c>
      <c r="C2102" s="26">
        <f>Raw_endusebreakdownannual!A2101</f>
        <v>0</v>
      </c>
      <c r="D2102" s="26">
        <f>Raw_endusebreakdownannual!D2101</f>
        <v>0</v>
      </c>
      <c r="E2102" s="72">
        <f>Raw_endusebreakdownannual!E2101</f>
        <v>0</v>
      </c>
      <c r="F2102" s="72">
        <f>Raw_endusebreakdownannual!F2101</f>
        <v>0</v>
      </c>
      <c r="G2102" s="26"/>
    </row>
    <row r="2103" spans="1:7" x14ac:dyDescent="0.25">
      <c r="A2103" s="26">
        <f>Raw_endusebreakdownannual!B2102</f>
        <v>0</v>
      </c>
      <c r="B2103" s="26">
        <f>Raw_endusebreakdownannual!C2102</f>
        <v>0</v>
      </c>
      <c r="C2103" s="26">
        <f>Raw_endusebreakdownannual!A2102</f>
        <v>0</v>
      </c>
      <c r="D2103" s="26">
        <f>Raw_endusebreakdownannual!D2102</f>
        <v>0</v>
      </c>
      <c r="E2103" s="72">
        <f>Raw_endusebreakdownannual!E2102</f>
        <v>0</v>
      </c>
      <c r="F2103" s="72">
        <f>Raw_endusebreakdownannual!F2102</f>
        <v>0</v>
      </c>
      <c r="G2103" s="26"/>
    </row>
    <row r="2104" spans="1:7" x14ac:dyDescent="0.25">
      <c r="A2104" s="26">
        <f>Raw_endusebreakdownannual!B2103</f>
        <v>0</v>
      </c>
      <c r="B2104" s="26">
        <f>Raw_endusebreakdownannual!C2103</f>
        <v>0</v>
      </c>
      <c r="C2104" s="26">
        <f>Raw_endusebreakdownannual!A2103</f>
        <v>0</v>
      </c>
      <c r="D2104" s="26">
        <f>Raw_endusebreakdownannual!D2103</f>
        <v>0</v>
      </c>
      <c r="E2104" s="72">
        <f>Raw_endusebreakdownannual!E2103</f>
        <v>0</v>
      </c>
      <c r="F2104" s="72">
        <f>Raw_endusebreakdownannual!F2103</f>
        <v>0</v>
      </c>
      <c r="G2104" s="26"/>
    </row>
    <row r="2105" spans="1:7" x14ac:dyDescent="0.25">
      <c r="A2105" s="26">
        <f>Raw_endusebreakdownannual!B2104</f>
        <v>0</v>
      </c>
      <c r="B2105" s="26">
        <f>Raw_endusebreakdownannual!C2104</f>
        <v>0</v>
      </c>
      <c r="C2105" s="26">
        <f>Raw_endusebreakdownannual!A2104</f>
        <v>0</v>
      </c>
      <c r="D2105" s="26">
        <f>Raw_endusebreakdownannual!D2104</f>
        <v>0</v>
      </c>
      <c r="E2105" s="72">
        <f>Raw_endusebreakdownannual!E2104</f>
        <v>0</v>
      </c>
      <c r="F2105" s="72">
        <f>Raw_endusebreakdownannual!F2104</f>
        <v>0</v>
      </c>
      <c r="G2105" s="26"/>
    </row>
    <row r="2106" spans="1:7" x14ac:dyDescent="0.25">
      <c r="A2106" s="26">
        <f>Raw_endusebreakdownannual!B2105</f>
        <v>0</v>
      </c>
      <c r="B2106" s="26">
        <f>Raw_endusebreakdownannual!C2105</f>
        <v>0</v>
      </c>
      <c r="C2106" s="26">
        <f>Raw_endusebreakdownannual!A2105</f>
        <v>0</v>
      </c>
      <c r="D2106" s="26">
        <f>Raw_endusebreakdownannual!D2105</f>
        <v>0</v>
      </c>
      <c r="E2106" s="72">
        <f>Raw_endusebreakdownannual!E2105</f>
        <v>0</v>
      </c>
      <c r="F2106" s="72">
        <f>Raw_endusebreakdownannual!F2105</f>
        <v>0</v>
      </c>
      <c r="G2106" s="26"/>
    </row>
    <row r="2107" spans="1:7" x14ac:dyDescent="0.25">
      <c r="A2107" s="26">
        <f>Raw_endusebreakdownannual!B2106</f>
        <v>0</v>
      </c>
      <c r="B2107" s="26">
        <f>Raw_endusebreakdownannual!C2106</f>
        <v>0</v>
      </c>
      <c r="C2107" s="26">
        <f>Raw_endusebreakdownannual!A2106</f>
        <v>0</v>
      </c>
      <c r="D2107" s="26">
        <f>Raw_endusebreakdownannual!D2106</f>
        <v>0</v>
      </c>
      <c r="E2107" s="72">
        <f>Raw_endusebreakdownannual!E2106</f>
        <v>0</v>
      </c>
      <c r="F2107" s="72">
        <f>Raw_endusebreakdownannual!F2106</f>
        <v>0</v>
      </c>
      <c r="G2107" s="26"/>
    </row>
    <row r="2108" spans="1:7" x14ac:dyDescent="0.25">
      <c r="A2108" s="26">
        <f>Raw_endusebreakdownannual!B2107</f>
        <v>0</v>
      </c>
      <c r="B2108" s="26">
        <f>Raw_endusebreakdownannual!C2107</f>
        <v>0</v>
      </c>
      <c r="C2108" s="26">
        <f>Raw_endusebreakdownannual!A2107</f>
        <v>0</v>
      </c>
      <c r="D2108" s="26">
        <f>Raw_endusebreakdownannual!D2107</f>
        <v>0</v>
      </c>
      <c r="E2108" s="72">
        <f>Raw_endusebreakdownannual!E2107</f>
        <v>0</v>
      </c>
      <c r="F2108" s="72">
        <f>Raw_endusebreakdownannual!F2107</f>
        <v>0</v>
      </c>
      <c r="G2108" s="26"/>
    </row>
    <row r="2109" spans="1:7" x14ac:dyDescent="0.25">
      <c r="A2109" s="26">
        <f>Raw_endusebreakdownannual!B2108</f>
        <v>0</v>
      </c>
      <c r="B2109" s="26">
        <f>Raw_endusebreakdownannual!C2108</f>
        <v>0</v>
      </c>
      <c r="C2109" s="26">
        <f>Raw_endusebreakdownannual!A2108</f>
        <v>0</v>
      </c>
      <c r="D2109" s="26">
        <f>Raw_endusebreakdownannual!D2108</f>
        <v>0</v>
      </c>
      <c r="E2109" s="72">
        <f>Raw_endusebreakdownannual!E2108</f>
        <v>0</v>
      </c>
      <c r="F2109" s="72">
        <f>Raw_endusebreakdownannual!F2108</f>
        <v>0</v>
      </c>
      <c r="G2109" s="26"/>
    </row>
    <row r="2110" spans="1:7" x14ac:dyDescent="0.25">
      <c r="A2110" s="26">
        <f>Raw_endusebreakdownannual!B2109</f>
        <v>0</v>
      </c>
      <c r="B2110" s="26">
        <f>Raw_endusebreakdownannual!C2109</f>
        <v>0</v>
      </c>
      <c r="C2110" s="26">
        <f>Raw_endusebreakdownannual!A2109</f>
        <v>0</v>
      </c>
      <c r="D2110" s="26">
        <f>Raw_endusebreakdownannual!D2109</f>
        <v>0</v>
      </c>
      <c r="E2110" s="72">
        <f>Raw_endusebreakdownannual!E2109</f>
        <v>0</v>
      </c>
      <c r="F2110" s="72">
        <f>Raw_endusebreakdownannual!F2109</f>
        <v>0</v>
      </c>
      <c r="G2110" s="26"/>
    </row>
    <row r="2111" spans="1:7" x14ac:dyDescent="0.25">
      <c r="A2111" s="26">
        <f>Raw_endusebreakdownannual!B2110</f>
        <v>0</v>
      </c>
      <c r="B2111" s="26">
        <f>Raw_endusebreakdownannual!C2110</f>
        <v>0</v>
      </c>
      <c r="C2111" s="26">
        <f>Raw_endusebreakdownannual!A2110</f>
        <v>0</v>
      </c>
      <c r="D2111" s="26">
        <f>Raw_endusebreakdownannual!D2110</f>
        <v>0</v>
      </c>
      <c r="E2111" s="72">
        <f>Raw_endusebreakdownannual!E2110</f>
        <v>0</v>
      </c>
      <c r="F2111" s="72">
        <f>Raw_endusebreakdownannual!F2110</f>
        <v>0</v>
      </c>
      <c r="G2111" s="26"/>
    </row>
    <row r="2112" spans="1:7" x14ac:dyDescent="0.25">
      <c r="A2112" s="26">
        <f>Raw_endusebreakdownannual!B2111</f>
        <v>0</v>
      </c>
      <c r="B2112" s="26">
        <f>Raw_endusebreakdownannual!C2111</f>
        <v>0</v>
      </c>
      <c r="C2112" s="26">
        <f>Raw_endusebreakdownannual!A2111</f>
        <v>0</v>
      </c>
      <c r="D2112" s="26">
        <f>Raw_endusebreakdownannual!D2111</f>
        <v>0</v>
      </c>
      <c r="E2112" s="72">
        <f>Raw_endusebreakdownannual!E2111</f>
        <v>0</v>
      </c>
      <c r="F2112" s="72">
        <f>Raw_endusebreakdownannual!F2111</f>
        <v>0</v>
      </c>
      <c r="G2112" s="26"/>
    </row>
    <row r="2113" spans="1:7" x14ac:dyDescent="0.25">
      <c r="A2113" s="26">
        <f>Raw_endusebreakdownannual!B2112</f>
        <v>0</v>
      </c>
      <c r="B2113" s="26">
        <f>Raw_endusebreakdownannual!C2112</f>
        <v>0</v>
      </c>
      <c r="C2113" s="26">
        <f>Raw_endusebreakdownannual!A2112</f>
        <v>0</v>
      </c>
      <c r="D2113" s="26">
        <f>Raw_endusebreakdownannual!D2112</f>
        <v>0</v>
      </c>
      <c r="E2113" s="72">
        <f>Raw_endusebreakdownannual!E2112</f>
        <v>0</v>
      </c>
      <c r="F2113" s="72">
        <f>Raw_endusebreakdownannual!F2112</f>
        <v>0</v>
      </c>
      <c r="G2113" s="26"/>
    </row>
    <row r="2114" spans="1:7" x14ac:dyDescent="0.25">
      <c r="A2114" s="26">
        <f>Raw_endusebreakdownannual!B2113</f>
        <v>0</v>
      </c>
      <c r="B2114" s="26">
        <f>Raw_endusebreakdownannual!C2113</f>
        <v>0</v>
      </c>
      <c r="C2114" s="26">
        <f>Raw_endusebreakdownannual!A2113</f>
        <v>0</v>
      </c>
      <c r="D2114" s="26">
        <f>Raw_endusebreakdownannual!D2113</f>
        <v>0</v>
      </c>
      <c r="E2114" s="72">
        <f>Raw_endusebreakdownannual!E2113</f>
        <v>0</v>
      </c>
      <c r="F2114" s="72">
        <f>Raw_endusebreakdownannual!F2113</f>
        <v>0</v>
      </c>
      <c r="G2114" s="26"/>
    </row>
    <row r="2115" spans="1:7" x14ac:dyDescent="0.25">
      <c r="A2115" s="26">
        <f>Raw_endusebreakdownannual!B2114</f>
        <v>0</v>
      </c>
      <c r="B2115" s="26">
        <f>Raw_endusebreakdownannual!C2114</f>
        <v>0</v>
      </c>
      <c r="C2115" s="26">
        <f>Raw_endusebreakdownannual!A2114</f>
        <v>0</v>
      </c>
      <c r="D2115" s="26">
        <f>Raw_endusebreakdownannual!D2114</f>
        <v>0</v>
      </c>
      <c r="E2115" s="72">
        <f>Raw_endusebreakdownannual!E2114</f>
        <v>0</v>
      </c>
      <c r="F2115" s="72">
        <f>Raw_endusebreakdownannual!F2114</f>
        <v>0</v>
      </c>
      <c r="G2115" s="26"/>
    </row>
    <row r="2116" spans="1:7" x14ac:dyDescent="0.25">
      <c r="A2116" s="26">
        <f>Raw_endusebreakdownannual!B2115</f>
        <v>0</v>
      </c>
      <c r="B2116" s="26">
        <f>Raw_endusebreakdownannual!C2115</f>
        <v>0</v>
      </c>
      <c r="C2116" s="26">
        <f>Raw_endusebreakdownannual!A2115</f>
        <v>0</v>
      </c>
      <c r="D2116" s="26">
        <f>Raw_endusebreakdownannual!D2115</f>
        <v>0</v>
      </c>
      <c r="E2116" s="72">
        <f>Raw_endusebreakdownannual!E2115</f>
        <v>0</v>
      </c>
      <c r="F2116" s="72">
        <f>Raw_endusebreakdownannual!F2115</f>
        <v>0</v>
      </c>
      <c r="G2116" s="26"/>
    </row>
    <row r="2117" spans="1:7" x14ac:dyDescent="0.25">
      <c r="A2117" s="26">
        <f>Raw_endusebreakdownannual!B2116</f>
        <v>0</v>
      </c>
      <c r="B2117" s="26">
        <f>Raw_endusebreakdownannual!C2116</f>
        <v>0</v>
      </c>
      <c r="C2117" s="26">
        <f>Raw_endusebreakdownannual!A2116</f>
        <v>0</v>
      </c>
      <c r="D2117" s="26">
        <f>Raw_endusebreakdownannual!D2116</f>
        <v>0</v>
      </c>
      <c r="E2117" s="72">
        <f>Raw_endusebreakdownannual!E2116</f>
        <v>0</v>
      </c>
      <c r="F2117" s="72">
        <f>Raw_endusebreakdownannual!F2116</f>
        <v>0</v>
      </c>
      <c r="G2117" s="26"/>
    </row>
    <row r="2118" spans="1:7" x14ac:dyDescent="0.25">
      <c r="A2118" s="26">
        <f>Raw_endusebreakdownannual!B2117</f>
        <v>0</v>
      </c>
      <c r="B2118" s="26">
        <f>Raw_endusebreakdownannual!C2117</f>
        <v>0</v>
      </c>
      <c r="C2118" s="26">
        <f>Raw_endusebreakdownannual!A2117</f>
        <v>0</v>
      </c>
      <c r="D2118" s="26">
        <f>Raw_endusebreakdownannual!D2117</f>
        <v>0</v>
      </c>
      <c r="E2118" s="72">
        <f>Raw_endusebreakdownannual!E2117</f>
        <v>0</v>
      </c>
      <c r="F2118" s="72">
        <f>Raw_endusebreakdownannual!F2117</f>
        <v>0</v>
      </c>
      <c r="G2118" s="26"/>
    </row>
    <row r="2119" spans="1:7" x14ac:dyDescent="0.25">
      <c r="A2119" s="26">
        <f>Raw_endusebreakdownannual!B2118</f>
        <v>0</v>
      </c>
      <c r="B2119" s="26">
        <f>Raw_endusebreakdownannual!C2118</f>
        <v>0</v>
      </c>
      <c r="C2119" s="26">
        <f>Raw_endusebreakdownannual!A2118</f>
        <v>0</v>
      </c>
      <c r="D2119" s="26">
        <f>Raw_endusebreakdownannual!D2118</f>
        <v>0</v>
      </c>
      <c r="E2119" s="72">
        <f>Raw_endusebreakdownannual!E2118</f>
        <v>0</v>
      </c>
      <c r="F2119" s="72">
        <f>Raw_endusebreakdownannual!F2118</f>
        <v>0</v>
      </c>
      <c r="G2119" s="26"/>
    </row>
    <row r="2120" spans="1:7" x14ac:dyDescent="0.25">
      <c r="A2120" s="26">
        <f>Raw_endusebreakdownannual!B2119</f>
        <v>0</v>
      </c>
      <c r="B2120" s="26">
        <f>Raw_endusebreakdownannual!C2119</f>
        <v>0</v>
      </c>
      <c r="C2120" s="26">
        <f>Raw_endusebreakdownannual!A2119</f>
        <v>0</v>
      </c>
      <c r="D2120" s="26">
        <f>Raw_endusebreakdownannual!D2119</f>
        <v>0</v>
      </c>
      <c r="E2120" s="72">
        <f>Raw_endusebreakdownannual!E2119</f>
        <v>0</v>
      </c>
      <c r="F2120" s="72">
        <f>Raw_endusebreakdownannual!F2119</f>
        <v>0</v>
      </c>
      <c r="G2120" s="26"/>
    </row>
    <row r="2121" spans="1:7" x14ac:dyDescent="0.25">
      <c r="A2121" s="26">
        <f>Raw_endusebreakdownannual!B2120</f>
        <v>0</v>
      </c>
      <c r="B2121" s="26">
        <f>Raw_endusebreakdownannual!C2120</f>
        <v>0</v>
      </c>
      <c r="C2121" s="26">
        <f>Raw_endusebreakdownannual!A2120</f>
        <v>0</v>
      </c>
      <c r="D2121" s="26">
        <f>Raw_endusebreakdownannual!D2120</f>
        <v>0</v>
      </c>
      <c r="E2121" s="72">
        <f>Raw_endusebreakdownannual!E2120</f>
        <v>0</v>
      </c>
      <c r="F2121" s="72">
        <f>Raw_endusebreakdownannual!F2120</f>
        <v>0</v>
      </c>
      <c r="G2121" s="26"/>
    </row>
    <row r="2122" spans="1:7" x14ac:dyDescent="0.25">
      <c r="A2122" s="26">
        <f>Raw_endusebreakdownannual!B2121</f>
        <v>0</v>
      </c>
      <c r="B2122" s="26">
        <f>Raw_endusebreakdownannual!C2121</f>
        <v>0</v>
      </c>
      <c r="C2122" s="26">
        <f>Raw_endusebreakdownannual!A2121</f>
        <v>0</v>
      </c>
      <c r="D2122" s="26">
        <f>Raw_endusebreakdownannual!D2121</f>
        <v>0</v>
      </c>
      <c r="E2122" s="72">
        <f>Raw_endusebreakdownannual!E2121</f>
        <v>0</v>
      </c>
      <c r="F2122" s="72">
        <f>Raw_endusebreakdownannual!F2121</f>
        <v>0</v>
      </c>
      <c r="G2122" s="26"/>
    </row>
    <row r="2123" spans="1:7" x14ac:dyDescent="0.25">
      <c r="A2123" s="26">
        <f>Raw_endusebreakdownannual!B2122</f>
        <v>0</v>
      </c>
      <c r="B2123" s="26">
        <f>Raw_endusebreakdownannual!C2122</f>
        <v>0</v>
      </c>
      <c r="C2123" s="26">
        <f>Raw_endusebreakdownannual!A2122</f>
        <v>0</v>
      </c>
      <c r="D2123" s="26">
        <f>Raw_endusebreakdownannual!D2122</f>
        <v>0</v>
      </c>
      <c r="E2123" s="72">
        <f>Raw_endusebreakdownannual!E2122</f>
        <v>0</v>
      </c>
      <c r="F2123" s="72">
        <f>Raw_endusebreakdownannual!F2122</f>
        <v>0</v>
      </c>
      <c r="G2123" s="26"/>
    </row>
    <row r="2124" spans="1:7" x14ac:dyDescent="0.25">
      <c r="A2124" s="26">
        <f>Raw_endusebreakdownannual!B2123</f>
        <v>0</v>
      </c>
      <c r="B2124" s="26">
        <f>Raw_endusebreakdownannual!C2123</f>
        <v>0</v>
      </c>
      <c r="C2124" s="26">
        <f>Raw_endusebreakdownannual!A2123</f>
        <v>0</v>
      </c>
      <c r="D2124" s="26">
        <f>Raw_endusebreakdownannual!D2123</f>
        <v>0</v>
      </c>
      <c r="E2124" s="72">
        <f>Raw_endusebreakdownannual!E2123</f>
        <v>0</v>
      </c>
      <c r="F2124" s="72">
        <f>Raw_endusebreakdownannual!F2123</f>
        <v>0</v>
      </c>
      <c r="G2124" s="26"/>
    </row>
    <row r="2125" spans="1:7" x14ac:dyDescent="0.25">
      <c r="A2125" s="26">
        <f>Raw_endusebreakdownannual!B2124</f>
        <v>0</v>
      </c>
      <c r="B2125" s="26">
        <f>Raw_endusebreakdownannual!C2124</f>
        <v>0</v>
      </c>
      <c r="C2125" s="26">
        <f>Raw_endusebreakdownannual!A2124</f>
        <v>0</v>
      </c>
      <c r="D2125" s="26">
        <f>Raw_endusebreakdownannual!D2124</f>
        <v>0</v>
      </c>
      <c r="E2125" s="72">
        <f>Raw_endusebreakdownannual!E2124</f>
        <v>0</v>
      </c>
      <c r="F2125" s="72">
        <f>Raw_endusebreakdownannual!F2124</f>
        <v>0</v>
      </c>
      <c r="G2125" s="26"/>
    </row>
    <row r="2126" spans="1:7" x14ac:dyDescent="0.25">
      <c r="A2126" s="26">
        <f>Raw_endusebreakdownannual!B2125</f>
        <v>0</v>
      </c>
      <c r="B2126" s="26">
        <f>Raw_endusebreakdownannual!C2125</f>
        <v>0</v>
      </c>
      <c r="C2126" s="26">
        <f>Raw_endusebreakdownannual!A2125</f>
        <v>0</v>
      </c>
      <c r="D2126" s="26">
        <f>Raw_endusebreakdownannual!D2125</f>
        <v>0</v>
      </c>
      <c r="E2126" s="72">
        <f>Raw_endusebreakdownannual!E2125</f>
        <v>0</v>
      </c>
      <c r="F2126" s="72">
        <f>Raw_endusebreakdownannual!F2125</f>
        <v>0</v>
      </c>
      <c r="G2126" s="26"/>
    </row>
    <row r="2127" spans="1:7" x14ac:dyDescent="0.25">
      <c r="A2127" s="26">
        <f>Raw_endusebreakdownannual!B2126</f>
        <v>0</v>
      </c>
      <c r="B2127" s="26">
        <f>Raw_endusebreakdownannual!C2126</f>
        <v>0</v>
      </c>
      <c r="C2127" s="26">
        <f>Raw_endusebreakdownannual!A2126</f>
        <v>0</v>
      </c>
      <c r="D2127" s="26">
        <f>Raw_endusebreakdownannual!D2126</f>
        <v>0</v>
      </c>
      <c r="E2127" s="72">
        <f>Raw_endusebreakdownannual!E2126</f>
        <v>0</v>
      </c>
      <c r="F2127" s="72">
        <f>Raw_endusebreakdownannual!F2126</f>
        <v>0</v>
      </c>
      <c r="G2127" s="26"/>
    </row>
    <row r="2128" spans="1:7" x14ac:dyDescent="0.25">
      <c r="A2128" s="26">
        <f>Raw_endusebreakdownannual!B2127</f>
        <v>0</v>
      </c>
      <c r="B2128" s="26">
        <f>Raw_endusebreakdownannual!C2127</f>
        <v>0</v>
      </c>
      <c r="C2128" s="26">
        <f>Raw_endusebreakdownannual!A2127</f>
        <v>0</v>
      </c>
      <c r="D2128" s="26">
        <f>Raw_endusebreakdownannual!D2127</f>
        <v>0</v>
      </c>
      <c r="E2128" s="72">
        <f>Raw_endusebreakdownannual!E2127</f>
        <v>0</v>
      </c>
      <c r="F2128" s="72">
        <f>Raw_endusebreakdownannual!F2127</f>
        <v>0</v>
      </c>
      <c r="G2128" s="26"/>
    </row>
    <row r="2129" spans="1:7" x14ac:dyDescent="0.25">
      <c r="A2129" s="26">
        <f>Raw_endusebreakdownannual!B2128</f>
        <v>0</v>
      </c>
      <c r="B2129" s="26">
        <f>Raw_endusebreakdownannual!C2128</f>
        <v>0</v>
      </c>
      <c r="C2129" s="26">
        <f>Raw_endusebreakdownannual!A2128</f>
        <v>0</v>
      </c>
      <c r="D2129" s="26">
        <f>Raw_endusebreakdownannual!D2128</f>
        <v>0</v>
      </c>
      <c r="E2129" s="72">
        <f>Raw_endusebreakdownannual!E2128</f>
        <v>0</v>
      </c>
      <c r="F2129" s="72">
        <f>Raw_endusebreakdownannual!F2128</f>
        <v>0</v>
      </c>
      <c r="G2129" s="26"/>
    </row>
    <row r="2130" spans="1:7" x14ac:dyDescent="0.25">
      <c r="A2130" s="26">
        <f>Raw_endusebreakdownannual!B2129</f>
        <v>0</v>
      </c>
      <c r="B2130" s="26">
        <f>Raw_endusebreakdownannual!C2129</f>
        <v>0</v>
      </c>
      <c r="C2130" s="26">
        <f>Raw_endusebreakdownannual!A2129</f>
        <v>0</v>
      </c>
      <c r="D2130" s="26">
        <f>Raw_endusebreakdownannual!D2129</f>
        <v>0</v>
      </c>
      <c r="E2130" s="72">
        <f>Raw_endusebreakdownannual!E2129</f>
        <v>0</v>
      </c>
      <c r="F2130" s="72">
        <f>Raw_endusebreakdownannual!F2129</f>
        <v>0</v>
      </c>
      <c r="G2130" s="26"/>
    </row>
    <row r="2131" spans="1:7" x14ac:dyDescent="0.25">
      <c r="A2131" s="26">
        <f>Raw_endusebreakdownannual!B2130</f>
        <v>0</v>
      </c>
      <c r="B2131" s="26">
        <f>Raw_endusebreakdownannual!C2130</f>
        <v>0</v>
      </c>
      <c r="C2131" s="26">
        <f>Raw_endusebreakdownannual!A2130</f>
        <v>0</v>
      </c>
      <c r="D2131" s="26">
        <f>Raw_endusebreakdownannual!D2130</f>
        <v>0</v>
      </c>
      <c r="E2131" s="72">
        <f>Raw_endusebreakdownannual!E2130</f>
        <v>0</v>
      </c>
      <c r="F2131" s="72">
        <f>Raw_endusebreakdownannual!F2130</f>
        <v>0</v>
      </c>
      <c r="G2131" s="26"/>
    </row>
    <row r="2132" spans="1:7" x14ac:dyDescent="0.25">
      <c r="A2132" s="26">
        <f>Raw_endusebreakdownannual!B2131</f>
        <v>0</v>
      </c>
      <c r="B2132" s="26">
        <f>Raw_endusebreakdownannual!C2131</f>
        <v>0</v>
      </c>
      <c r="C2132" s="26">
        <f>Raw_endusebreakdownannual!A2131</f>
        <v>0</v>
      </c>
      <c r="D2132" s="26">
        <f>Raw_endusebreakdownannual!D2131</f>
        <v>0</v>
      </c>
      <c r="E2132" s="72">
        <f>Raw_endusebreakdownannual!E2131</f>
        <v>0</v>
      </c>
      <c r="F2132" s="72">
        <f>Raw_endusebreakdownannual!F2131</f>
        <v>0</v>
      </c>
      <c r="G2132" s="26"/>
    </row>
    <row r="2133" spans="1:7" x14ac:dyDescent="0.25">
      <c r="A2133" s="26">
        <f>Raw_endusebreakdownannual!B2132</f>
        <v>0</v>
      </c>
      <c r="B2133" s="26">
        <f>Raw_endusebreakdownannual!C2132</f>
        <v>0</v>
      </c>
      <c r="C2133" s="26">
        <f>Raw_endusebreakdownannual!A2132</f>
        <v>0</v>
      </c>
      <c r="D2133" s="26">
        <f>Raw_endusebreakdownannual!D2132</f>
        <v>0</v>
      </c>
      <c r="E2133" s="72">
        <f>Raw_endusebreakdownannual!E2132</f>
        <v>0</v>
      </c>
      <c r="F2133" s="72">
        <f>Raw_endusebreakdownannual!F2132</f>
        <v>0</v>
      </c>
      <c r="G2133" s="26"/>
    </row>
    <row r="2134" spans="1:7" x14ac:dyDescent="0.25">
      <c r="A2134" s="26">
        <f>Raw_endusebreakdownannual!B2133</f>
        <v>0</v>
      </c>
      <c r="B2134" s="26">
        <f>Raw_endusebreakdownannual!C2133</f>
        <v>0</v>
      </c>
      <c r="C2134" s="26">
        <f>Raw_endusebreakdownannual!A2133</f>
        <v>0</v>
      </c>
      <c r="D2134" s="26">
        <f>Raw_endusebreakdownannual!D2133</f>
        <v>0</v>
      </c>
      <c r="E2134" s="72">
        <f>Raw_endusebreakdownannual!E2133</f>
        <v>0</v>
      </c>
      <c r="F2134" s="72">
        <f>Raw_endusebreakdownannual!F2133</f>
        <v>0</v>
      </c>
      <c r="G2134" s="26"/>
    </row>
    <row r="2135" spans="1:7" x14ac:dyDescent="0.25">
      <c r="A2135" s="26">
        <f>Raw_endusebreakdownannual!B2134</f>
        <v>0</v>
      </c>
      <c r="B2135" s="26">
        <f>Raw_endusebreakdownannual!C2134</f>
        <v>0</v>
      </c>
      <c r="C2135" s="26">
        <f>Raw_endusebreakdownannual!A2134</f>
        <v>0</v>
      </c>
      <c r="D2135" s="26">
        <f>Raw_endusebreakdownannual!D2134</f>
        <v>0</v>
      </c>
      <c r="E2135" s="72">
        <f>Raw_endusebreakdownannual!E2134</f>
        <v>0</v>
      </c>
      <c r="F2135" s="72">
        <f>Raw_endusebreakdownannual!F2134</f>
        <v>0</v>
      </c>
      <c r="G2135" s="26"/>
    </row>
    <row r="2136" spans="1:7" x14ac:dyDescent="0.25">
      <c r="A2136" s="26">
        <f>Raw_endusebreakdownannual!B2135</f>
        <v>0</v>
      </c>
      <c r="B2136" s="26">
        <f>Raw_endusebreakdownannual!C2135</f>
        <v>0</v>
      </c>
      <c r="C2136" s="26">
        <f>Raw_endusebreakdownannual!A2135</f>
        <v>0</v>
      </c>
      <c r="D2136" s="26">
        <f>Raw_endusebreakdownannual!D2135</f>
        <v>0</v>
      </c>
      <c r="E2136" s="72">
        <f>Raw_endusebreakdownannual!E2135</f>
        <v>0</v>
      </c>
      <c r="F2136" s="72">
        <f>Raw_endusebreakdownannual!F2135</f>
        <v>0</v>
      </c>
      <c r="G2136" s="26"/>
    </row>
    <row r="2137" spans="1:7" x14ac:dyDescent="0.25">
      <c r="A2137" s="26">
        <f>Raw_endusebreakdownannual!B2136</f>
        <v>0</v>
      </c>
      <c r="B2137" s="26">
        <f>Raw_endusebreakdownannual!C2136</f>
        <v>0</v>
      </c>
      <c r="C2137" s="26">
        <f>Raw_endusebreakdownannual!A2136</f>
        <v>0</v>
      </c>
      <c r="D2137" s="26">
        <f>Raw_endusebreakdownannual!D2136</f>
        <v>0</v>
      </c>
      <c r="E2137" s="72">
        <f>Raw_endusebreakdownannual!E2136</f>
        <v>0</v>
      </c>
      <c r="F2137" s="72">
        <f>Raw_endusebreakdownannual!F2136</f>
        <v>0</v>
      </c>
      <c r="G2137" s="26"/>
    </row>
    <row r="2138" spans="1:7" x14ac:dyDescent="0.25">
      <c r="A2138" s="26">
        <f>Raw_endusebreakdownannual!B2137</f>
        <v>0</v>
      </c>
      <c r="B2138" s="26">
        <f>Raw_endusebreakdownannual!C2137</f>
        <v>0</v>
      </c>
      <c r="C2138" s="26">
        <f>Raw_endusebreakdownannual!A2137</f>
        <v>0</v>
      </c>
      <c r="D2138" s="26">
        <f>Raw_endusebreakdownannual!D2137</f>
        <v>0</v>
      </c>
      <c r="E2138" s="72">
        <f>Raw_endusebreakdownannual!E2137</f>
        <v>0</v>
      </c>
      <c r="F2138" s="72">
        <f>Raw_endusebreakdownannual!F2137</f>
        <v>0</v>
      </c>
      <c r="G2138" s="26"/>
    </row>
    <row r="2139" spans="1:7" x14ac:dyDescent="0.25">
      <c r="A2139" s="26">
        <f>Raw_endusebreakdownannual!B2138</f>
        <v>0</v>
      </c>
      <c r="B2139" s="26">
        <f>Raw_endusebreakdownannual!C2138</f>
        <v>0</v>
      </c>
      <c r="C2139" s="26">
        <f>Raw_endusebreakdownannual!A2138</f>
        <v>0</v>
      </c>
      <c r="D2139" s="26">
        <f>Raw_endusebreakdownannual!D2138</f>
        <v>0</v>
      </c>
      <c r="E2139" s="72">
        <f>Raw_endusebreakdownannual!E2138</f>
        <v>0</v>
      </c>
      <c r="F2139" s="72">
        <f>Raw_endusebreakdownannual!F2138</f>
        <v>0</v>
      </c>
      <c r="G2139" s="26"/>
    </row>
    <row r="2140" spans="1:7" x14ac:dyDescent="0.25">
      <c r="A2140" s="26">
        <f>Raw_endusebreakdownannual!B2139</f>
        <v>0</v>
      </c>
      <c r="B2140" s="26">
        <f>Raw_endusebreakdownannual!C2139</f>
        <v>0</v>
      </c>
      <c r="C2140" s="26">
        <f>Raw_endusebreakdownannual!A2139</f>
        <v>0</v>
      </c>
      <c r="D2140" s="26">
        <f>Raw_endusebreakdownannual!D2139</f>
        <v>0</v>
      </c>
      <c r="E2140" s="72">
        <f>Raw_endusebreakdownannual!E2139</f>
        <v>0</v>
      </c>
      <c r="F2140" s="72">
        <f>Raw_endusebreakdownannual!F2139</f>
        <v>0</v>
      </c>
      <c r="G2140" s="26"/>
    </row>
    <row r="2141" spans="1:7" x14ac:dyDescent="0.25">
      <c r="A2141" s="26">
        <f>Raw_endusebreakdownannual!B2140</f>
        <v>0</v>
      </c>
      <c r="B2141" s="26">
        <f>Raw_endusebreakdownannual!C2140</f>
        <v>0</v>
      </c>
      <c r="C2141" s="26">
        <f>Raw_endusebreakdownannual!A2140</f>
        <v>0</v>
      </c>
      <c r="D2141" s="26">
        <f>Raw_endusebreakdownannual!D2140</f>
        <v>0</v>
      </c>
      <c r="E2141" s="72">
        <f>Raw_endusebreakdownannual!E2140</f>
        <v>0</v>
      </c>
      <c r="F2141" s="72">
        <f>Raw_endusebreakdownannual!F2140</f>
        <v>0</v>
      </c>
      <c r="G2141" s="26"/>
    </row>
    <row r="2142" spans="1:7" x14ac:dyDescent="0.25">
      <c r="A2142" s="26">
        <f>Raw_endusebreakdownannual!B2141</f>
        <v>0</v>
      </c>
      <c r="B2142" s="26">
        <f>Raw_endusebreakdownannual!C2141</f>
        <v>0</v>
      </c>
      <c r="C2142" s="26">
        <f>Raw_endusebreakdownannual!A2141</f>
        <v>0</v>
      </c>
      <c r="D2142" s="26">
        <f>Raw_endusebreakdownannual!D2141</f>
        <v>0</v>
      </c>
      <c r="E2142" s="72">
        <f>Raw_endusebreakdownannual!E2141</f>
        <v>0</v>
      </c>
      <c r="F2142" s="72">
        <f>Raw_endusebreakdownannual!F2141</f>
        <v>0</v>
      </c>
      <c r="G2142" s="26"/>
    </row>
    <row r="2143" spans="1:7" x14ac:dyDescent="0.25">
      <c r="A2143" s="26">
        <f>Raw_endusebreakdownannual!B2142</f>
        <v>0</v>
      </c>
      <c r="B2143" s="26">
        <f>Raw_endusebreakdownannual!C2142</f>
        <v>0</v>
      </c>
      <c r="C2143" s="26">
        <f>Raw_endusebreakdownannual!A2142</f>
        <v>0</v>
      </c>
      <c r="D2143" s="26">
        <f>Raw_endusebreakdownannual!D2142</f>
        <v>0</v>
      </c>
      <c r="E2143" s="72">
        <f>Raw_endusebreakdownannual!E2142</f>
        <v>0</v>
      </c>
      <c r="F2143" s="72">
        <f>Raw_endusebreakdownannual!F2142</f>
        <v>0</v>
      </c>
      <c r="G2143" s="26"/>
    </row>
    <row r="2144" spans="1:7" x14ac:dyDescent="0.25">
      <c r="A2144" s="26">
        <f>Raw_endusebreakdownannual!B2143</f>
        <v>0</v>
      </c>
      <c r="B2144" s="26">
        <f>Raw_endusebreakdownannual!C2143</f>
        <v>0</v>
      </c>
      <c r="C2144" s="26">
        <f>Raw_endusebreakdownannual!A2143</f>
        <v>0</v>
      </c>
      <c r="D2144" s="26">
        <f>Raw_endusebreakdownannual!D2143</f>
        <v>0</v>
      </c>
      <c r="E2144" s="72">
        <f>Raw_endusebreakdownannual!E2143</f>
        <v>0</v>
      </c>
      <c r="F2144" s="72">
        <f>Raw_endusebreakdownannual!F2143</f>
        <v>0</v>
      </c>
      <c r="G2144" s="26"/>
    </row>
    <row r="2145" spans="1:7" x14ac:dyDescent="0.25">
      <c r="A2145" s="26">
        <f>Raw_endusebreakdownannual!B2144</f>
        <v>0</v>
      </c>
      <c r="B2145" s="26">
        <f>Raw_endusebreakdownannual!C2144</f>
        <v>0</v>
      </c>
      <c r="C2145" s="26">
        <f>Raw_endusebreakdownannual!A2144</f>
        <v>0</v>
      </c>
      <c r="D2145" s="26">
        <f>Raw_endusebreakdownannual!D2144</f>
        <v>0</v>
      </c>
      <c r="E2145" s="72">
        <f>Raw_endusebreakdownannual!E2144</f>
        <v>0</v>
      </c>
      <c r="F2145" s="72">
        <f>Raw_endusebreakdownannual!F2144</f>
        <v>0</v>
      </c>
      <c r="G2145" s="26"/>
    </row>
    <row r="2146" spans="1:7" x14ac:dyDescent="0.25">
      <c r="A2146" s="26">
        <f>Raw_endusebreakdownannual!B2145</f>
        <v>0</v>
      </c>
      <c r="B2146" s="26">
        <f>Raw_endusebreakdownannual!C2145</f>
        <v>0</v>
      </c>
      <c r="C2146" s="26">
        <f>Raw_endusebreakdownannual!A2145</f>
        <v>0</v>
      </c>
      <c r="D2146" s="26">
        <f>Raw_endusebreakdownannual!D2145</f>
        <v>0</v>
      </c>
      <c r="E2146" s="72">
        <f>Raw_endusebreakdownannual!E2145</f>
        <v>0</v>
      </c>
      <c r="F2146" s="72">
        <f>Raw_endusebreakdownannual!F2145</f>
        <v>0</v>
      </c>
      <c r="G2146" s="26"/>
    </row>
    <row r="2147" spans="1:7" x14ac:dyDescent="0.25">
      <c r="A2147" s="26">
        <f>Raw_endusebreakdownannual!B2146</f>
        <v>0</v>
      </c>
      <c r="B2147" s="26">
        <f>Raw_endusebreakdownannual!C2146</f>
        <v>0</v>
      </c>
      <c r="C2147" s="26">
        <f>Raw_endusebreakdownannual!A2146</f>
        <v>0</v>
      </c>
      <c r="D2147" s="26">
        <f>Raw_endusebreakdownannual!D2146</f>
        <v>0</v>
      </c>
      <c r="E2147" s="72">
        <f>Raw_endusebreakdownannual!E2146</f>
        <v>0</v>
      </c>
      <c r="F2147" s="72">
        <f>Raw_endusebreakdownannual!F2146</f>
        <v>0</v>
      </c>
      <c r="G2147" s="26"/>
    </row>
    <row r="2148" spans="1:7" x14ac:dyDescent="0.25">
      <c r="A2148" s="26">
        <f>Raw_endusebreakdownannual!B2147</f>
        <v>0</v>
      </c>
      <c r="B2148" s="26">
        <f>Raw_endusebreakdownannual!C2147</f>
        <v>0</v>
      </c>
      <c r="C2148" s="26">
        <f>Raw_endusebreakdownannual!A2147</f>
        <v>0</v>
      </c>
      <c r="D2148" s="26">
        <f>Raw_endusebreakdownannual!D2147</f>
        <v>0</v>
      </c>
      <c r="E2148" s="72">
        <f>Raw_endusebreakdownannual!E2147</f>
        <v>0</v>
      </c>
      <c r="F2148" s="72">
        <f>Raw_endusebreakdownannual!F2147</f>
        <v>0</v>
      </c>
      <c r="G2148" s="26"/>
    </row>
    <row r="2149" spans="1:7" x14ac:dyDescent="0.25">
      <c r="A2149" s="26">
        <f>Raw_endusebreakdownannual!B2148</f>
        <v>0</v>
      </c>
      <c r="B2149" s="26">
        <f>Raw_endusebreakdownannual!C2148</f>
        <v>0</v>
      </c>
      <c r="C2149" s="26">
        <f>Raw_endusebreakdownannual!A2148</f>
        <v>0</v>
      </c>
      <c r="D2149" s="26">
        <f>Raw_endusebreakdownannual!D2148</f>
        <v>0</v>
      </c>
      <c r="E2149" s="72">
        <f>Raw_endusebreakdownannual!E2148</f>
        <v>0</v>
      </c>
      <c r="F2149" s="72">
        <f>Raw_endusebreakdownannual!F2148</f>
        <v>0</v>
      </c>
      <c r="G2149" s="26"/>
    </row>
    <row r="2150" spans="1:7" x14ac:dyDescent="0.25">
      <c r="A2150" s="26">
        <f>Raw_endusebreakdownannual!B2149</f>
        <v>0</v>
      </c>
      <c r="B2150" s="26">
        <f>Raw_endusebreakdownannual!C2149</f>
        <v>0</v>
      </c>
      <c r="C2150" s="26">
        <f>Raw_endusebreakdownannual!A2149</f>
        <v>0</v>
      </c>
      <c r="D2150" s="26">
        <f>Raw_endusebreakdownannual!D2149</f>
        <v>0</v>
      </c>
      <c r="E2150" s="72">
        <f>Raw_endusebreakdownannual!E2149</f>
        <v>0</v>
      </c>
      <c r="F2150" s="72">
        <f>Raw_endusebreakdownannual!F2149</f>
        <v>0</v>
      </c>
      <c r="G2150" s="26"/>
    </row>
    <row r="2151" spans="1:7" x14ac:dyDescent="0.25">
      <c r="A2151" s="26">
        <f>Raw_endusebreakdownannual!B2150</f>
        <v>0</v>
      </c>
      <c r="B2151" s="26">
        <f>Raw_endusebreakdownannual!C2150</f>
        <v>0</v>
      </c>
      <c r="C2151" s="26">
        <f>Raw_endusebreakdownannual!A2150</f>
        <v>0</v>
      </c>
      <c r="D2151" s="26">
        <f>Raw_endusebreakdownannual!D2150</f>
        <v>0</v>
      </c>
      <c r="E2151" s="72">
        <f>Raw_endusebreakdownannual!E2150</f>
        <v>0</v>
      </c>
      <c r="F2151" s="72">
        <f>Raw_endusebreakdownannual!F2150</f>
        <v>0</v>
      </c>
      <c r="G2151" s="26"/>
    </row>
    <row r="2152" spans="1:7" x14ac:dyDescent="0.25">
      <c r="A2152" s="26">
        <f>Raw_endusebreakdownannual!B2151</f>
        <v>0</v>
      </c>
      <c r="B2152" s="26">
        <f>Raw_endusebreakdownannual!C2151</f>
        <v>0</v>
      </c>
      <c r="C2152" s="26">
        <f>Raw_endusebreakdownannual!A2151</f>
        <v>0</v>
      </c>
      <c r="D2152" s="26">
        <f>Raw_endusebreakdownannual!D2151</f>
        <v>0</v>
      </c>
      <c r="E2152" s="72">
        <f>Raw_endusebreakdownannual!E2151</f>
        <v>0</v>
      </c>
      <c r="F2152" s="72">
        <f>Raw_endusebreakdownannual!F2151</f>
        <v>0</v>
      </c>
      <c r="G2152" s="26"/>
    </row>
    <row r="2153" spans="1:7" x14ac:dyDescent="0.25">
      <c r="A2153" s="26">
        <f>Raw_endusebreakdownannual!B2152</f>
        <v>0</v>
      </c>
      <c r="B2153" s="26">
        <f>Raw_endusebreakdownannual!C2152</f>
        <v>0</v>
      </c>
      <c r="C2153" s="26">
        <f>Raw_endusebreakdownannual!A2152</f>
        <v>0</v>
      </c>
      <c r="D2153" s="26">
        <f>Raw_endusebreakdownannual!D2152</f>
        <v>0</v>
      </c>
      <c r="E2153" s="72">
        <f>Raw_endusebreakdownannual!E2152</f>
        <v>0</v>
      </c>
      <c r="F2153" s="72">
        <f>Raw_endusebreakdownannual!F2152</f>
        <v>0</v>
      </c>
      <c r="G2153" s="26"/>
    </row>
    <row r="2154" spans="1:7" x14ac:dyDescent="0.25">
      <c r="A2154" s="26">
        <f>Raw_endusebreakdownannual!B2153</f>
        <v>0</v>
      </c>
      <c r="B2154" s="26">
        <f>Raw_endusebreakdownannual!C2153</f>
        <v>0</v>
      </c>
      <c r="C2154" s="26">
        <f>Raw_endusebreakdownannual!A2153</f>
        <v>0</v>
      </c>
      <c r="D2154" s="26">
        <f>Raw_endusebreakdownannual!D2153</f>
        <v>0</v>
      </c>
      <c r="E2154" s="72">
        <f>Raw_endusebreakdownannual!E2153</f>
        <v>0</v>
      </c>
      <c r="F2154" s="72">
        <f>Raw_endusebreakdownannual!F2153</f>
        <v>0</v>
      </c>
      <c r="G2154" s="26"/>
    </row>
    <row r="2155" spans="1:7" x14ac:dyDescent="0.25">
      <c r="A2155" s="26">
        <f>Raw_endusebreakdownannual!B2154</f>
        <v>0</v>
      </c>
      <c r="B2155" s="26">
        <f>Raw_endusebreakdownannual!C2154</f>
        <v>0</v>
      </c>
      <c r="C2155" s="26">
        <f>Raw_endusebreakdownannual!A2154</f>
        <v>0</v>
      </c>
      <c r="D2155" s="26">
        <f>Raw_endusebreakdownannual!D2154</f>
        <v>0</v>
      </c>
      <c r="E2155" s="72">
        <f>Raw_endusebreakdownannual!E2154</f>
        <v>0</v>
      </c>
      <c r="F2155" s="72">
        <f>Raw_endusebreakdownannual!F2154</f>
        <v>0</v>
      </c>
      <c r="G2155" s="26"/>
    </row>
    <row r="2156" spans="1:7" x14ac:dyDescent="0.25">
      <c r="A2156" s="26">
        <f>Raw_endusebreakdownannual!B2155</f>
        <v>0</v>
      </c>
      <c r="B2156" s="26">
        <f>Raw_endusebreakdownannual!C2155</f>
        <v>0</v>
      </c>
      <c r="C2156" s="26">
        <f>Raw_endusebreakdownannual!A2155</f>
        <v>0</v>
      </c>
      <c r="D2156" s="26">
        <f>Raw_endusebreakdownannual!D2155</f>
        <v>0</v>
      </c>
      <c r="E2156" s="72">
        <f>Raw_endusebreakdownannual!E2155</f>
        <v>0</v>
      </c>
      <c r="F2156" s="72">
        <f>Raw_endusebreakdownannual!F2155</f>
        <v>0</v>
      </c>
      <c r="G2156" s="26"/>
    </row>
    <row r="2157" spans="1:7" x14ac:dyDescent="0.25">
      <c r="A2157" s="26">
        <f>Raw_endusebreakdownannual!B2156</f>
        <v>0</v>
      </c>
      <c r="B2157" s="26">
        <f>Raw_endusebreakdownannual!C2156</f>
        <v>0</v>
      </c>
      <c r="C2157" s="26">
        <f>Raw_endusebreakdownannual!A2156</f>
        <v>0</v>
      </c>
      <c r="D2157" s="26">
        <f>Raw_endusebreakdownannual!D2156</f>
        <v>0</v>
      </c>
      <c r="E2157" s="72">
        <f>Raw_endusebreakdownannual!E2156</f>
        <v>0</v>
      </c>
      <c r="F2157" s="72">
        <f>Raw_endusebreakdownannual!F2156</f>
        <v>0</v>
      </c>
      <c r="G2157" s="26"/>
    </row>
    <row r="2158" spans="1:7" x14ac:dyDescent="0.25">
      <c r="A2158" s="26">
        <f>Raw_endusebreakdownannual!B2157</f>
        <v>0</v>
      </c>
      <c r="B2158" s="26">
        <f>Raw_endusebreakdownannual!C2157</f>
        <v>0</v>
      </c>
      <c r="C2158" s="26">
        <f>Raw_endusebreakdownannual!A2157</f>
        <v>0</v>
      </c>
      <c r="D2158" s="26">
        <f>Raw_endusebreakdownannual!D2157</f>
        <v>0</v>
      </c>
      <c r="E2158" s="72">
        <f>Raw_endusebreakdownannual!E2157</f>
        <v>0</v>
      </c>
      <c r="F2158" s="72">
        <f>Raw_endusebreakdownannual!F2157</f>
        <v>0</v>
      </c>
      <c r="G2158" s="26"/>
    </row>
    <row r="2159" spans="1:7" x14ac:dyDescent="0.25">
      <c r="A2159" s="26">
        <f>Raw_endusebreakdownannual!B2158</f>
        <v>0</v>
      </c>
      <c r="B2159" s="26">
        <f>Raw_endusebreakdownannual!C2158</f>
        <v>0</v>
      </c>
      <c r="C2159" s="26">
        <f>Raw_endusebreakdownannual!A2158</f>
        <v>0</v>
      </c>
      <c r="D2159" s="26">
        <f>Raw_endusebreakdownannual!D2158</f>
        <v>0</v>
      </c>
      <c r="E2159" s="72">
        <f>Raw_endusebreakdownannual!E2158</f>
        <v>0</v>
      </c>
      <c r="F2159" s="72">
        <f>Raw_endusebreakdownannual!F2158</f>
        <v>0</v>
      </c>
      <c r="G2159" s="26"/>
    </row>
    <row r="2160" spans="1:7" x14ac:dyDescent="0.25">
      <c r="A2160" s="26">
        <f>Raw_endusebreakdownannual!B2159</f>
        <v>0</v>
      </c>
      <c r="B2160" s="26">
        <f>Raw_endusebreakdownannual!C2159</f>
        <v>0</v>
      </c>
      <c r="C2160" s="26">
        <f>Raw_endusebreakdownannual!A2159</f>
        <v>0</v>
      </c>
      <c r="D2160" s="26">
        <f>Raw_endusebreakdownannual!D2159</f>
        <v>0</v>
      </c>
      <c r="E2160" s="72">
        <f>Raw_endusebreakdownannual!E2159</f>
        <v>0</v>
      </c>
      <c r="F2160" s="72">
        <f>Raw_endusebreakdownannual!F2159</f>
        <v>0</v>
      </c>
      <c r="G2160" s="26"/>
    </row>
    <row r="2161" spans="1:7" x14ac:dyDescent="0.25">
      <c r="A2161" s="26">
        <f>Raw_endusebreakdownannual!B2160</f>
        <v>0</v>
      </c>
      <c r="B2161" s="26">
        <f>Raw_endusebreakdownannual!C2160</f>
        <v>0</v>
      </c>
      <c r="C2161" s="26">
        <f>Raw_endusebreakdownannual!A2160</f>
        <v>0</v>
      </c>
      <c r="D2161" s="26">
        <f>Raw_endusebreakdownannual!D2160</f>
        <v>0</v>
      </c>
      <c r="E2161" s="72">
        <f>Raw_endusebreakdownannual!E2160</f>
        <v>0</v>
      </c>
      <c r="F2161" s="72">
        <f>Raw_endusebreakdownannual!F2160</f>
        <v>0</v>
      </c>
      <c r="G2161" s="26"/>
    </row>
    <row r="2162" spans="1:7" x14ac:dyDescent="0.25">
      <c r="A2162" s="26">
        <f>Raw_endusebreakdownannual!B2161</f>
        <v>0</v>
      </c>
      <c r="B2162" s="26">
        <f>Raw_endusebreakdownannual!C2161</f>
        <v>0</v>
      </c>
      <c r="C2162" s="26">
        <f>Raw_endusebreakdownannual!A2161</f>
        <v>0</v>
      </c>
      <c r="D2162" s="26">
        <f>Raw_endusebreakdownannual!D2161</f>
        <v>0</v>
      </c>
      <c r="E2162" s="72">
        <f>Raw_endusebreakdownannual!E2161</f>
        <v>0</v>
      </c>
      <c r="F2162" s="72">
        <f>Raw_endusebreakdownannual!F2161</f>
        <v>0</v>
      </c>
      <c r="G2162" s="26"/>
    </row>
    <row r="2163" spans="1:7" x14ac:dyDescent="0.25">
      <c r="A2163" s="26">
        <f>Raw_endusebreakdownannual!B2162</f>
        <v>0</v>
      </c>
      <c r="B2163" s="26">
        <f>Raw_endusebreakdownannual!C2162</f>
        <v>0</v>
      </c>
      <c r="C2163" s="26">
        <f>Raw_endusebreakdownannual!A2162</f>
        <v>0</v>
      </c>
      <c r="D2163" s="26">
        <f>Raw_endusebreakdownannual!D2162</f>
        <v>0</v>
      </c>
      <c r="E2163" s="72">
        <f>Raw_endusebreakdownannual!E2162</f>
        <v>0</v>
      </c>
      <c r="F2163" s="72">
        <f>Raw_endusebreakdownannual!F2162</f>
        <v>0</v>
      </c>
      <c r="G2163" s="26"/>
    </row>
    <row r="2164" spans="1:7" x14ac:dyDescent="0.25">
      <c r="A2164" s="26">
        <f>Raw_endusebreakdownannual!B2163</f>
        <v>0</v>
      </c>
      <c r="B2164" s="26">
        <f>Raw_endusebreakdownannual!C2163</f>
        <v>0</v>
      </c>
      <c r="C2164" s="26">
        <f>Raw_endusebreakdownannual!A2163</f>
        <v>0</v>
      </c>
      <c r="D2164" s="26">
        <f>Raw_endusebreakdownannual!D2163</f>
        <v>0</v>
      </c>
      <c r="E2164" s="72">
        <f>Raw_endusebreakdownannual!E2163</f>
        <v>0</v>
      </c>
      <c r="F2164" s="72">
        <f>Raw_endusebreakdownannual!F2163</f>
        <v>0</v>
      </c>
      <c r="G2164" s="26"/>
    </row>
    <row r="2165" spans="1:7" x14ac:dyDescent="0.25">
      <c r="A2165" s="26">
        <f>Raw_endusebreakdownannual!B2164</f>
        <v>0</v>
      </c>
      <c r="B2165" s="26">
        <f>Raw_endusebreakdownannual!C2164</f>
        <v>0</v>
      </c>
      <c r="C2165" s="26">
        <f>Raw_endusebreakdownannual!A2164</f>
        <v>0</v>
      </c>
      <c r="D2165" s="26">
        <f>Raw_endusebreakdownannual!D2164</f>
        <v>0</v>
      </c>
      <c r="E2165" s="72">
        <f>Raw_endusebreakdownannual!E2164</f>
        <v>0</v>
      </c>
      <c r="F2165" s="72">
        <f>Raw_endusebreakdownannual!F2164</f>
        <v>0</v>
      </c>
      <c r="G2165" s="26"/>
    </row>
    <row r="2166" spans="1:7" x14ac:dyDescent="0.25">
      <c r="A2166" s="26">
        <f>Raw_endusebreakdownannual!B2165</f>
        <v>0</v>
      </c>
      <c r="B2166" s="26">
        <f>Raw_endusebreakdownannual!C2165</f>
        <v>0</v>
      </c>
      <c r="C2166" s="26">
        <f>Raw_endusebreakdownannual!A2165</f>
        <v>0</v>
      </c>
      <c r="D2166" s="26">
        <f>Raw_endusebreakdownannual!D2165</f>
        <v>0</v>
      </c>
      <c r="E2166" s="72">
        <f>Raw_endusebreakdownannual!E2165</f>
        <v>0</v>
      </c>
      <c r="F2166" s="72">
        <f>Raw_endusebreakdownannual!F2165</f>
        <v>0</v>
      </c>
      <c r="G2166" s="26"/>
    </row>
    <row r="2167" spans="1:7" x14ac:dyDescent="0.25">
      <c r="A2167" s="26">
        <f>Raw_endusebreakdownannual!B2166</f>
        <v>0</v>
      </c>
      <c r="B2167" s="26">
        <f>Raw_endusebreakdownannual!C2166</f>
        <v>0</v>
      </c>
      <c r="C2167" s="26">
        <f>Raw_endusebreakdownannual!A2166</f>
        <v>0</v>
      </c>
      <c r="D2167" s="26">
        <f>Raw_endusebreakdownannual!D2166</f>
        <v>0</v>
      </c>
      <c r="E2167" s="72">
        <f>Raw_endusebreakdownannual!E2166</f>
        <v>0</v>
      </c>
      <c r="F2167" s="72">
        <f>Raw_endusebreakdownannual!F2166</f>
        <v>0</v>
      </c>
      <c r="G2167" s="26"/>
    </row>
    <row r="2168" spans="1:7" x14ac:dyDescent="0.25">
      <c r="A2168" s="26">
        <f>Raw_endusebreakdownannual!B2167</f>
        <v>0</v>
      </c>
      <c r="B2168" s="26">
        <f>Raw_endusebreakdownannual!C2167</f>
        <v>0</v>
      </c>
      <c r="C2168" s="26">
        <f>Raw_endusebreakdownannual!A2167</f>
        <v>0</v>
      </c>
      <c r="D2168" s="26">
        <f>Raw_endusebreakdownannual!D2167</f>
        <v>0</v>
      </c>
      <c r="E2168" s="72">
        <f>Raw_endusebreakdownannual!E2167</f>
        <v>0</v>
      </c>
      <c r="F2168" s="72">
        <f>Raw_endusebreakdownannual!F2167</f>
        <v>0</v>
      </c>
      <c r="G2168" s="26"/>
    </row>
    <row r="2169" spans="1:7" x14ac:dyDescent="0.25">
      <c r="A2169" s="26">
        <f>Raw_endusebreakdownannual!B2168</f>
        <v>0</v>
      </c>
      <c r="B2169" s="26">
        <f>Raw_endusebreakdownannual!C2168</f>
        <v>0</v>
      </c>
      <c r="C2169" s="26">
        <f>Raw_endusebreakdownannual!A2168</f>
        <v>0</v>
      </c>
      <c r="D2169" s="26">
        <f>Raw_endusebreakdownannual!D2168</f>
        <v>0</v>
      </c>
      <c r="E2169" s="72">
        <f>Raw_endusebreakdownannual!E2168</f>
        <v>0</v>
      </c>
      <c r="F2169" s="72">
        <f>Raw_endusebreakdownannual!F2168</f>
        <v>0</v>
      </c>
      <c r="G2169" s="26"/>
    </row>
    <row r="2170" spans="1:7" x14ac:dyDescent="0.25">
      <c r="A2170" s="26">
        <f>Raw_endusebreakdownannual!B2169</f>
        <v>0</v>
      </c>
      <c r="B2170" s="26">
        <f>Raw_endusebreakdownannual!C2169</f>
        <v>0</v>
      </c>
      <c r="C2170" s="26">
        <f>Raw_endusebreakdownannual!A2169</f>
        <v>0</v>
      </c>
      <c r="D2170" s="26">
        <f>Raw_endusebreakdownannual!D2169</f>
        <v>0</v>
      </c>
      <c r="E2170" s="72">
        <f>Raw_endusebreakdownannual!E2169</f>
        <v>0</v>
      </c>
      <c r="F2170" s="72">
        <f>Raw_endusebreakdownannual!F2169</f>
        <v>0</v>
      </c>
      <c r="G2170" s="26"/>
    </row>
    <row r="2171" spans="1:7" x14ac:dyDescent="0.25">
      <c r="A2171" s="26">
        <f>Raw_endusebreakdownannual!B2170</f>
        <v>0</v>
      </c>
      <c r="B2171" s="26">
        <f>Raw_endusebreakdownannual!C2170</f>
        <v>0</v>
      </c>
      <c r="C2171" s="26">
        <f>Raw_endusebreakdownannual!A2170</f>
        <v>0</v>
      </c>
      <c r="D2171" s="26">
        <f>Raw_endusebreakdownannual!D2170</f>
        <v>0</v>
      </c>
      <c r="E2171" s="72">
        <f>Raw_endusebreakdownannual!E2170</f>
        <v>0</v>
      </c>
      <c r="F2171" s="72">
        <f>Raw_endusebreakdownannual!F2170</f>
        <v>0</v>
      </c>
      <c r="G2171" s="26"/>
    </row>
    <row r="2172" spans="1:7" x14ac:dyDescent="0.25">
      <c r="A2172" s="26">
        <f>Raw_endusebreakdownannual!B2171</f>
        <v>0</v>
      </c>
      <c r="B2172" s="26">
        <f>Raw_endusebreakdownannual!C2171</f>
        <v>0</v>
      </c>
      <c r="C2172" s="26">
        <f>Raw_endusebreakdownannual!A2171</f>
        <v>0</v>
      </c>
      <c r="D2172" s="26">
        <f>Raw_endusebreakdownannual!D2171</f>
        <v>0</v>
      </c>
      <c r="E2172" s="72">
        <f>Raw_endusebreakdownannual!E2171</f>
        <v>0</v>
      </c>
      <c r="F2172" s="72">
        <f>Raw_endusebreakdownannual!F2171</f>
        <v>0</v>
      </c>
      <c r="G2172" s="26"/>
    </row>
    <row r="2173" spans="1:7" x14ac:dyDescent="0.25">
      <c r="A2173" s="26">
        <f>Raw_endusebreakdownannual!B2172</f>
        <v>0</v>
      </c>
      <c r="B2173" s="26">
        <f>Raw_endusebreakdownannual!C2172</f>
        <v>0</v>
      </c>
      <c r="C2173" s="26">
        <f>Raw_endusebreakdownannual!A2172</f>
        <v>0</v>
      </c>
      <c r="D2173" s="26">
        <f>Raw_endusebreakdownannual!D2172</f>
        <v>0</v>
      </c>
      <c r="E2173" s="72">
        <f>Raw_endusebreakdownannual!E2172</f>
        <v>0</v>
      </c>
      <c r="F2173" s="72">
        <f>Raw_endusebreakdownannual!F2172</f>
        <v>0</v>
      </c>
      <c r="G2173" s="26"/>
    </row>
    <row r="2174" spans="1:7" x14ac:dyDescent="0.25">
      <c r="A2174" s="26">
        <f>Raw_endusebreakdownannual!B2173</f>
        <v>0</v>
      </c>
      <c r="B2174" s="26">
        <f>Raw_endusebreakdownannual!C2173</f>
        <v>0</v>
      </c>
      <c r="C2174" s="26">
        <f>Raw_endusebreakdownannual!A2173</f>
        <v>0</v>
      </c>
      <c r="D2174" s="26">
        <f>Raw_endusebreakdownannual!D2173</f>
        <v>0</v>
      </c>
      <c r="E2174" s="72">
        <f>Raw_endusebreakdownannual!E2173</f>
        <v>0</v>
      </c>
      <c r="F2174" s="72">
        <f>Raw_endusebreakdownannual!F2173</f>
        <v>0</v>
      </c>
      <c r="G2174" s="26"/>
    </row>
    <row r="2175" spans="1:7" x14ac:dyDescent="0.25">
      <c r="A2175" s="26">
        <f>Raw_endusebreakdownannual!B2174</f>
        <v>0</v>
      </c>
      <c r="B2175" s="26">
        <f>Raw_endusebreakdownannual!C2174</f>
        <v>0</v>
      </c>
      <c r="C2175" s="26">
        <f>Raw_endusebreakdownannual!A2174</f>
        <v>0</v>
      </c>
      <c r="D2175" s="26">
        <f>Raw_endusebreakdownannual!D2174</f>
        <v>0</v>
      </c>
      <c r="E2175" s="72">
        <f>Raw_endusebreakdownannual!E2174</f>
        <v>0</v>
      </c>
      <c r="F2175" s="72">
        <f>Raw_endusebreakdownannual!F2174</f>
        <v>0</v>
      </c>
      <c r="G2175" s="26"/>
    </row>
    <row r="2176" spans="1:7" x14ac:dyDescent="0.25">
      <c r="A2176" s="26">
        <f>Raw_endusebreakdownannual!B2175</f>
        <v>0</v>
      </c>
      <c r="B2176" s="26">
        <f>Raw_endusebreakdownannual!C2175</f>
        <v>0</v>
      </c>
      <c r="C2176" s="26">
        <f>Raw_endusebreakdownannual!A2175</f>
        <v>0</v>
      </c>
      <c r="D2176" s="26">
        <f>Raw_endusebreakdownannual!D2175</f>
        <v>0</v>
      </c>
      <c r="E2176" s="72">
        <f>Raw_endusebreakdownannual!E2175</f>
        <v>0</v>
      </c>
      <c r="F2176" s="72">
        <f>Raw_endusebreakdownannual!F2175</f>
        <v>0</v>
      </c>
      <c r="G2176" s="26"/>
    </row>
    <row r="2177" spans="1:7" x14ac:dyDescent="0.25">
      <c r="A2177" s="26">
        <f>Raw_endusebreakdownannual!B2176</f>
        <v>0</v>
      </c>
      <c r="B2177" s="26">
        <f>Raw_endusebreakdownannual!C2176</f>
        <v>0</v>
      </c>
      <c r="C2177" s="26">
        <f>Raw_endusebreakdownannual!A2176</f>
        <v>0</v>
      </c>
      <c r="D2177" s="26">
        <f>Raw_endusebreakdownannual!D2176</f>
        <v>0</v>
      </c>
      <c r="E2177" s="72">
        <f>Raw_endusebreakdownannual!E2176</f>
        <v>0</v>
      </c>
      <c r="F2177" s="72">
        <f>Raw_endusebreakdownannual!F2176</f>
        <v>0</v>
      </c>
      <c r="G2177" s="26"/>
    </row>
    <row r="2178" spans="1:7" x14ac:dyDescent="0.25">
      <c r="A2178" s="26">
        <f>Raw_endusebreakdownannual!B2177</f>
        <v>0</v>
      </c>
      <c r="B2178" s="26">
        <f>Raw_endusebreakdownannual!C2177</f>
        <v>0</v>
      </c>
      <c r="C2178" s="26">
        <f>Raw_endusebreakdownannual!A2177</f>
        <v>0</v>
      </c>
      <c r="D2178" s="26">
        <f>Raw_endusebreakdownannual!D2177</f>
        <v>0</v>
      </c>
      <c r="E2178" s="72">
        <f>Raw_endusebreakdownannual!E2177</f>
        <v>0</v>
      </c>
      <c r="F2178" s="72">
        <f>Raw_endusebreakdownannual!F2177</f>
        <v>0</v>
      </c>
      <c r="G2178" s="26"/>
    </row>
    <row r="2179" spans="1:7" x14ac:dyDescent="0.25">
      <c r="A2179" s="26">
        <f>Raw_endusebreakdownannual!B2178</f>
        <v>0</v>
      </c>
      <c r="B2179" s="26">
        <f>Raw_endusebreakdownannual!C2178</f>
        <v>0</v>
      </c>
      <c r="C2179" s="26">
        <f>Raw_endusebreakdownannual!A2178</f>
        <v>0</v>
      </c>
      <c r="D2179" s="26">
        <f>Raw_endusebreakdownannual!D2178</f>
        <v>0</v>
      </c>
      <c r="E2179" s="72">
        <f>Raw_endusebreakdownannual!E2178</f>
        <v>0</v>
      </c>
      <c r="F2179" s="72">
        <f>Raw_endusebreakdownannual!F2178</f>
        <v>0</v>
      </c>
      <c r="G2179" s="26"/>
    </row>
    <row r="2180" spans="1:7" x14ac:dyDescent="0.25">
      <c r="A2180" s="26">
        <f>Raw_endusebreakdownannual!B2179</f>
        <v>0</v>
      </c>
      <c r="B2180" s="26">
        <f>Raw_endusebreakdownannual!C2179</f>
        <v>0</v>
      </c>
      <c r="C2180" s="26">
        <f>Raw_endusebreakdownannual!A2179</f>
        <v>0</v>
      </c>
      <c r="D2180" s="26">
        <f>Raw_endusebreakdownannual!D2179</f>
        <v>0</v>
      </c>
      <c r="E2180" s="72">
        <f>Raw_endusebreakdownannual!E2179</f>
        <v>0</v>
      </c>
      <c r="F2180" s="72">
        <f>Raw_endusebreakdownannual!F2179</f>
        <v>0</v>
      </c>
      <c r="G2180" s="26"/>
    </row>
    <row r="2181" spans="1:7" x14ac:dyDescent="0.25">
      <c r="A2181" s="26">
        <f>Raw_endusebreakdownannual!B2180</f>
        <v>0</v>
      </c>
      <c r="B2181" s="26">
        <f>Raw_endusebreakdownannual!C2180</f>
        <v>0</v>
      </c>
      <c r="C2181" s="26">
        <f>Raw_endusebreakdownannual!A2180</f>
        <v>0</v>
      </c>
      <c r="D2181" s="26">
        <f>Raw_endusebreakdownannual!D2180</f>
        <v>0</v>
      </c>
      <c r="E2181" s="72">
        <f>Raw_endusebreakdownannual!E2180</f>
        <v>0</v>
      </c>
      <c r="F2181" s="72">
        <f>Raw_endusebreakdownannual!F2180</f>
        <v>0</v>
      </c>
      <c r="G2181" s="26"/>
    </row>
    <row r="2182" spans="1:7" x14ac:dyDescent="0.25">
      <c r="A2182" s="26">
        <f>Raw_endusebreakdownannual!B2181</f>
        <v>0</v>
      </c>
      <c r="B2182" s="26">
        <f>Raw_endusebreakdownannual!C2181</f>
        <v>0</v>
      </c>
      <c r="C2182" s="26">
        <f>Raw_endusebreakdownannual!A2181</f>
        <v>0</v>
      </c>
      <c r="D2182" s="26">
        <f>Raw_endusebreakdownannual!D2181</f>
        <v>0</v>
      </c>
      <c r="E2182" s="72">
        <f>Raw_endusebreakdownannual!E2181</f>
        <v>0</v>
      </c>
      <c r="F2182" s="72">
        <f>Raw_endusebreakdownannual!F2181</f>
        <v>0</v>
      </c>
      <c r="G2182" s="26"/>
    </row>
    <row r="2183" spans="1:7" x14ac:dyDescent="0.25">
      <c r="A2183" s="26">
        <f>Raw_endusebreakdownannual!B2182</f>
        <v>0</v>
      </c>
      <c r="B2183" s="26">
        <f>Raw_endusebreakdownannual!C2182</f>
        <v>0</v>
      </c>
      <c r="C2183" s="26">
        <f>Raw_endusebreakdownannual!A2182</f>
        <v>0</v>
      </c>
      <c r="D2183" s="26">
        <f>Raw_endusebreakdownannual!D2182</f>
        <v>0</v>
      </c>
      <c r="E2183" s="72">
        <f>Raw_endusebreakdownannual!E2182</f>
        <v>0</v>
      </c>
      <c r="F2183" s="72">
        <f>Raw_endusebreakdownannual!F2182</f>
        <v>0</v>
      </c>
      <c r="G2183" s="26"/>
    </row>
    <row r="2184" spans="1:7" x14ac:dyDescent="0.25">
      <c r="A2184" s="26">
        <f>Raw_endusebreakdownannual!B2183</f>
        <v>0</v>
      </c>
      <c r="B2184" s="26">
        <f>Raw_endusebreakdownannual!C2183</f>
        <v>0</v>
      </c>
      <c r="C2184" s="26">
        <f>Raw_endusebreakdownannual!A2183</f>
        <v>0</v>
      </c>
      <c r="D2184" s="26">
        <f>Raw_endusebreakdownannual!D2183</f>
        <v>0</v>
      </c>
      <c r="E2184" s="72">
        <f>Raw_endusebreakdownannual!E2183</f>
        <v>0</v>
      </c>
      <c r="F2184" s="72">
        <f>Raw_endusebreakdownannual!F2183</f>
        <v>0</v>
      </c>
      <c r="G2184" s="26"/>
    </row>
    <row r="2185" spans="1:7" x14ac:dyDescent="0.25">
      <c r="A2185" s="26">
        <f>Raw_endusebreakdownannual!B2184</f>
        <v>0</v>
      </c>
      <c r="B2185" s="26">
        <f>Raw_endusebreakdownannual!C2184</f>
        <v>0</v>
      </c>
      <c r="C2185" s="26">
        <f>Raw_endusebreakdownannual!A2184</f>
        <v>0</v>
      </c>
      <c r="D2185" s="26">
        <f>Raw_endusebreakdownannual!D2184</f>
        <v>0</v>
      </c>
      <c r="E2185" s="72">
        <f>Raw_endusebreakdownannual!E2184</f>
        <v>0</v>
      </c>
      <c r="F2185" s="72">
        <f>Raw_endusebreakdownannual!F2184</f>
        <v>0</v>
      </c>
      <c r="G2185" s="26"/>
    </row>
    <row r="2186" spans="1:7" x14ac:dyDescent="0.25">
      <c r="A2186" s="26">
        <f>Raw_endusebreakdownannual!B2185</f>
        <v>0</v>
      </c>
      <c r="B2186" s="26">
        <f>Raw_endusebreakdownannual!C2185</f>
        <v>0</v>
      </c>
      <c r="C2186" s="26">
        <f>Raw_endusebreakdownannual!A2185</f>
        <v>0</v>
      </c>
      <c r="D2186" s="26">
        <f>Raw_endusebreakdownannual!D2185</f>
        <v>0</v>
      </c>
      <c r="E2186" s="72">
        <f>Raw_endusebreakdownannual!E2185</f>
        <v>0</v>
      </c>
      <c r="F2186" s="72">
        <f>Raw_endusebreakdownannual!F2185</f>
        <v>0</v>
      </c>
      <c r="G2186" s="26"/>
    </row>
    <row r="2187" spans="1:7" x14ac:dyDescent="0.25">
      <c r="A2187" s="26">
        <f>Raw_endusebreakdownannual!B2186</f>
        <v>0</v>
      </c>
      <c r="B2187" s="26">
        <f>Raw_endusebreakdownannual!C2186</f>
        <v>0</v>
      </c>
      <c r="C2187" s="26">
        <f>Raw_endusebreakdownannual!A2186</f>
        <v>0</v>
      </c>
      <c r="D2187" s="26">
        <f>Raw_endusebreakdownannual!D2186</f>
        <v>0</v>
      </c>
      <c r="E2187" s="72">
        <f>Raw_endusebreakdownannual!E2186</f>
        <v>0</v>
      </c>
      <c r="F2187" s="72">
        <f>Raw_endusebreakdownannual!F2186</f>
        <v>0</v>
      </c>
      <c r="G2187" s="26"/>
    </row>
    <row r="2188" spans="1:7" x14ac:dyDescent="0.25">
      <c r="A2188" s="26">
        <f>Raw_endusebreakdownannual!B2187</f>
        <v>0</v>
      </c>
      <c r="B2188" s="26">
        <f>Raw_endusebreakdownannual!C2187</f>
        <v>0</v>
      </c>
      <c r="C2188" s="26">
        <f>Raw_endusebreakdownannual!A2187</f>
        <v>0</v>
      </c>
      <c r="D2188" s="26">
        <f>Raw_endusebreakdownannual!D2187</f>
        <v>0</v>
      </c>
      <c r="E2188" s="72">
        <f>Raw_endusebreakdownannual!E2187</f>
        <v>0</v>
      </c>
      <c r="F2188" s="72">
        <f>Raw_endusebreakdownannual!F2187</f>
        <v>0</v>
      </c>
      <c r="G2188" s="26"/>
    </row>
    <row r="2189" spans="1:7" x14ac:dyDescent="0.25">
      <c r="A2189" s="26">
        <f>Raw_endusebreakdownannual!B2188</f>
        <v>0</v>
      </c>
      <c r="B2189" s="26">
        <f>Raw_endusebreakdownannual!C2188</f>
        <v>0</v>
      </c>
      <c r="C2189" s="26">
        <f>Raw_endusebreakdownannual!A2188</f>
        <v>0</v>
      </c>
      <c r="D2189" s="26">
        <f>Raw_endusebreakdownannual!D2188</f>
        <v>0</v>
      </c>
      <c r="E2189" s="72">
        <f>Raw_endusebreakdownannual!E2188</f>
        <v>0</v>
      </c>
      <c r="F2189" s="72">
        <f>Raw_endusebreakdownannual!F2188</f>
        <v>0</v>
      </c>
      <c r="G2189" s="26"/>
    </row>
    <row r="2190" spans="1:7" x14ac:dyDescent="0.25">
      <c r="A2190" s="26">
        <f>Raw_endusebreakdownannual!B2189</f>
        <v>0</v>
      </c>
      <c r="B2190" s="26">
        <f>Raw_endusebreakdownannual!C2189</f>
        <v>0</v>
      </c>
      <c r="C2190" s="26">
        <f>Raw_endusebreakdownannual!A2189</f>
        <v>0</v>
      </c>
      <c r="D2190" s="26">
        <f>Raw_endusebreakdownannual!D2189</f>
        <v>0</v>
      </c>
      <c r="E2190" s="72">
        <f>Raw_endusebreakdownannual!E2189</f>
        <v>0</v>
      </c>
      <c r="F2190" s="72">
        <f>Raw_endusebreakdownannual!F2189</f>
        <v>0</v>
      </c>
      <c r="G2190" s="26"/>
    </row>
    <row r="2191" spans="1:7" x14ac:dyDescent="0.25">
      <c r="A2191" s="26">
        <f>Raw_endusebreakdownannual!B2190</f>
        <v>0</v>
      </c>
      <c r="B2191" s="26">
        <f>Raw_endusebreakdownannual!C2190</f>
        <v>0</v>
      </c>
      <c r="C2191" s="26">
        <f>Raw_endusebreakdownannual!A2190</f>
        <v>0</v>
      </c>
      <c r="D2191" s="26">
        <f>Raw_endusebreakdownannual!D2190</f>
        <v>0</v>
      </c>
      <c r="E2191" s="72">
        <f>Raw_endusebreakdownannual!E2190</f>
        <v>0</v>
      </c>
      <c r="F2191" s="72">
        <f>Raw_endusebreakdownannual!F2190</f>
        <v>0</v>
      </c>
      <c r="G2191" s="26"/>
    </row>
    <row r="2192" spans="1:7" x14ac:dyDescent="0.25">
      <c r="A2192" s="26">
        <f>Raw_endusebreakdownannual!B2191</f>
        <v>0</v>
      </c>
      <c r="B2192" s="26">
        <f>Raw_endusebreakdownannual!C2191</f>
        <v>0</v>
      </c>
      <c r="C2192" s="26">
        <f>Raw_endusebreakdownannual!A2191</f>
        <v>0</v>
      </c>
      <c r="D2192" s="26">
        <f>Raw_endusebreakdownannual!D2191</f>
        <v>0</v>
      </c>
      <c r="E2192" s="72">
        <f>Raw_endusebreakdownannual!E2191</f>
        <v>0</v>
      </c>
      <c r="F2192" s="72">
        <f>Raw_endusebreakdownannual!F2191</f>
        <v>0</v>
      </c>
      <c r="G2192" s="26"/>
    </row>
    <row r="2193" spans="1:7" x14ac:dyDescent="0.25">
      <c r="A2193" s="26">
        <f>Raw_endusebreakdownannual!B2192</f>
        <v>0</v>
      </c>
      <c r="B2193" s="26">
        <f>Raw_endusebreakdownannual!C2192</f>
        <v>0</v>
      </c>
      <c r="C2193" s="26">
        <f>Raw_endusebreakdownannual!A2192</f>
        <v>0</v>
      </c>
      <c r="D2193" s="26">
        <f>Raw_endusebreakdownannual!D2192</f>
        <v>0</v>
      </c>
      <c r="E2193" s="72">
        <f>Raw_endusebreakdownannual!E2192</f>
        <v>0</v>
      </c>
      <c r="F2193" s="72">
        <f>Raw_endusebreakdownannual!F2192</f>
        <v>0</v>
      </c>
      <c r="G2193" s="26"/>
    </row>
    <row r="2194" spans="1:7" x14ac:dyDescent="0.25">
      <c r="A2194" s="26">
        <f>Raw_endusebreakdownannual!B2193</f>
        <v>0</v>
      </c>
      <c r="B2194" s="26">
        <f>Raw_endusebreakdownannual!C2193</f>
        <v>0</v>
      </c>
      <c r="C2194" s="26">
        <f>Raw_endusebreakdownannual!A2193</f>
        <v>0</v>
      </c>
      <c r="D2194" s="26">
        <f>Raw_endusebreakdownannual!D2193</f>
        <v>0</v>
      </c>
      <c r="E2194" s="72">
        <f>Raw_endusebreakdownannual!E2193</f>
        <v>0</v>
      </c>
      <c r="F2194" s="72">
        <f>Raw_endusebreakdownannual!F2193</f>
        <v>0</v>
      </c>
      <c r="G2194" s="26"/>
    </row>
    <row r="2195" spans="1:7" x14ac:dyDescent="0.25">
      <c r="A2195" s="26">
        <f>Raw_endusebreakdownannual!B2194</f>
        <v>0</v>
      </c>
      <c r="B2195" s="26">
        <f>Raw_endusebreakdownannual!C2194</f>
        <v>0</v>
      </c>
      <c r="C2195" s="26">
        <f>Raw_endusebreakdownannual!A2194</f>
        <v>0</v>
      </c>
      <c r="D2195" s="26">
        <f>Raw_endusebreakdownannual!D2194</f>
        <v>0</v>
      </c>
      <c r="E2195" s="72">
        <f>Raw_endusebreakdownannual!E2194</f>
        <v>0</v>
      </c>
      <c r="F2195" s="72">
        <f>Raw_endusebreakdownannual!F2194</f>
        <v>0</v>
      </c>
      <c r="G2195" s="26"/>
    </row>
    <row r="2196" spans="1:7" x14ac:dyDescent="0.25">
      <c r="A2196" s="26">
        <f>Raw_endusebreakdownannual!B2195</f>
        <v>0</v>
      </c>
      <c r="B2196" s="26">
        <f>Raw_endusebreakdownannual!C2195</f>
        <v>0</v>
      </c>
      <c r="C2196" s="26">
        <f>Raw_endusebreakdownannual!A2195</f>
        <v>0</v>
      </c>
      <c r="D2196" s="26">
        <f>Raw_endusebreakdownannual!D2195</f>
        <v>0</v>
      </c>
      <c r="E2196" s="72">
        <f>Raw_endusebreakdownannual!E2195</f>
        <v>0</v>
      </c>
      <c r="F2196" s="72">
        <f>Raw_endusebreakdownannual!F2195</f>
        <v>0</v>
      </c>
      <c r="G2196" s="26"/>
    </row>
    <row r="2197" spans="1:7" x14ac:dyDescent="0.25">
      <c r="A2197" s="26">
        <f>Raw_endusebreakdownannual!B2196</f>
        <v>0</v>
      </c>
      <c r="B2197" s="26">
        <f>Raw_endusebreakdownannual!C2196</f>
        <v>0</v>
      </c>
      <c r="C2197" s="26">
        <f>Raw_endusebreakdownannual!A2196</f>
        <v>0</v>
      </c>
      <c r="D2197" s="26">
        <f>Raw_endusebreakdownannual!D2196</f>
        <v>0</v>
      </c>
      <c r="E2197" s="72">
        <f>Raw_endusebreakdownannual!E2196</f>
        <v>0</v>
      </c>
      <c r="F2197" s="72">
        <f>Raw_endusebreakdownannual!F2196</f>
        <v>0</v>
      </c>
      <c r="G2197" s="26"/>
    </row>
    <row r="2198" spans="1:7" x14ac:dyDescent="0.25">
      <c r="A2198" s="26">
        <f>Raw_endusebreakdownannual!B2197</f>
        <v>0</v>
      </c>
      <c r="B2198" s="26">
        <f>Raw_endusebreakdownannual!C2197</f>
        <v>0</v>
      </c>
      <c r="C2198" s="26">
        <f>Raw_endusebreakdownannual!A2197</f>
        <v>0</v>
      </c>
      <c r="D2198" s="26">
        <f>Raw_endusebreakdownannual!D2197</f>
        <v>0</v>
      </c>
      <c r="E2198" s="72">
        <f>Raw_endusebreakdownannual!E2197</f>
        <v>0</v>
      </c>
      <c r="F2198" s="72">
        <f>Raw_endusebreakdownannual!F2197</f>
        <v>0</v>
      </c>
      <c r="G2198" s="26"/>
    </row>
    <row r="2199" spans="1:7" x14ac:dyDescent="0.25">
      <c r="A2199" s="26">
        <f>Raw_endusebreakdownannual!B2198</f>
        <v>0</v>
      </c>
      <c r="B2199" s="26">
        <f>Raw_endusebreakdownannual!C2198</f>
        <v>0</v>
      </c>
      <c r="C2199" s="26">
        <f>Raw_endusebreakdownannual!A2198</f>
        <v>0</v>
      </c>
      <c r="D2199" s="26">
        <f>Raw_endusebreakdownannual!D2198</f>
        <v>0</v>
      </c>
      <c r="E2199" s="72">
        <f>Raw_endusebreakdownannual!E2198</f>
        <v>0</v>
      </c>
      <c r="F2199" s="72">
        <f>Raw_endusebreakdownannual!F2198</f>
        <v>0</v>
      </c>
      <c r="G2199" s="26"/>
    </row>
    <row r="2200" spans="1:7" x14ac:dyDescent="0.25">
      <c r="A2200" s="26">
        <f>Raw_endusebreakdownannual!B2199</f>
        <v>0</v>
      </c>
      <c r="B2200" s="26">
        <f>Raw_endusebreakdownannual!C2199</f>
        <v>0</v>
      </c>
      <c r="C2200" s="26">
        <f>Raw_endusebreakdownannual!A2199</f>
        <v>0</v>
      </c>
      <c r="D2200" s="26">
        <f>Raw_endusebreakdownannual!D2199</f>
        <v>0</v>
      </c>
      <c r="E2200" s="72">
        <f>Raw_endusebreakdownannual!E2199</f>
        <v>0</v>
      </c>
      <c r="F2200" s="72">
        <f>Raw_endusebreakdownannual!F2199</f>
        <v>0</v>
      </c>
      <c r="G2200" s="26"/>
    </row>
    <row r="2201" spans="1:7" x14ac:dyDescent="0.25">
      <c r="A2201" s="26">
        <f>Raw_endusebreakdownannual!B2200</f>
        <v>0</v>
      </c>
      <c r="B2201" s="26">
        <f>Raw_endusebreakdownannual!C2200</f>
        <v>0</v>
      </c>
      <c r="C2201" s="26">
        <f>Raw_endusebreakdownannual!A2200</f>
        <v>0</v>
      </c>
      <c r="D2201" s="26">
        <f>Raw_endusebreakdownannual!D2200</f>
        <v>0</v>
      </c>
      <c r="E2201" s="72">
        <f>Raw_endusebreakdownannual!E2200</f>
        <v>0</v>
      </c>
      <c r="F2201" s="72">
        <f>Raw_endusebreakdownannual!F2200</f>
        <v>0</v>
      </c>
      <c r="G2201" s="26"/>
    </row>
    <row r="2202" spans="1:7" x14ac:dyDescent="0.25">
      <c r="A2202" s="26">
        <f>Raw_endusebreakdownannual!B2201</f>
        <v>0</v>
      </c>
      <c r="B2202" s="26">
        <f>Raw_endusebreakdownannual!C2201</f>
        <v>0</v>
      </c>
      <c r="C2202" s="26">
        <f>Raw_endusebreakdownannual!A2201</f>
        <v>0</v>
      </c>
      <c r="D2202" s="26">
        <f>Raw_endusebreakdownannual!D2201</f>
        <v>0</v>
      </c>
      <c r="E2202" s="72">
        <f>Raw_endusebreakdownannual!E2201</f>
        <v>0</v>
      </c>
      <c r="F2202" s="72">
        <f>Raw_endusebreakdownannual!F2201</f>
        <v>0</v>
      </c>
      <c r="G2202" s="26"/>
    </row>
    <row r="2203" spans="1:7" x14ac:dyDescent="0.25">
      <c r="A2203" s="26">
        <f>Raw_endusebreakdownannual!B2202</f>
        <v>0</v>
      </c>
      <c r="B2203" s="26">
        <f>Raw_endusebreakdownannual!C2202</f>
        <v>0</v>
      </c>
      <c r="C2203" s="26">
        <f>Raw_endusebreakdownannual!A2202</f>
        <v>0</v>
      </c>
      <c r="D2203" s="26">
        <f>Raw_endusebreakdownannual!D2202</f>
        <v>0</v>
      </c>
      <c r="E2203" s="72">
        <f>Raw_endusebreakdownannual!E2202</f>
        <v>0</v>
      </c>
      <c r="F2203" s="72">
        <f>Raw_endusebreakdownannual!F2202</f>
        <v>0</v>
      </c>
      <c r="G2203" s="26"/>
    </row>
    <row r="2204" spans="1:7" x14ac:dyDescent="0.25">
      <c r="A2204" s="26">
        <f>Raw_endusebreakdownannual!B2203</f>
        <v>0</v>
      </c>
      <c r="B2204" s="26">
        <f>Raw_endusebreakdownannual!C2203</f>
        <v>0</v>
      </c>
      <c r="C2204" s="26">
        <f>Raw_endusebreakdownannual!A2203</f>
        <v>0</v>
      </c>
      <c r="D2204" s="26">
        <f>Raw_endusebreakdownannual!D2203</f>
        <v>0</v>
      </c>
      <c r="E2204" s="72">
        <f>Raw_endusebreakdownannual!E2203</f>
        <v>0</v>
      </c>
      <c r="F2204" s="72">
        <f>Raw_endusebreakdownannual!F2203</f>
        <v>0</v>
      </c>
      <c r="G2204" s="26"/>
    </row>
    <row r="2205" spans="1:7" x14ac:dyDescent="0.25">
      <c r="A2205" s="26">
        <f>Raw_endusebreakdownannual!B2204</f>
        <v>0</v>
      </c>
      <c r="B2205" s="26">
        <f>Raw_endusebreakdownannual!C2204</f>
        <v>0</v>
      </c>
      <c r="C2205" s="26">
        <f>Raw_endusebreakdownannual!A2204</f>
        <v>0</v>
      </c>
      <c r="D2205" s="26">
        <f>Raw_endusebreakdownannual!D2204</f>
        <v>0</v>
      </c>
      <c r="E2205" s="72">
        <f>Raw_endusebreakdownannual!E2204</f>
        <v>0</v>
      </c>
      <c r="F2205" s="72">
        <f>Raw_endusebreakdownannual!F2204</f>
        <v>0</v>
      </c>
      <c r="G2205" s="26"/>
    </row>
    <row r="2206" spans="1:7" x14ac:dyDescent="0.25">
      <c r="A2206" s="26">
        <f>Raw_endusebreakdownannual!B2205</f>
        <v>0</v>
      </c>
      <c r="B2206" s="26">
        <f>Raw_endusebreakdownannual!C2205</f>
        <v>0</v>
      </c>
      <c r="C2206" s="26">
        <f>Raw_endusebreakdownannual!A2205</f>
        <v>0</v>
      </c>
      <c r="D2206" s="26">
        <f>Raw_endusebreakdownannual!D2205</f>
        <v>0</v>
      </c>
      <c r="E2206" s="72">
        <f>Raw_endusebreakdownannual!E2205</f>
        <v>0</v>
      </c>
      <c r="F2206" s="72">
        <f>Raw_endusebreakdownannual!F2205</f>
        <v>0</v>
      </c>
      <c r="G2206" s="26"/>
    </row>
    <row r="2207" spans="1:7" x14ac:dyDescent="0.25">
      <c r="A2207" s="26">
        <f>Raw_endusebreakdownannual!B2206</f>
        <v>0</v>
      </c>
      <c r="B2207" s="26">
        <f>Raw_endusebreakdownannual!C2206</f>
        <v>0</v>
      </c>
      <c r="C2207" s="26">
        <f>Raw_endusebreakdownannual!A2206</f>
        <v>0</v>
      </c>
      <c r="D2207" s="26">
        <f>Raw_endusebreakdownannual!D2206</f>
        <v>0</v>
      </c>
      <c r="E2207" s="72">
        <f>Raw_endusebreakdownannual!E2206</f>
        <v>0</v>
      </c>
      <c r="F2207" s="72">
        <f>Raw_endusebreakdownannual!F2206</f>
        <v>0</v>
      </c>
      <c r="G2207" s="26"/>
    </row>
    <row r="2208" spans="1:7" x14ac:dyDescent="0.25">
      <c r="A2208" s="26">
        <f>Raw_endusebreakdownannual!B2207</f>
        <v>0</v>
      </c>
      <c r="B2208" s="26">
        <f>Raw_endusebreakdownannual!C2207</f>
        <v>0</v>
      </c>
      <c r="C2208" s="26">
        <f>Raw_endusebreakdownannual!A2207</f>
        <v>0</v>
      </c>
      <c r="D2208" s="26">
        <f>Raw_endusebreakdownannual!D2207</f>
        <v>0</v>
      </c>
      <c r="E2208" s="72">
        <f>Raw_endusebreakdownannual!E2207</f>
        <v>0</v>
      </c>
      <c r="F2208" s="72">
        <f>Raw_endusebreakdownannual!F2207</f>
        <v>0</v>
      </c>
      <c r="G2208" s="26"/>
    </row>
    <row r="2209" spans="1:7" x14ac:dyDescent="0.25">
      <c r="A2209" s="26">
        <f>Raw_endusebreakdownannual!B2208</f>
        <v>0</v>
      </c>
      <c r="B2209" s="26">
        <f>Raw_endusebreakdownannual!C2208</f>
        <v>0</v>
      </c>
      <c r="C2209" s="26">
        <f>Raw_endusebreakdownannual!A2208</f>
        <v>0</v>
      </c>
      <c r="D2209" s="26">
        <f>Raw_endusebreakdownannual!D2208</f>
        <v>0</v>
      </c>
      <c r="E2209" s="72">
        <f>Raw_endusebreakdownannual!E2208</f>
        <v>0</v>
      </c>
      <c r="F2209" s="72">
        <f>Raw_endusebreakdownannual!F2208</f>
        <v>0</v>
      </c>
      <c r="G2209" s="26"/>
    </row>
    <row r="2210" spans="1:7" x14ac:dyDescent="0.25">
      <c r="A2210" s="26">
        <f>Raw_endusebreakdownannual!B2209</f>
        <v>0</v>
      </c>
      <c r="B2210" s="26">
        <f>Raw_endusebreakdownannual!C2209</f>
        <v>0</v>
      </c>
      <c r="C2210" s="26">
        <f>Raw_endusebreakdownannual!A2209</f>
        <v>0</v>
      </c>
      <c r="D2210" s="26">
        <f>Raw_endusebreakdownannual!D2209</f>
        <v>0</v>
      </c>
      <c r="E2210" s="72">
        <f>Raw_endusebreakdownannual!E2209</f>
        <v>0</v>
      </c>
      <c r="F2210" s="72">
        <f>Raw_endusebreakdownannual!F2209</f>
        <v>0</v>
      </c>
      <c r="G2210" s="26"/>
    </row>
    <row r="2211" spans="1:7" x14ac:dyDescent="0.25">
      <c r="A2211" s="26">
        <f>Raw_endusebreakdownannual!B2210</f>
        <v>0</v>
      </c>
      <c r="B2211" s="26">
        <f>Raw_endusebreakdownannual!C2210</f>
        <v>0</v>
      </c>
      <c r="C2211" s="26">
        <f>Raw_endusebreakdownannual!A2210</f>
        <v>0</v>
      </c>
      <c r="D2211" s="26">
        <f>Raw_endusebreakdownannual!D2210</f>
        <v>0</v>
      </c>
      <c r="E2211" s="72">
        <f>Raw_endusebreakdownannual!E2210</f>
        <v>0</v>
      </c>
      <c r="F2211" s="72">
        <f>Raw_endusebreakdownannual!F2210</f>
        <v>0</v>
      </c>
      <c r="G2211" s="26"/>
    </row>
    <row r="2212" spans="1:7" x14ac:dyDescent="0.25">
      <c r="A2212" s="26">
        <f>Raw_endusebreakdownannual!B2211</f>
        <v>0</v>
      </c>
      <c r="B2212" s="26">
        <f>Raw_endusebreakdownannual!C2211</f>
        <v>0</v>
      </c>
      <c r="C2212" s="26">
        <f>Raw_endusebreakdownannual!A2211</f>
        <v>0</v>
      </c>
      <c r="D2212" s="26">
        <f>Raw_endusebreakdownannual!D2211</f>
        <v>0</v>
      </c>
      <c r="E2212" s="72">
        <f>Raw_endusebreakdownannual!E2211</f>
        <v>0</v>
      </c>
      <c r="F2212" s="72">
        <f>Raw_endusebreakdownannual!F2211</f>
        <v>0</v>
      </c>
      <c r="G2212" s="26"/>
    </row>
    <row r="2213" spans="1:7" x14ac:dyDescent="0.25">
      <c r="A2213" s="26">
        <f>Raw_endusebreakdownannual!B2212</f>
        <v>0</v>
      </c>
      <c r="B2213" s="26">
        <f>Raw_endusebreakdownannual!C2212</f>
        <v>0</v>
      </c>
      <c r="C2213" s="26">
        <f>Raw_endusebreakdownannual!A2212</f>
        <v>0</v>
      </c>
      <c r="D2213" s="26">
        <f>Raw_endusebreakdownannual!D2212</f>
        <v>0</v>
      </c>
      <c r="E2213" s="72">
        <f>Raw_endusebreakdownannual!E2212</f>
        <v>0</v>
      </c>
      <c r="F2213" s="72">
        <f>Raw_endusebreakdownannual!F2212</f>
        <v>0</v>
      </c>
      <c r="G2213" s="26"/>
    </row>
    <row r="2214" spans="1:7" x14ac:dyDescent="0.25">
      <c r="A2214" s="26">
        <f>Raw_endusebreakdownannual!B2213</f>
        <v>0</v>
      </c>
      <c r="B2214" s="26">
        <f>Raw_endusebreakdownannual!C2213</f>
        <v>0</v>
      </c>
      <c r="C2214" s="26">
        <f>Raw_endusebreakdownannual!A2213</f>
        <v>0</v>
      </c>
      <c r="D2214" s="26">
        <f>Raw_endusebreakdownannual!D2213</f>
        <v>0</v>
      </c>
      <c r="E2214" s="72">
        <f>Raw_endusebreakdownannual!E2213</f>
        <v>0</v>
      </c>
      <c r="F2214" s="72">
        <f>Raw_endusebreakdownannual!F2213</f>
        <v>0</v>
      </c>
      <c r="G2214" s="26"/>
    </row>
    <row r="2215" spans="1:7" x14ac:dyDescent="0.25">
      <c r="A2215" s="26">
        <f>Raw_endusebreakdownannual!B2214</f>
        <v>0</v>
      </c>
      <c r="B2215" s="26">
        <f>Raw_endusebreakdownannual!C2214</f>
        <v>0</v>
      </c>
      <c r="C2215" s="26">
        <f>Raw_endusebreakdownannual!A2214</f>
        <v>0</v>
      </c>
      <c r="D2215" s="26">
        <f>Raw_endusebreakdownannual!D2214</f>
        <v>0</v>
      </c>
      <c r="E2215" s="72">
        <f>Raw_endusebreakdownannual!E2214</f>
        <v>0</v>
      </c>
      <c r="F2215" s="72">
        <f>Raw_endusebreakdownannual!F2214</f>
        <v>0</v>
      </c>
      <c r="G2215" s="26"/>
    </row>
    <row r="2216" spans="1:7" x14ac:dyDescent="0.25">
      <c r="A2216" s="26">
        <f>Raw_endusebreakdownannual!B2215</f>
        <v>0</v>
      </c>
      <c r="B2216" s="26">
        <f>Raw_endusebreakdownannual!C2215</f>
        <v>0</v>
      </c>
      <c r="C2216" s="26">
        <f>Raw_endusebreakdownannual!A2215</f>
        <v>0</v>
      </c>
      <c r="D2216" s="26">
        <f>Raw_endusebreakdownannual!D2215</f>
        <v>0</v>
      </c>
      <c r="E2216" s="72">
        <f>Raw_endusebreakdownannual!E2215</f>
        <v>0</v>
      </c>
      <c r="F2216" s="72">
        <f>Raw_endusebreakdownannual!F2215</f>
        <v>0</v>
      </c>
      <c r="G2216" s="26"/>
    </row>
    <row r="2217" spans="1:7" x14ac:dyDescent="0.25">
      <c r="A2217" s="26">
        <f>Raw_endusebreakdownannual!B2216</f>
        <v>0</v>
      </c>
      <c r="B2217" s="26">
        <f>Raw_endusebreakdownannual!C2216</f>
        <v>0</v>
      </c>
      <c r="C2217" s="26">
        <f>Raw_endusebreakdownannual!A2216</f>
        <v>0</v>
      </c>
      <c r="D2217" s="26">
        <f>Raw_endusebreakdownannual!D2216</f>
        <v>0</v>
      </c>
      <c r="E2217" s="72">
        <f>Raw_endusebreakdownannual!E2216</f>
        <v>0</v>
      </c>
      <c r="F2217" s="72">
        <f>Raw_endusebreakdownannual!F2216</f>
        <v>0</v>
      </c>
      <c r="G2217" s="26"/>
    </row>
    <row r="2218" spans="1:7" x14ac:dyDescent="0.25">
      <c r="A2218" s="26">
        <f>Raw_endusebreakdownannual!B2217</f>
        <v>0</v>
      </c>
      <c r="B2218" s="26">
        <f>Raw_endusebreakdownannual!C2217</f>
        <v>0</v>
      </c>
      <c r="C2218" s="26">
        <f>Raw_endusebreakdownannual!A2217</f>
        <v>0</v>
      </c>
      <c r="D2218" s="26">
        <f>Raw_endusebreakdownannual!D2217</f>
        <v>0</v>
      </c>
      <c r="E2218" s="72">
        <f>Raw_endusebreakdownannual!E2217</f>
        <v>0</v>
      </c>
      <c r="F2218" s="72">
        <f>Raw_endusebreakdownannual!F2217</f>
        <v>0</v>
      </c>
      <c r="G2218" s="26"/>
    </row>
    <row r="2219" spans="1:7" x14ac:dyDescent="0.25">
      <c r="A2219" s="26">
        <f>Raw_endusebreakdownannual!B2218</f>
        <v>0</v>
      </c>
      <c r="B2219" s="26">
        <f>Raw_endusebreakdownannual!C2218</f>
        <v>0</v>
      </c>
      <c r="C2219" s="26">
        <f>Raw_endusebreakdownannual!A2218</f>
        <v>0</v>
      </c>
      <c r="D2219" s="26">
        <f>Raw_endusebreakdownannual!D2218</f>
        <v>0</v>
      </c>
      <c r="E2219" s="72">
        <f>Raw_endusebreakdownannual!E2218</f>
        <v>0</v>
      </c>
      <c r="F2219" s="72">
        <f>Raw_endusebreakdownannual!F2218</f>
        <v>0</v>
      </c>
      <c r="G2219" s="26"/>
    </row>
    <row r="2220" spans="1:7" x14ac:dyDescent="0.25">
      <c r="A2220" s="26">
        <f>Raw_endusebreakdownannual!B2219</f>
        <v>0</v>
      </c>
      <c r="B2220" s="26">
        <f>Raw_endusebreakdownannual!C2219</f>
        <v>0</v>
      </c>
      <c r="C2220" s="26">
        <f>Raw_endusebreakdownannual!A2219</f>
        <v>0</v>
      </c>
      <c r="D2220" s="26">
        <f>Raw_endusebreakdownannual!D2219</f>
        <v>0</v>
      </c>
      <c r="E2220" s="72">
        <f>Raw_endusebreakdownannual!E2219</f>
        <v>0</v>
      </c>
      <c r="F2220" s="72">
        <f>Raw_endusebreakdownannual!F2219</f>
        <v>0</v>
      </c>
      <c r="G2220" s="26"/>
    </row>
    <row r="2221" spans="1:7" x14ac:dyDescent="0.25">
      <c r="A2221" s="26">
        <f>Raw_endusebreakdownannual!B2220</f>
        <v>0</v>
      </c>
      <c r="B2221" s="26">
        <f>Raw_endusebreakdownannual!C2220</f>
        <v>0</v>
      </c>
      <c r="C2221" s="26">
        <f>Raw_endusebreakdownannual!A2220</f>
        <v>0</v>
      </c>
      <c r="D2221" s="26">
        <f>Raw_endusebreakdownannual!D2220</f>
        <v>0</v>
      </c>
      <c r="E2221" s="72">
        <f>Raw_endusebreakdownannual!E2220</f>
        <v>0</v>
      </c>
      <c r="F2221" s="72">
        <f>Raw_endusebreakdownannual!F2220</f>
        <v>0</v>
      </c>
      <c r="G2221" s="26"/>
    </row>
    <row r="2222" spans="1:7" x14ac:dyDescent="0.25">
      <c r="A2222" s="26">
        <f>Raw_endusebreakdownannual!B2221</f>
        <v>0</v>
      </c>
      <c r="B2222" s="26">
        <f>Raw_endusebreakdownannual!C2221</f>
        <v>0</v>
      </c>
      <c r="C2222" s="26">
        <f>Raw_endusebreakdownannual!A2221</f>
        <v>0</v>
      </c>
      <c r="D2222" s="26">
        <f>Raw_endusebreakdownannual!D2221</f>
        <v>0</v>
      </c>
      <c r="E2222" s="72">
        <f>Raw_endusebreakdownannual!E2221</f>
        <v>0</v>
      </c>
      <c r="F2222" s="72">
        <f>Raw_endusebreakdownannual!F2221</f>
        <v>0</v>
      </c>
      <c r="G2222" s="26"/>
    </row>
    <row r="2223" spans="1:7" x14ac:dyDescent="0.25">
      <c r="A2223" s="26">
        <f>Raw_endusebreakdownannual!B2222</f>
        <v>0</v>
      </c>
      <c r="B2223" s="26">
        <f>Raw_endusebreakdownannual!C2222</f>
        <v>0</v>
      </c>
      <c r="C2223" s="26">
        <f>Raw_endusebreakdownannual!A2222</f>
        <v>0</v>
      </c>
      <c r="D2223" s="26">
        <f>Raw_endusebreakdownannual!D2222</f>
        <v>0</v>
      </c>
      <c r="E2223" s="72">
        <f>Raw_endusebreakdownannual!E2222</f>
        <v>0</v>
      </c>
      <c r="F2223" s="72">
        <f>Raw_endusebreakdownannual!F2222</f>
        <v>0</v>
      </c>
      <c r="G2223" s="26"/>
    </row>
    <row r="2224" spans="1:7" x14ac:dyDescent="0.25">
      <c r="A2224" s="26">
        <f>Raw_endusebreakdownannual!B2223</f>
        <v>0</v>
      </c>
      <c r="B2224" s="26">
        <f>Raw_endusebreakdownannual!C2223</f>
        <v>0</v>
      </c>
      <c r="C2224" s="26">
        <f>Raw_endusebreakdownannual!A2223</f>
        <v>0</v>
      </c>
      <c r="D2224" s="26">
        <f>Raw_endusebreakdownannual!D2223</f>
        <v>0</v>
      </c>
      <c r="E2224" s="72">
        <f>Raw_endusebreakdownannual!E2223</f>
        <v>0</v>
      </c>
      <c r="F2224" s="72">
        <f>Raw_endusebreakdownannual!F2223</f>
        <v>0</v>
      </c>
      <c r="G2224" s="26"/>
    </row>
    <row r="2225" spans="1:7" x14ac:dyDescent="0.25">
      <c r="A2225" s="26">
        <f>Raw_endusebreakdownannual!B2224</f>
        <v>0</v>
      </c>
      <c r="B2225" s="26">
        <f>Raw_endusebreakdownannual!C2224</f>
        <v>0</v>
      </c>
      <c r="C2225" s="26">
        <f>Raw_endusebreakdownannual!A2224</f>
        <v>0</v>
      </c>
      <c r="D2225" s="26">
        <f>Raw_endusebreakdownannual!D2224</f>
        <v>0</v>
      </c>
      <c r="E2225" s="72">
        <f>Raw_endusebreakdownannual!E2224</f>
        <v>0</v>
      </c>
      <c r="F2225" s="72">
        <f>Raw_endusebreakdownannual!F2224</f>
        <v>0</v>
      </c>
      <c r="G2225" s="26"/>
    </row>
    <row r="2226" spans="1:7" x14ac:dyDescent="0.25">
      <c r="A2226" s="26">
        <f>Raw_endusebreakdownannual!B2225</f>
        <v>0</v>
      </c>
      <c r="B2226" s="26">
        <f>Raw_endusebreakdownannual!C2225</f>
        <v>0</v>
      </c>
      <c r="C2226" s="26">
        <f>Raw_endusebreakdownannual!A2225</f>
        <v>0</v>
      </c>
      <c r="D2226" s="26">
        <f>Raw_endusebreakdownannual!D2225</f>
        <v>0</v>
      </c>
      <c r="E2226" s="72">
        <f>Raw_endusebreakdownannual!E2225</f>
        <v>0</v>
      </c>
      <c r="F2226" s="72">
        <f>Raw_endusebreakdownannual!F2225</f>
        <v>0</v>
      </c>
      <c r="G2226" s="26"/>
    </row>
    <row r="2227" spans="1:7" x14ac:dyDescent="0.25">
      <c r="A2227" s="26">
        <f>Raw_endusebreakdownannual!B2226</f>
        <v>0</v>
      </c>
      <c r="B2227" s="26">
        <f>Raw_endusebreakdownannual!C2226</f>
        <v>0</v>
      </c>
      <c r="C2227" s="26">
        <f>Raw_endusebreakdownannual!A2226</f>
        <v>0</v>
      </c>
      <c r="D2227" s="26">
        <f>Raw_endusebreakdownannual!D2226</f>
        <v>0</v>
      </c>
      <c r="E2227" s="72">
        <f>Raw_endusebreakdownannual!E2226</f>
        <v>0</v>
      </c>
      <c r="F2227" s="72">
        <f>Raw_endusebreakdownannual!F2226</f>
        <v>0</v>
      </c>
      <c r="G2227" s="26"/>
    </row>
    <row r="2228" spans="1:7" x14ac:dyDescent="0.25">
      <c r="A2228" s="26">
        <f>Raw_endusebreakdownannual!B2227</f>
        <v>0</v>
      </c>
      <c r="B2228" s="26">
        <f>Raw_endusebreakdownannual!C2227</f>
        <v>0</v>
      </c>
      <c r="C2228" s="26">
        <f>Raw_endusebreakdownannual!A2227</f>
        <v>0</v>
      </c>
      <c r="D2228" s="26">
        <f>Raw_endusebreakdownannual!D2227</f>
        <v>0</v>
      </c>
      <c r="E2228" s="72">
        <f>Raw_endusebreakdownannual!E2227</f>
        <v>0</v>
      </c>
      <c r="F2228" s="72">
        <f>Raw_endusebreakdownannual!F2227</f>
        <v>0</v>
      </c>
      <c r="G2228" s="26"/>
    </row>
    <row r="2229" spans="1:7" x14ac:dyDescent="0.25">
      <c r="A2229" s="26">
        <f>Raw_endusebreakdownannual!B2228</f>
        <v>0</v>
      </c>
      <c r="B2229" s="26">
        <f>Raw_endusebreakdownannual!C2228</f>
        <v>0</v>
      </c>
      <c r="C2229" s="26">
        <f>Raw_endusebreakdownannual!A2228</f>
        <v>0</v>
      </c>
      <c r="D2229" s="26">
        <f>Raw_endusebreakdownannual!D2228</f>
        <v>0</v>
      </c>
      <c r="E2229" s="72">
        <f>Raw_endusebreakdownannual!E2228</f>
        <v>0</v>
      </c>
      <c r="F2229" s="72">
        <f>Raw_endusebreakdownannual!F2228</f>
        <v>0</v>
      </c>
      <c r="G2229" s="26"/>
    </row>
    <row r="2230" spans="1:7" x14ac:dyDescent="0.25">
      <c r="A2230" s="26">
        <f>Raw_endusebreakdownannual!B2229</f>
        <v>0</v>
      </c>
      <c r="B2230" s="26">
        <f>Raw_endusebreakdownannual!C2229</f>
        <v>0</v>
      </c>
      <c r="C2230" s="26">
        <f>Raw_endusebreakdownannual!A2229</f>
        <v>0</v>
      </c>
      <c r="D2230" s="26">
        <f>Raw_endusebreakdownannual!D2229</f>
        <v>0</v>
      </c>
      <c r="E2230" s="72">
        <f>Raw_endusebreakdownannual!E2229</f>
        <v>0</v>
      </c>
      <c r="F2230" s="72">
        <f>Raw_endusebreakdownannual!F2229</f>
        <v>0</v>
      </c>
      <c r="G2230" s="26"/>
    </row>
    <row r="2231" spans="1:7" x14ac:dyDescent="0.25">
      <c r="A2231" s="26">
        <f>Raw_endusebreakdownannual!B2230</f>
        <v>0</v>
      </c>
      <c r="B2231" s="26">
        <f>Raw_endusebreakdownannual!C2230</f>
        <v>0</v>
      </c>
      <c r="C2231" s="26">
        <f>Raw_endusebreakdownannual!A2230</f>
        <v>0</v>
      </c>
      <c r="D2231" s="26">
        <f>Raw_endusebreakdownannual!D2230</f>
        <v>0</v>
      </c>
      <c r="E2231" s="72">
        <f>Raw_endusebreakdownannual!E2230</f>
        <v>0</v>
      </c>
      <c r="F2231" s="72">
        <f>Raw_endusebreakdownannual!F2230</f>
        <v>0</v>
      </c>
      <c r="G2231" s="26"/>
    </row>
    <row r="2232" spans="1:7" x14ac:dyDescent="0.25">
      <c r="A2232" s="26">
        <f>Raw_endusebreakdownannual!B2231</f>
        <v>0</v>
      </c>
      <c r="B2232" s="26">
        <f>Raw_endusebreakdownannual!C2231</f>
        <v>0</v>
      </c>
      <c r="C2232" s="26">
        <f>Raw_endusebreakdownannual!A2231</f>
        <v>0</v>
      </c>
      <c r="D2232" s="26">
        <f>Raw_endusebreakdownannual!D2231</f>
        <v>0</v>
      </c>
      <c r="E2232" s="72">
        <f>Raw_endusebreakdownannual!E2231</f>
        <v>0</v>
      </c>
      <c r="F2232" s="72">
        <f>Raw_endusebreakdownannual!F2231</f>
        <v>0</v>
      </c>
      <c r="G2232" s="26"/>
    </row>
    <row r="2233" spans="1:7" x14ac:dyDescent="0.25">
      <c r="A2233" s="26">
        <f>Raw_endusebreakdownannual!B2232</f>
        <v>0</v>
      </c>
      <c r="B2233" s="26">
        <f>Raw_endusebreakdownannual!C2232</f>
        <v>0</v>
      </c>
      <c r="C2233" s="26">
        <f>Raw_endusebreakdownannual!A2232</f>
        <v>0</v>
      </c>
      <c r="D2233" s="26">
        <f>Raw_endusebreakdownannual!D2232</f>
        <v>0</v>
      </c>
      <c r="E2233" s="72">
        <f>Raw_endusebreakdownannual!E2232</f>
        <v>0</v>
      </c>
      <c r="F2233" s="72">
        <f>Raw_endusebreakdownannual!F2232</f>
        <v>0</v>
      </c>
      <c r="G2233" s="26"/>
    </row>
    <row r="2234" spans="1:7" x14ac:dyDescent="0.25">
      <c r="A2234" s="26">
        <f>Raw_endusebreakdownannual!B2233</f>
        <v>0</v>
      </c>
      <c r="B2234" s="26">
        <f>Raw_endusebreakdownannual!C2233</f>
        <v>0</v>
      </c>
      <c r="C2234" s="26">
        <f>Raw_endusebreakdownannual!A2233</f>
        <v>0</v>
      </c>
      <c r="D2234" s="26">
        <f>Raw_endusebreakdownannual!D2233</f>
        <v>0</v>
      </c>
      <c r="E2234" s="72">
        <f>Raw_endusebreakdownannual!E2233</f>
        <v>0</v>
      </c>
      <c r="F2234" s="72">
        <f>Raw_endusebreakdownannual!F2233</f>
        <v>0</v>
      </c>
      <c r="G2234" s="26"/>
    </row>
    <row r="2235" spans="1:7" x14ac:dyDescent="0.25">
      <c r="A2235" s="26">
        <f>Raw_endusebreakdownannual!B2234</f>
        <v>0</v>
      </c>
      <c r="B2235" s="26">
        <f>Raw_endusebreakdownannual!C2234</f>
        <v>0</v>
      </c>
      <c r="C2235" s="26">
        <f>Raw_endusebreakdownannual!A2234</f>
        <v>0</v>
      </c>
      <c r="D2235" s="26">
        <f>Raw_endusebreakdownannual!D2234</f>
        <v>0</v>
      </c>
      <c r="E2235" s="72">
        <f>Raw_endusebreakdownannual!E2234</f>
        <v>0</v>
      </c>
      <c r="F2235" s="72">
        <f>Raw_endusebreakdownannual!F2234</f>
        <v>0</v>
      </c>
      <c r="G2235" s="26"/>
    </row>
    <row r="2236" spans="1:7" x14ac:dyDescent="0.25">
      <c r="A2236" s="26">
        <f>Raw_endusebreakdownannual!B2235</f>
        <v>0</v>
      </c>
      <c r="B2236" s="26">
        <f>Raw_endusebreakdownannual!C2235</f>
        <v>0</v>
      </c>
      <c r="C2236" s="26">
        <f>Raw_endusebreakdownannual!A2235</f>
        <v>0</v>
      </c>
      <c r="D2236" s="26">
        <f>Raw_endusebreakdownannual!D2235</f>
        <v>0</v>
      </c>
      <c r="E2236" s="72">
        <f>Raw_endusebreakdownannual!E2235</f>
        <v>0</v>
      </c>
      <c r="F2236" s="72">
        <f>Raw_endusebreakdownannual!F2235</f>
        <v>0</v>
      </c>
      <c r="G2236" s="26"/>
    </row>
    <row r="2237" spans="1:7" x14ac:dyDescent="0.25">
      <c r="A2237" s="26">
        <f>Raw_endusebreakdownannual!B2236</f>
        <v>0</v>
      </c>
      <c r="B2237" s="26">
        <f>Raw_endusebreakdownannual!C2236</f>
        <v>0</v>
      </c>
      <c r="C2237" s="26">
        <f>Raw_endusebreakdownannual!A2236</f>
        <v>0</v>
      </c>
      <c r="D2237" s="26">
        <f>Raw_endusebreakdownannual!D2236</f>
        <v>0</v>
      </c>
      <c r="E2237" s="72">
        <f>Raw_endusebreakdownannual!E2236</f>
        <v>0</v>
      </c>
      <c r="F2237" s="72">
        <f>Raw_endusebreakdownannual!F2236</f>
        <v>0</v>
      </c>
      <c r="G2237" s="26"/>
    </row>
    <row r="2238" spans="1:7" x14ac:dyDescent="0.25">
      <c r="A2238" s="26">
        <f>Raw_endusebreakdownannual!B2237</f>
        <v>0</v>
      </c>
      <c r="B2238" s="26">
        <f>Raw_endusebreakdownannual!C2237</f>
        <v>0</v>
      </c>
      <c r="C2238" s="26">
        <f>Raw_endusebreakdownannual!A2237</f>
        <v>0</v>
      </c>
      <c r="D2238" s="26">
        <f>Raw_endusebreakdownannual!D2237</f>
        <v>0</v>
      </c>
      <c r="E2238" s="72">
        <f>Raw_endusebreakdownannual!E2237</f>
        <v>0</v>
      </c>
      <c r="F2238" s="72">
        <f>Raw_endusebreakdownannual!F2237</f>
        <v>0</v>
      </c>
      <c r="G2238" s="26"/>
    </row>
    <row r="2239" spans="1:7" x14ac:dyDescent="0.25">
      <c r="A2239" s="26">
        <f>Raw_endusebreakdownannual!B2238</f>
        <v>0</v>
      </c>
      <c r="B2239" s="26">
        <f>Raw_endusebreakdownannual!C2238</f>
        <v>0</v>
      </c>
      <c r="C2239" s="26">
        <f>Raw_endusebreakdownannual!A2238</f>
        <v>0</v>
      </c>
      <c r="D2239" s="26">
        <f>Raw_endusebreakdownannual!D2238</f>
        <v>0</v>
      </c>
      <c r="E2239" s="72">
        <f>Raw_endusebreakdownannual!E2238</f>
        <v>0</v>
      </c>
      <c r="F2239" s="72">
        <f>Raw_endusebreakdownannual!F2238</f>
        <v>0</v>
      </c>
      <c r="G2239" s="26"/>
    </row>
    <row r="2240" spans="1:7" x14ac:dyDescent="0.25">
      <c r="A2240" s="26">
        <f>Raw_endusebreakdownannual!B2239</f>
        <v>0</v>
      </c>
      <c r="B2240" s="26">
        <f>Raw_endusebreakdownannual!C2239</f>
        <v>0</v>
      </c>
      <c r="C2240" s="26">
        <f>Raw_endusebreakdownannual!A2239</f>
        <v>0</v>
      </c>
      <c r="D2240" s="26">
        <f>Raw_endusebreakdownannual!D2239</f>
        <v>0</v>
      </c>
      <c r="E2240" s="72">
        <f>Raw_endusebreakdownannual!E2239</f>
        <v>0</v>
      </c>
      <c r="F2240" s="72">
        <f>Raw_endusebreakdownannual!F2239</f>
        <v>0</v>
      </c>
      <c r="G2240" s="26"/>
    </row>
    <row r="2241" spans="1:7" x14ac:dyDescent="0.25">
      <c r="A2241" s="26">
        <f>Raw_endusebreakdownannual!B2240</f>
        <v>0</v>
      </c>
      <c r="B2241" s="26">
        <f>Raw_endusebreakdownannual!C2240</f>
        <v>0</v>
      </c>
      <c r="C2241" s="26">
        <f>Raw_endusebreakdownannual!A2240</f>
        <v>0</v>
      </c>
      <c r="D2241" s="26">
        <f>Raw_endusebreakdownannual!D2240</f>
        <v>0</v>
      </c>
      <c r="E2241" s="72">
        <f>Raw_endusebreakdownannual!E2240</f>
        <v>0</v>
      </c>
      <c r="F2241" s="72">
        <f>Raw_endusebreakdownannual!F2240</f>
        <v>0</v>
      </c>
      <c r="G2241" s="26"/>
    </row>
    <row r="2242" spans="1:7" x14ac:dyDescent="0.25">
      <c r="A2242" s="26">
        <f>Raw_endusebreakdownannual!B2241</f>
        <v>0</v>
      </c>
      <c r="B2242" s="26">
        <f>Raw_endusebreakdownannual!C2241</f>
        <v>0</v>
      </c>
      <c r="C2242" s="26">
        <f>Raw_endusebreakdownannual!A2241</f>
        <v>0</v>
      </c>
      <c r="D2242" s="26">
        <f>Raw_endusebreakdownannual!D2241</f>
        <v>0</v>
      </c>
      <c r="E2242" s="72">
        <f>Raw_endusebreakdownannual!E2241</f>
        <v>0</v>
      </c>
      <c r="F2242" s="72">
        <f>Raw_endusebreakdownannual!F2241</f>
        <v>0</v>
      </c>
      <c r="G2242" s="26"/>
    </row>
    <row r="2243" spans="1:7" x14ac:dyDescent="0.25">
      <c r="A2243" s="26">
        <f>Raw_endusebreakdownannual!B2242</f>
        <v>0</v>
      </c>
      <c r="B2243" s="26">
        <f>Raw_endusebreakdownannual!C2242</f>
        <v>0</v>
      </c>
      <c r="C2243" s="26">
        <f>Raw_endusebreakdownannual!A2242</f>
        <v>0</v>
      </c>
      <c r="D2243" s="26">
        <f>Raw_endusebreakdownannual!D2242</f>
        <v>0</v>
      </c>
      <c r="E2243" s="72">
        <f>Raw_endusebreakdownannual!E2242</f>
        <v>0</v>
      </c>
      <c r="F2243" s="72">
        <f>Raw_endusebreakdownannual!F2242</f>
        <v>0</v>
      </c>
      <c r="G2243" s="26"/>
    </row>
    <row r="2244" spans="1:7" x14ac:dyDescent="0.25">
      <c r="A2244" s="26">
        <f>Raw_endusebreakdownannual!B2243</f>
        <v>0</v>
      </c>
      <c r="B2244" s="26">
        <f>Raw_endusebreakdownannual!C2243</f>
        <v>0</v>
      </c>
      <c r="C2244" s="26">
        <f>Raw_endusebreakdownannual!A2243</f>
        <v>0</v>
      </c>
      <c r="D2244" s="26">
        <f>Raw_endusebreakdownannual!D2243</f>
        <v>0</v>
      </c>
      <c r="E2244" s="72">
        <f>Raw_endusebreakdownannual!E2243</f>
        <v>0</v>
      </c>
      <c r="F2244" s="72">
        <f>Raw_endusebreakdownannual!F2243</f>
        <v>0</v>
      </c>
      <c r="G2244" s="26"/>
    </row>
    <row r="2245" spans="1:7" x14ac:dyDescent="0.25">
      <c r="A2245" s="26">
        <f>Raw_endusebreakdownannual!B2244</f>
        <v>0</v>
      </c>
      <c r="B2245" s="26">
        <f>Raw_endusebreakdownannual!C2244</f>
        <v>0</v>
      </c>
      <c r="C2245" s="26">
        <f>Raw_endusebreakdownannual!A2244</f>
        <v>0</v>
      </c>
      <c r="D2245" s="26">
        <f>Raw_endusebreakdownannual!D2244</f>
        <v>0</v>
      </c>
      <c r="E2245" s="72">
        <f>Raw_endusebreakdownannual!E2244</f>
        <v>0</v>
      </c>
      <c r="F2245" s="72">
        <f>Raw_endusebreakdownannual!F2244</f>
        <v>0</v>
      </c>
      <c r="G2245" s="26"/>
    </row>
    <row r="2246" spans="1:7" x14ac:dyDescent="0.25">
      <c r="A2246" s="26">
        <f>Raw_endusebreakdownannual!B2245</f>
        <v>0</v>
      </c>
      <c r="B2246" s="26">
        <f>Raw_endusebreakdownannual!C2245</f>
        <v>0</v>
      </c>
      <c r="C2246" s="26">
        <f>Raw_endusebreakdownannual!A2245</f>
        <v>0</v>
      </c>
      <c r="D2246" s="26">
        <f>Raw_endusebreakdownannual!D2245</f>
        <v>0</v>
      </c>
      <c r="E2246" s="72">
        <f>Raw_endusebreakdownannual!E2245</f>
        <v>0</v>
      </c>
      <c r="F2246" s="72">
        <f>Raw_endusebreakdownannual!F2245</f>
        <v>0</v>
      </c>
      <c r="G2246" s="26"/>
    </row>
    <row r="2247" spans="1:7" x14ac:dyDescent="0.25">
      <c r="A2247" s="26">
        <f>Raw_endusebreakdownannual!B2246</f>
        <v>0</v>
      </c>
      <c r="B2247" s="26">
        <f>Raw_endusebreakdownannual!C2246</f>
        <v>0</v>
      </c>
      <c r="C2247" s="26">
        <f>Raw_endusebreakdownannual!A2246</f>
        <v>0</v>
      </c>
      <c r="D2247" s="26">
        <f>Raw_endusebreakdownannual!D2246</f>
        <v>0</v>
      </c>
      <c r="E2247" s="72">
        <f>Raw_endusebreakdownannual!E2246</f>
        <v>0</v>
      </c>
      <c r="F2247" s="72">
        <f>Raw_endusebreakdownannual!F2246</f>
        <v>0</v>
      </c>
      <c r="G2247" s="26"/>
    </row>
    <row r="2248" spans="1:7" x14ac:dyDescent="0.25">
      <c r="A2248" s="26">
        <f>Raw_endusebreakdownannual!B2247</f>
        <v>0</v>
      </c>
      <c r="B2248" s="26">
        <f>Raw_endusebreakdownannual!C2247</f>
        <v>0</v>
      </c>
      <c r="C2248" s="26">
        <f>Raw_endusebreakdownannual!A2247</f>
        <v>0</v>
      </c>
      <c r="D2248" s="26">
        <f>Raw_endusebreakdownannual!D2247</f>
        <v>0</v>
      </c>
      <c r="E2248" s="72">
        <f>Raw_endusebreakdownannual!E2247</f>
        <v>0</v>
      </c>
      <c r="F2248" s="72">
        <f>Raw_endusebreakdownannual!F2247</f>
        <v>0</v>
      </c>
      <c r="G2248" s="26"/>
    </row>
    <row r="2249" spans="1:7" x14ac:dyDescent="0.25">
      <c r="A2249" s="26">
        <f>Raw_endusebreakdownannual!B2248</f>
        <v>0</v>
      </c>
      <c r="B2249" s="26">
        <f>Raw_endusebreakdownannual!C2248</f>
        <v>0</v>
      </c>
      <c r="C2249" s="26">
        <f>Raw_endusebreakdownannual!A2248</f>
        <v>0</v>
      </c>
      <c r="D2249" s="26">
        <f>Raw_endusebreakdownannual!D2248</f>
        <v>0</v>
      </c>
      <c r="E2249" s="72">
        <f>Raw_endusebreakdownannual!E2248</f>
        <v>0</v>
      </c>
      <c r="F2249" s="72">
        <f>Raw_endusebreakdownannual!F2248</f>
        <v>0</v>
      </c>
      <c r="G2249" s="26"/>
    </row>
    <row r="2250" spans="1:7" x14ac:dyDescent="0.25">
      <c r="A2250" s="26">
        <f>Raw_endusebreakdownannual!B2249</f>
        <v>0</v>
      </c>
      <c r="B2250" s="26">
        <f>Raw_endusebreakdownannual!C2249</f>
        <v>0</v>
      </c>
      <c r="C2250" s="26">
        <f>Raw_endusebreakdownannual!A2249</f>
        <v>0</v>
      </c>
      <c r="D2250" s="26">
        <f>Raw_endusebreakdownannual!D2249</f>
        <v>0</v>
      </c>
      <c r="E2250" s="72">
        <f>Raw_endusebreakdownannual!E2249</f>
        <v>0</v>
      </c>
      <c r="F2250" s="72">
        <f>Raw_endusebreakdownannual!F2249</f>
        <v>0</v>
      </c>
      <c r="G2250" s="26"/>
    </row>
    <row r="2251" spans="1:7" x14ac:dyDescent="0.25">
      <c r="A2251" s="26">
        <f>Raw_endusebreakdownannual!B2250</f>
        <v>0</v>
      </c>
      <c r="B2251" s="26">
        <f>Raw_endusebreakdownannual!C2250</f>
        <v>0</v>
      </c>
      <c r="C2251" s="26">
        <f>Raw_endusebreakdownannual!A2250</f>
        <v>0</v>
      </c>
      <c r="D2251" s="26">
        <f>Raw_endusebreakdownannual!D2250</f>
        <v>0</v>
      </c>
      <c r="E2251" s="72">
        <f>Raw_endusebreakdownannual!E2250</f>
        <v>0</v>
      </c>
      <c r="F2251" s="72">
        <f>Raw_endusebreakdownannual!F2250</f>
        <v>0</v>
      </c>
      <c r="G2251" s="26"/>
    </row>
    <row r="2252" spans="1:7" x14ac:dyDescent="0.25">
      <c r="A2252" s="26">
        <f>Raw_endusebreakdownannual!B2251</f>
        <v>0</v>
      </c>
      <c r="B2252" s="26">
        <f>Raw_endusebreakdownannual!C2251</f>
        <v>0</v>
      </c>
      <c r="C2252" s="26">
        <f>Raw_endusebreakdownannual!A2251</f>
        <v>0</v>
      </c>
      <c r="D2252" s="26">
        <f>Raw_endusebreakdownannual!D2251</f>
        <v>0</v>
      </c>
      <c r="E2252" s="72">
        <f>Raw_endusebreakdownannual!E2251</f>
        <v>0</v>
      </c>
      <c r="F2252" s="72">
        <f>Raw_endusebreakdownannual!F2251</f>
        <v>0</v>
      </c>
      <c r="G2252" s="26"/>
    </row>
    <row r="2253" spans="1:7" x14ac:dyDescent="0.25">
      <c r="A2253" s="26">
        <f>Raw_endusebreakdownannual!B2252</f>
        <v>0</v>
      </c>
      <c r="B2253" s="26">
        <f>Raw_endusebreakdownannual!C2252</f>
        <v>0</v>
      </c>
      <c r="C2253" s="26">
        <f>Raw_endusebreakdownannual!A2252</f>
        <v>0</v>
      </c>
      <c r="D2253" s="26">
        <f>Raw_endusebreakdownannual!D2252</f>
        <v>0</v>
      </c>
      <c r="E2253" s="72">
        <f>Raw_endusebreakdownannual!E2252</f>
        <v>0</v>
      </c>
      <c r="F2253" s="72">
        <f>Raw_endusebreakdownannual!F2252</f>
        <v>0</v>
      </c>
      <c r="G2253" s="26"/>
    </row>
    <row r="2254" spans="1:7" x14ac:dyDescent="0.25">
      <c r="A2254" s="26">
        <f>Raw_endusebreakdownannual!B2253</f>
        <v>0</v>
      </c>
      <c r="B2254" s="26">
        <f>Raw_endusebreakdownannual!C2253</f>
        <v>0</v>
      </c>
      <c r="C2254" s="26">
        <f>Raw_endusebreakdownannual!A2253</f>
        <v>0</v>
      </c>
      <c r="D2254" s="26">
        <f>Raw_endusebreakdownannual!D2253</f>
        <v>0</v>
      </c>
      <c r="E2254" s="72">
        <f>Raw_endusebreakdownannual!E2253</f>
        <v>0</v>
      </c>
      <c r="F2254" s="72">
        <f>Raw_endusebreakdownannual!F2253</f>
        <v>0</v>
      </c>
      <c r="G2254" s="26"/>
    </row>
    <row r="2255" spans="1:7" x14ac:dyDescent="0.25">
      <c r="A2255" s="26">
        <f>Raw_endusebreakdownannual!B2254</f>
        <v>0</v>
      </c>
      <c r="B2255" s="26">
        <f>Raw_endusebreakdownannual!C2254</f>
        <v>0</v>
      </c>
      <c r="C2255" s="26">
        <f>Raw_endusebreakdownannual!A2254</f>
        <v>0</v>
      </c>
      <c r="D2255" s="26">
        <f>Raw_endusebreakdownannual!D2254</f>
        <v>0</v>
      </c>
      <c r="E2255" s="72">
        <f>Raw_endusebreakdownannual!E2254</f>
        <v>0</v>
      </c>
      <c r="F2255" s="72">
        <f>Raw_endusebreakdownannual!F2254</f>
        <v>0</v>
      </c>
      <c r="G2255" s="26"/>
    </row>
    <row r="2256" spans="1:7" x14ac:dyDescent="0.25">
      <c r="A2256" s="26">
        <f>Raw_endusebreakdownannual!B2255</f>
        <v>0</v>
      </c>
      <c r="B2256" s="26">
        <f>Raw_endusebreakdownannual!C2255</f>
        <v>0</v>
      </c>
      <c r="C2256" s="26">
        <f>Raw_endusebreakdownannual!A2255</f>
        <v>0</v>
      </c>
      <c r="D2256" s="26">
        <f>Raw_endusebreakdownannual!D2255</f>
        <v>0</v>
      </c>
      <c r="E2256" s="72">
        <f>Raw_endusebreakdownannual!E2255</f>
        <v>0</v>
      </c>
      <c r="F2256" s="72">
        <f>Raw_endusebreakdownannual!F2255</f>
        <v>0</v>
      </c>
      <c r="G2256" s="26"/>
    </row>
    <row r="2257" spans="1:7" x14ac:dyDescent="0.25">
      <c r="A2257" s="26">
        <f>Raw_endusebreakdownannual!B2256</f>
        <v>0</v>
      </c>
      <c r="B2257" s="26">
        <f>Raw_endusebreakdownannual!C2256</f>
        <v>0</v>
      </c>
      <c r="C2257" s="26">
        <f>Raw_endusebreakdownannual!A2256</f>
        <v>0</v>
      </c>
      <c r="D2257" s="26">
        <f>Raw_endusebreakdownannual!D2256</f>
        <v>0</v>
      </c>
      <c r="E2257" s="72">
        <f>Raw_endusebreakdownannual!E2256</f>
        <v>0</v>
      </c>
      <c r="F2257" s="72">
        <f>Raw_endusebreakdownannual!F2256</f>
        <v>0</v>
      </c>
      <c r="G2257" s="26"/>
    </row>
    <row r="2258" spans="1:7" x14ac:dyDescent="0.25">
      <c r="A2258" s="26">
        <f>Raw_endusebreakdownannual!B2257</f>
        <v>0</v>
      </c>
      <c r="B2258" s="26">
        <f>Raw_endusebreakdownannual!C2257</f>
        <v>0</v>
      </c>
      <c r="C2258" s="26">
        <f>Raw_endusebreakdownannual!A2257</f>
        <v>0</v>
      </c>
      <c r="D2258" s="26">
        <f>Raw_endusebreakdownannual!D2257</f>
        <v>0</v>
      </c>
      <c r="E2258" s="72">
        <f>Raw_endusebreakdownannual!E2257</f>
        <v>0</v>
      </c>
      <c r="F2258" s="72">
        <f>Raw_endusebreakdownannual!F2257</f>
        <v>0</v>
      </c>
      <c r="G2258" s="26"/>
    </row>
    <row r="2259" spans="1:7" x14ac:dyDescent="0.25">
      <c r="A2259" s="26">
        <f>Raw_endusebreakdownannual!B2258</f>
        <v>0</v>
      </c>
      <c r="B2259" s="26">
        <f>Raw_endusebreakdownannual!C2258</f>
        <v>0</v>
      </c>
      <c r="C2259" s="26">
        <f>Raw_endusebreakdownannual!A2258</f>
        <v>0</v>
      </c>
      <c r="D2259" s="26">
        <f>Raw_endusebreakdownannual!D2258</f>
        <v>0</v>
      </c>
      <c r="E2259" s="72">
        <f>Raw_endusebreakdownannual!E2258</f>
        <v>0</v>
      </c>
      <c r="F2259" s="72">
        <f>Raw_endusebreakdownannual!F2258</f>
        <v>0</v>
      </c>
      <c r="G2259" s="26"/>
    </row>
    <row r="2260" spans="1:7" x14ac:dyDescent="0.25">
      <c r="A2260" s="26">
        <f>Raw_endusebreakdownannual!B2259</f>
        <v>0</v>
      </c>
      <c r="B2260" s="26">
        <f>Raw_endusebreakdownannual!C2259</f>
        <v>0</v>
      </c>
      <c r="C2260" s="26">
        <f>Raw_endusebreakdownannual!A2259</f>
        <v>0</v>
      </c>
      <c r="D2260" s="26">
        <f>Raw_endusebreakdownannual!D2259</f>
        <v>0</v>
      </c>
      <c r="E2260" s="72">
        <f>Raw_endusebreakdownannual!E2259</f>
        <v>0</v>
      </c>
      <c r="F2260" s="72">
        <f>Raw_endusebreakdownannual!F2259</f>
        <v>0</v>
      </c>
      <c r="G2260" s="26"/>
    </row>
    <row r="2261" spans="1:7" x14ac:dyDescent="0.25">
      <c r="A2261" s="26">
        <f>Raw_endusebreakdownannual!B2260</f>
        <v>0</v>
      </c>
      <c r="B2261" s="26">
        <f>Raw_endusebreakdownannual!C2260</f>
        <v>0</v>
      </c>
      <c r="C2261" s="26">
        <f>Raw_endusebreakdownannual!A2260</f>
        <v>0</v>
      </c>
      <c r="D2261" s="26">
        <f>Raw_endusebreakdownannual!D2260</f>
        <v>0</v>
      </c>
      <c r="E2261" s="72">
        <f>Raw_endusebreakdownannual!E2260</f>
        <v>0</v>
      </c>
      <c r="F2261" s="72">
        <f>Raw_endusebreakdownannual!F2260</f>
        <v>0</v>
      </c>
      <c r="G2261" s="26"/>
    </row>
    <row r="2262" spans="1:7" x14ac:dyDescent="0.25">
      <c r="A2262" s="26">
        <f>Raw_endusebreakdownannual!B2261</f>
        <v>0</v>
      </c>
      <c r="B2262" s="26">
        <f>Raw_endusebreakdownannual!C2261</f>
        <v>0</v>
      </c>
      <c r="C2262" s="26">
        <f>Raw_endusebreakdownannual!A2261</f>
        <v>0</v>
      </c>
      <c r="D2262" s="26">
        <f>Raw_endusebreakdownannual!D2261</f>
        <v>0</v>
      </c>
      <c r="E2262" s="72">
        <f>Raw_endusebreakdownannual!E2261</f>
        <v>0</v>
      </c>
      <c r="F2262" s="72">
        <f>Raw_endusebreakdownannual!F2261</f>
        <v>0</v>
      </c>
      <c r="G2262" s="26"/>
    </row>
    <row r="2263" spans="1:7" x14ac:dyDescent="0.25">
      <c r="A2263" s="26">
        <f>Raw_endusebreakdownannual!B2262</f>
        <v>0</v>
      </c>
      <c r="B2263" s="26">
        <f>Raw_endusebreakdownannual!C2262</f>
        <v>0</v>
      </c>
      <c r="C2263" s="26">
        <f>Raw_endusebreakdownannual!A2262</f>
        <v>0</v>
      </c>
      <c r="D2263" s="26">
        <f>Raw_endusebreakdownannual!D2262</f>
        <v>0</v>
      </c>
      <c r="E2263" s="72">
        <f>Raw_endusebreakdownannual!E2262</f>
        <v>0</v>
      </c>
      <c r="F2263" s="72">
        <f>Raw_endusebreakdownannual!F2262</f>
        <v>0</v>
      </c>
      <c r="G2263" s="26"/>
    </row>
    <row r="2264" spans="1:7" x14ac:dyDescent="0.25">
      <c r="A2264" s="26">
        <f>Raw_endusebreakdownannual!B2263</f>
        <v>0</v>
      </c>
      <c r="B2264" s="26">
        <f>Raw_endusebreakdownannual!C2263</f>
        <v>0</v>
      </c>
      <c r="C2264" s="26">
        <f>Raw_endusebreakdownannual!A2263</f>
        <v>0</v>
      </c>
      <c r="D2264" s="26">
        <f>Raw_endusebreakdownannual!D2263</f>
        <v>0</v>
      </c>
      <c r="E2264" s="72">
        <f>Raw_endusebreakdownannual!E2263</f>
        <v>0</v>
      </c>
      <c r="F2264" s="72">
        <f>Raw_endusebreakdownannual!F2263</f>
        <v>0</v>
      </c>
      <c r="G2264" s="26"/>
    </row>
    <row r="2265" spans="1:7" x14ac:dyDescent="0.25">
      <c r="A2265" s="26">
        <f>Raw_endusebreakdownannual!B2264</f>
        <v>0</v>
      </c>
      <c r="B2265" s="26">
        <f>Raw_endusebreakdownannual!C2264</f>
        <v>0</v>
      </c>
      <c r="C2265" s="26">
        <f>Raw_endusebreakdownannual!A2264</f>
        <v>0</v>
      </c>
      <c r="D2265" s="26">
        <f>Raw_endusebreakdownannual!D2264</f>
        <v>0</v>
      </c>
      <c r="E2265" s="72">
        <f>Raw_endusebreakdownannual!E2264</f>
        <v>0</v>
      </c>
      <c r="F2265" s="72">
        <f>Raw_endusebreakdownannual!F2264</f>
        <v>0</v>
      </c>
      <c r="G2265" s="26"/>
    </row>
    <row r="2266" spans="1:7" x14ac:dyDescent="0.25">
      <c r="A2266" s="26">
        <f>Raw_endusebreakdownannual!B2265</f>
        <v>0</v>
      </c>
      <c r="B2266" s="26">
        <f>Raw_endusebreakdownannual!C2265</f>
        <v>0</v>
      </c>
      <c r="C2266" s="26">
        <f>Raw_endusebreakdownannual!A2265</f>
        <v>0</v>
      </c>
      <c r="D2266" s="26">
        <f>Raw_endusebreakdownannual!D2265</f>
        <v>0</v>
      </c>
      <c r="E2266" s="72">
        <f>Raw_endusebreakdownannual!E2265</f>
        <v>0</v>
      </c>
      <c r="F2266" s="72">
        <f>Raw_endusebreakdownannual!F2265</f>
        <v>0</v>
      </c>
      <c r="G2266" s="26"/>
    </row>
    <row r="2267" spans="1:7" x14ac:dyDescent="0.25">
      <c r="A2267" s="26">
        <f>Raw_endusebreakdownannual!B2266</f>
        <v>0</v>
      </c>
      <c r="B2267" s="26">
        <f>Raw_endusebreakdownannual!C2266</f>
        <v>0</v>
      </c>
      <c r="C2267" s="26">
        <f>Raw_endusebreakdownannual!A2266</f>
        <v>0</v>
      </c>
      <c r="D2267" s="26">
        <f>Raw_endusebreakdownannual!D2266</f>
        <v>0</v>
      </c>
      <c r="E2267" s="72">
        <f>Raw_endusebreakdownannual!E2266</f>
        <v>0</v>
      </c>
      <c r="F2267" s="72">
        <f>Raw_endusebreakdownannual!F2266</f>
        <v>0</v>
      </c>
      <c r="G2267" s="26"/>
    </row>
    <row r="2268" spans="1:7" x14ac:dyDescent="0.25">
      <c r="A2268" s="26">
        <f>Raw_endusebreakdownannual!B2267</f>
        <v>0</v>
      </c>
      <c r="B2268" s="26">
        <f>Raw_endusebreakdownannual!C2267</f>
        <v>0</v>
      </c>
      <c r="C2268" s="26">
        <f>Raw_endusebreakdownannual!A2267</f>
        <v>0</v>
      </c>
      <c r="D2268" s="26">
        <f>Raw_endusebreakdownannual!D2267</f>
        <v>0</v>
      </c>
      <c r="E2268" s="72">
        <f>Raw_endusebreakdownannual!E2267</f>
        <v>0</v>
      </c>
      <c r="F2268" s="72">
        <f>Raw_endusebreakdownannual!F2267</f>
        <v>0</v>
      </c>
      <c r="G2268" s="26"/>
    </row>
    <row r="2269" spans="1:7" x14ac:dyDescent="0.25">
      <c r="A2269" s="26">
        <f>Raw_endusebreakdownannual!B2268</f>
        <v>0</v>
      </c>
      <c r="B2269" s="26">
        <f>Raw_endusebreakdownannual!C2268</f>
        <v>0</v>
      </c>
      <c r="C2269" s="26">
        <f>Raw_endusebreakdownannual!A2268</f>
        <v>0</v>
      </c>
      <c r="D2269" s="26">
        <f>Raw_endusebreakdownannual!D2268</f>
        <v>0</v>
      </c>
      <c r="E2269" s="72">
        <f>Raw_endusebreakdownannual!E2268</f>
        <v>0</v>
      </c>
      <c r="F2269" s="72">
        <f>Raw_endusebreakdownannual!F2268</f>
        <v>0</v>
      </c>
      <c r="G2269" s="26"/>
    </row>
    <row r="2270" spans="1:7" x14ac:dyDescent="0.25">
      <c r="A2270" s="26">
        <f>Raw_endusebreakdownannual!B2269</f>
        <v>0</v>
      </c>
      <c r="B2270" s="26">
        <f>Raw_endusebreakdownannual!C2269</f>
        <v>0</v>
      </c>
      <c r="C2270" s="26">
        <f>Raw_endusebreakdownannual!A2269</f>
        <v>0</v>
      </c>
      <c r="D2270" s="26">
        <f>Raw_endusebreakdownannual!D2269</f>
        <v>0</v>
      </c>
      <c r="E2270" s="72">
        <f>Raw_endusebreakdownannual!E2269</f>
        <v>0</v>
      </c>
      <c r="F2270" s="72">
        <f>Raw_endusebreakdownannual!F2269</f>
        <v>0</v>
      </c>
      <c r="G2270" s="26"/>
    </row>
    <row r="2271" spans="1:7" x14ac:dyDescent="0.25">
      <c r="A2271" s="26">
        <f>Raw_endusebreakdownannual!B2270</f>
        <v>0</v>
      </c>
      <c r="B2271" s="26">
        <f>Raw_endusebreakdownannual!C2270</f>
        <v>0</v>
      </c>
      <c r="C2271" s="26">
        <f>Raw_endusebreakdownannual!A2270</f>
        <v>0</v>
      </c>
      <c r="D2271" s="26">
        <f>Raw_endusebreakdownannual!D2270</f>
        <v>0</v>
      </c>
      <c r="E2271" s="72">
        <f>Raw_endusebreakdownannual!E2270</f>
        <v>0</v>
      </c>
      <c r="F2271" s="72">
        <f>Raw_endusebreakdownannual!F2270</f>
        <v>0</v>
      </c>
      <c r="G2271" s="26"/>
    </row>
    <row r="2272" spans="1:7" x14ac:dyDescent="0.25">
      <c r="A2272" s="26">
        <f>Raw_endusebreakdownannual!B2271</f>
        <v>0</v>
      </c>
      <c r="B2272" s="26">
        <f>Raw_endusebreakdownannual!C2271</f>
        <v>0</v>
      </c>
      <c r="C2272" s="26">
        <f>Raw_endusebreakdownannual!A2271</f>
        <v>0</v>
      </c>
      <c r="D2272" s="26">
        <f>Raw_endusebreakdownannual!D2271</f>
        <v>0</v>
      </c>
      <c r="E2272" s="72">
        <f>Raw_endusebreakdownannual!E2271</f>
        <v>0</v>
      </c>
      <c r="F2272" s="72">
        <f>Raw_endusebreakdownannual!F2271</f>
        <v>0</v>
      </c>
      <c r="G2272" s="26"/>
    </row>
    <row r="2273" spans="1:7" x14ac:dyDescent="0.25">
      <c r="A2273" s="26">
        <f>Raw_endusebreakdownannual!B2272</f>
        <v>0</v>
      </c>
      <c r="B2273" s="26">
        <f>Raw_endusebreakdownannual!C2272</f>
        <v>0</v>
      </c>
      <c r="C2273" s="26">
        <f>Raw_endusebreakdownannual!A2272</f>
        <v>0</v>
      </c>
      <c r="D2273" s="26">
        <f>Raw_endusebreakdownannual!D2272</f>
        <v>0</v>
      </c>
      <c r="E2273" s="72">
        <f>Raw_endusebreakdownannual!E2272</f>
        <v>0</v>
      </c>
      <c r="F2273" s="72">
        <f>Raw_endusebreakdownannual!F2272</f>
        <v>0</v>
      </c>
      <c r="G2273" s="26"/>
    </row>
    <row r="2274" spans="1:7" x14ac:dyDescent="0.25">
      <c r="A2274" s="26">
        <f>Raw_endusebreakdownannual!B2273</f>
        <v>0</v>
      </c>
      <c r="B2274" s="26">
        <f>Raw_endusebreakdownannual!C2273</f>
        <v>0</v>
      </c>
      <c r="C2274" s="26">
        <f>Raw_endusebreakdownannual!A2273</f>
        <v>0</v>
      </c>
      <c r="D2274" s="26">
        <f>Raw_endusebreakdownannual!D2273</f>
        <v>0</v>
      </c>
      <c r="E2274" s="72">
        <f>Raw_endusebreakdownannual!E2273</f>
        <v>0</v>
      </c>
      <c r="F2274" s="72">
        <f>Raw_endusebreakdownannual!F2273</f>
        <v>0</v>
      </c>
      <c r="G2274" s="26"/>
    </row>
    <row r="2275" spans="1:7" x14ac:dyDescent="0.25">
      <c r="A2275" s="26">
        <f>Raw_endusebreakdownannual!B2274</f>
        <v>0</v>
      </c>
      <c r="B2275" s="26">
        <f>Raw_endusebreakdownannual!C2274</f>
        <v>0</v>
      </c>
      <c r="C2275" s="26">
        <f>Raw_endusebreakdownannual!A2274</f>
        <v>0</v>
      </c>
      <c r="D2275" s="26">
        <f>Raw_endusebreakdownannual!D2274</f>
        <v>0</v>
      </c>
      <c r="E2275" s="72">
        <f>Raw_endusebreakdownannual!E2274</f>
        <v>0</v>
      </c>
      <c r="F2275" s="72">
        <f>Raw_endusebreakdownannual!F2274</f>
        <v>0</v>
      </c>
      <c r="G2275" s="26"/>
    </row>
    <row r="2276" spans="1:7" x14ac:dyDescent="0.25">
      <c r="A2276" s="26">
        <f>Raw_endusebreakdownannual!B2275</f>
        <v>0</v>
      </c>
      <c r="B2276" s="26">
        <f>Raw_endusebreakdownannual!C2275</f>
        <v>0</v>
      </c>
      <c r="C2276" s="26">
        <f>Raw_endusebreakdownannual!A2275</f>
        <v>0</v>
      </c>
      <c r="D2276" s="26">
        <f>Raw_endusebreakdownannual!D2275</f>
        <v>0</v>
      </c>
      <c r="E2276" s="72">
        <f>Raw_endusebreakdownannual!E2275</f>
        <v>0</v>
      </c>
      <c r="F2276" s="72">
        <f>Raw_endusebreakdownannual!F2275</f>
        <v>0</v>
      </c>
      <c r="G2276" s="26"/>
    </row>
    <row r="2277" spans="1:7" x14ac:dyDescent="0.25">
      <c r="A2277" s="26">
        <f>Raw_endusebreakdownannual!B2276</f>
        <v>0</v>
      </c>
      <c r="B2277" s="26">
        <f>Raw_endusebreakdownannual!C2276</f>
        <v>0</v>
      </c>
      <c r="C2277" s="26">
        <f>Raw_endusebreakdownannual!A2276</f>
        <v>0</v>
      </c>
      <c r="D2277" s="26">
        <f>Raw_endusebreakdownannual!D2276</f>
        <v>0</v>
      </c>
      <c r="E2277" s="72">
        <f>Raw_endusebreakdownannual!E2276</f>
        <v>0</v>
      </c>
      <c r="F2277" s="72">
        <f>Raw_endusebreakdownannual!F2276</f>
        <v>0</v>
      </c>
      <c r="G2277" s="26"/>
    </row>
    <row r="2278" spans="1:7" x14ac:dyDescent="0.25">
      <c r="A2278" s="26">
        <f>Raw_endusebreakdownannual!B2277</f>
        <v>0</v>
      </c>
      <c r="B2278" s="26">
        <f>Raw_endusebreakdownannual!C2277</f>
        <v>0</v>
      </c>
      <c r="C2278" s="26">
        <f>Raw_endusebreakdownannual!A2277</f>
        <v>0</v>
      </c>
      <c r="D2278" s="26">
        <f>Raw_endusebreakdownannual!D2277</f>
        <v>0</v>
      </c>
      <c r="E2278" s="72">
        <f>Raw_endusebreakdownannual!E2277</f>
        <v>0</v>
      </c>
      <c r="F2278" s="72">
        <f>Raw_endusebreakdownannual!F2277</f>
        <v>0</v>
      </c>
      <c r="G2278" s="26"/>
    </row>
    <row r="2279" spans="1:7" x14ac:dyDescent="0.25">
      <c r="A2279" s="26">
        <f>Raw_endusebreakdownannual!B2278</f>
        <v>0</v>
      </c>
      <c r="B2279" s="26">
        <f>Raw_endusebreakdownannual!C2278</f>
        <v>0</v>
      </c>
      <c r="C2279" s="26">
        <f>Raw_endusebreakdownannual!A2278</f>
        <v>0</v>
      </c>
      <c r="D2279" s="26">
        <f>Raw_endusebreakdownannual!D2278</f>
        <v>0</v>
      </c>
      <c r="E2279" s="72">
        <f>Raw_endusebreakdownannual!E2278</f>
        <v>0</v>
      </c>
      <c r="F2279" s="72">
        <f>Raw_endusebreakdownannual!F2278</f>
        <v>0</v>
      </c>
      <c r="G2279" s="26"/>
    </row>
    <row r="2280" spans="1:7" x14ac:dyDescent="0.25">
      <c r="A2280" s="26">
        <f>Raw_endusebreakdownannual!B2279</f>
        <v>0</v>
      </c>
      <c r="B2280" s="26">
        <f>Raw_endusebreakdownannual!C2279</f>
        <v>0</v>
      </c>
      <c r="C2280" s="26">
        <f>Raw_endusebreakdownannual!A2279</f>
        <v>0</v>
      </c>
      <c r="D2280" s="26">
        <f>Raw_endusebreakdownannual!D2279</f>
        <v>0</v>
      </c>
      <c r="E2280" s="72">
        <f>Raw_endusebreakdownannual!E2279</f>
        <v>0</v>
      </c>
      <c r="F2280" s="72">
        <f>Raw_endusebreakdownannual!F2279</f>
        <v>0</v>
      </c>
      <c r="G2280" s="26"/>
    </row>
    <row r="2281" spans="1:7" x14ac:dyDescent="0.25">
      <c r="A2281" s="26">
        <f>Raw_endusebreakdownannual!B2280</f>
        <v>0</v>
      </c>
      <c r="B2281" s="26">
        <f>Raw_endusebreakdownannual!C2280</f>
        <v>0</v>
      </c>
      <c r="C2281" s="26">
        <f>Raw_endusebreakdownannual!A2280</f>
        <v>0</v>
      </c>
      <c r="D2281" s="26">
        <f>Raw_endusebreakdownannual!D2280</f>
        <v>0</v>
      </c>
      <c r="E2281" s="72">
        <f>Raw_endusebreakdownannual!E2280</f>
        <v>0</v>
      </c>
      <c r="F2281" s="72">
        <f>Raw_endusebreakdownannual!F2280</f>
        <v>0</v>
      </c>
      <c r="G2281" s="26"/>
    </row>
    <row r="2282" spans="1:7" x14ac:dyDescent="0.25">
      <c r="A2282" s="26">
        <f>Raw_endusebreakdownannual!B2281</f>
        <v>0</v>
      </c>
      <c r="B2282" s="26">
        <f>Raw_endusebreakdownannual!C2281</f>
        <v>0</v>
      </c>
      <c r="C2282" s="26">
        <f>Raw_endusebreakdownannual!A2281</f>
        <v>0</v>
      </c>
      <c r="D2282" s="26">
        <f>Raw_endusebreakdownannual!D2281</f>
        <v>0</v>
      </c>
      <c r="E2282" s="72">
        <f>Raw_endusebreakdownannual!E2281</f>
        <v>0</v>
      </c>
      <c r="F2282" s="72">
        <f>Raw_endusebreakdownannual!F2281</f>
        <v>0</v>
      </c>
      <c r="G2282" s="26"/>
    </row>
    <row r="2283" spans="1:7" x14ac:dyDescent="0.25">
      <c r="A2283" s="26">
        <f>Raw_endusebreakdownannual!B2282</f>
        <v>0</v>
      </c>
      <c r="B2283" s="26">
        <f>Raw_endusebreakdownannual!C2282</f>
        <v>0</v>
      </c>
      <c r="C2283" s="26">
        <f>Raw_endusebreakdownannual!A2282</f>
        <v>0</v>
      </c>
      <c r="D2283" s="26">
        <f>Raw_endusebreakdownannual!D2282</f>
        <v>0</v>
      </c>
      <c r="E2283" s="72">
        <f>Raw_endusebreakdownannual!E2282</f>
        <v>0</v>
      </c>
      <c r="F2283" s="72">
        <f>Raw_endusebreakdownannual!F2282</f>
        <v>0</v>
      </c>
      <c r="G2283" s="26"/>
    </row>
    <row r="2284" spans="1:7" x14ac:dyDescent="0.25">
      <c r="A2284" s="26">
        <f>Raw_endusebreakdownannual!B2283</f>
        <v>0</v>
      </c>
      <c r="B2284" s="26">
        <f>Raw_endusebreakdownannual!C2283</f>
        <v>0</v>
      </c>
      <c r="C2284" s="26">
        <f>Raw_endusebreakdownannual!A2283</f>
        <v>0</v>
      </c>
      <c r="D2284" s="26">
        <f>Raw_endusebreakdownannual!D2283</f>
        <v>0</v>
      </c>
      <c r="E2284" s="72">
        <f>Raw_endusebreakdownannual!E2283</f>
        <v>0</v>
      </c>
      <c r="F2284" s="72">
        <f>Raw_endusebreakdownannual!F2283</f>
        <v>0</v>
      </c>
      <c r="G2284" s="26"/>
    </row>
    <row r="2285" spans="1:7" x14ac:dyDescent="0.25">
      <c r="A2285" s="26">
        <f>Raw_endusebreakdownannual!B2284</f>
        <v>0</v>
      </c>
      <c r="B2285" s="26">
        <f>Raw_endusebreakdownannual!C2284</f>
        <v>0</v>
      </c>
      <c r="C2285" s="26">
        <f>Raw_endusebreakdownannual!A2284</f>
        <v>0</v>
      </c>
      <c r="D2285" s="26">
        <f>Raw_endusebreakdownannual!D2284</f>
        <v>0</v>
      </c>
      <c r="E2285" s="72">
        <f>Raw_endusebreakdownannual!E2284</f>
        <v>0</v>
      </c>
      <c r="F2285" s="72">
        <f>Raw_endusebreakdownannual!F2284</f>
        <v>0</v>
      </c>
      <c r="G2285" s="26"/>
    </row>
    <row r="2286" spans="1:7" x14ac:dyDescent="0.25">
      <c r="A2286" s="26">
        <f>Raw_endusebreakdownannual!B2285</f>
        <v>0</v>
      </c>
      <c r="B2286" s="26">
        <f>Raw_endusebreakdownannual!C2285</f>
        <v>0</v>
      </c>
      <c r="C2286" s="26">
        <f>Raw_endusebreakdownannual!A2285</f>
        <v>0</v>
      </c>
      <c r="D2286" s="26">
        <f>Raw_endusebreakdownannual!D2285</f>
        <v>0</v>
      </c>
      <c r="E2286" s="72">
        <f>Raw_endusebreakdownannual!E2285</f>
        <v>0</v>
      </c>
      <c r="F2286" s="72">
        <f>Raw_endusebreakdownannual!F2285</f>
        <v>0</v>
      </c>
      <c r="G2286" s="26"/>
    </row>
    <row r="2287" spans="1:7" x14ac:dyDescent="0.25">
      <c r="A2287" s="26">
        <f>Raw_endusebreakdownannual!B2286</f>
        <v>0</v>
      </c>
      <c r="B2287" s="26">
        <f>Raw_endusebreakdownannual!C2286</f>
        <v>0</v>
      </c>
      <c r="C2287" s="26">
        <f>Raw_endusebreakdownannual!A2286</f>
        <v>0</v>
      </c>
      <c r="D2287" s="26">
        <f>Raw_endusebreakdownannual!D2286</f>
        <v>0</v>
      </c>
      <c r="E2287" s="72">
        <f>Raw_endusebreakdownannual!E2286</f>
        <v>0</v>
      </c>
      <c r="F2287" s="72">
        <f>Raw_endusebreakdownannual!F2286</f>
        <v>0</v>
      </c>
      <c r="G2287" s="26"/>
    </row>
    <row r="2288" spans="1:7" x14ac:dyDescent="0.25">
      <c r="A2288" s="26">
        <f>Raw_endusebreakdownannual!B2287</f>
        <v>0</v>
      </c>
      <c r="B2288" s="26">
        <f>Raw_endusebreakdownannual!C2287</f>
        <v>0</v>
      </c>
      <c r="C2288" s="26">
        <f>Raw_endusebreakdownannual!A2287</f>
        <v>0</v>
      </c>
      <c r="D2288" s="26">
        <f>Raw_endusebreakdownannual!D2287</f>
        <v>0</v>
      </c>
      <c r="E2288" s="72">
        <f>Raw_endusebreakdownannual!E2287</f>
        <v>0</v>
      </c>
      <c r="F2288" s="72">
        <f>Raw_endusebreakdownannual!F2287</f>
        <v>0</v>
      </c>
      <c r="G2288" s="26"/>
    </row>
    <row r="2289" spans="1:7" x14ac:dyDescent="0.25">
      <c r="A2289" s="26">
        <f>Raw_endusebreakdownannual!B2288</f>
        <v>0</v>
      </c>
      <c r="B2289" s="26">
        <f>Raw_endusebreakdownannual!C2288</f>
        <v>0</v>
      </c>
      <c r="C2289" s="26">
        <f>Raw_endusebreakdownannual!A2288</f>
        <v>0</v>
      </c>
      <c r="D2289" s="26">
        <f>Raw_endusebreakdownannual!D2288</f>
        <v>0</v>
      </c>
      <c r="E2289" s="72">
        <f>Raw_endusebreakdownannual!E2288</f>
        <v>0</v>
      </c>
      <c r="F2289" s="72">
        <f>Raw_endusebreakdownannual!F2288</f>
        <v>0</v>
      </c>
      <c r="G2289" s="26"/>
    </row>
    <row r="2290" spans="1:7" x14ac:dyDescent="0.25">
      <c r="A2290" s="26">
        <f>Raw_endusebreakdownannual!B2289</f>
        <v>0</v>
      </c>
      <c r="B2290" s="26">
        <f>Raw_endusebreakdownannual!C2289</f>
        <v>0</v>
      </c>
      <c r="C2290" s="26">
        <f>Raw_endusebreakdownannual!A2289</f>
        <v>0</v>
      </c>
      <c r="D2290" s="26">
        <f>Raw_endusebreakdownannual!D2289</f>
        <v>0</v>
      </c>
      <c r="E2290" s="72">
        <f>Raw_endusebreakdownannual!E2289</f>
        <v>0</v>
      </c>
      <c r="F2290" s="72">
        <f>Raw_endusebreakdownannual!F2289</f>
        <v>0</v>
      </c>
      <c r="G2290" s="26"/>
    </row>
    <row r="2291" spans="1:7" x14ac:dyDescent="0.25">
      <c r="A2291" s="26">
        <f>Raw_endusebreakdownannual!B2290</f>
        <v>0</v>
      </c>
      <c r="B2291" s="26">
        <f>Raw_endusebreakdownannual!C2290</f>
        <v>0</v>
      </c>
      <c r="C2291" s="26">
        <f>Raw_endusebreakdownannual!A2290</f>
        <v>0</v>
      </c>
      <c r="D2291" s="26">
        <f>Raw_endusebreakdownannual!D2290</f>
        <v>0</v>
      </c>
      <c r="E2291" s="72">
        <f>Raw_endusebreakdownannual!E2290</f>
        <v>0</v>
      </c>
      <c r="F2291" s="72">
        <f>Raw_endusebreakdownannual!F2290</f>
        <v>0</v>
      </c>
      <c r="G2291" s="26"/>
    </row>
    <row r="2292" spans="1:7" x14ac:dyDescent="0.25">
      <c r="A2292" s="26">
        <f>Raw_endusebreakdownannual!B2291</f>
        <v>0</v>
      </c>
      <c r="B2292" s="26">
        <f>Raw_endusebreakdownannual!C2291</f>
        <v>0</v>
      </c>
      <c r="C2292" s="26">
        <f>Raw_endusebreakdownannual!A2291</f>
        <v>0</v>
      </c>
      <c r="D2292" s="26">
        <f>Raw_endusebreakdownannual!D2291</f>
        <v>0</v>
      </c>
      <c r="E2292" s="72">
        <f>Raw_endusebreakdownannual!E2291</f>
        <v>0</v>
      </c>
      <c r="F2292" s="72">
        <f>Raw_endusebreakdownannual!F2291</f>
        <v>0</v>
      </c>
      <c r="G2292" s="26"/>
    </row>
    <row r="2293" spans="1:7" x14ac:dyDescent="0.25">
      <c r="A2293" s="26">
        <f>Raw_endusebreakdownannual!B2292</f>
        <v>0</v>
      </c>
      <c r="B2293" s="26">
        <f>Raw_endusebreakdownannual!C2292</f>
        <v>0</v>
      </c>
      <c r="C2293" s="26">
        <f>Raw_endusebreakdownannual!A2292</f>
        <v>0</v>
      </c>
      <c r="D2293" s="26">
        <f>Raw_endusebreakdownannual!D2292</f>
        <v>0</v>
      </c>
      <c r="E2293" s="72">
        <f>Raw_endusebreakdownannual!E2292</f>
        <v>0</v>
      </c>
      <c r="F2293" s="72">
        <f>Raw_endusebreakdownannual!F2292</f>
        <v>0</v>
      </c>
      <c r="G2293" s="26"/>
    </row>
    <row r="2294" spans="1:7" x14ac:dyDescent="0.25">
      <c r="A2294" s="26">
        <f>Raw_endusebreakdownannual!B2293</f>
        <v>0</v>
      </c>
      <c r="B2294" s="26">
        <f>Raw_endusebreakdownannual!C2293</f>
        <v>0</v>
      </c>
      <c r="C2294" s="26">
        <f>Raw_endusebreakdownannual!A2293</f>
        <v>0</v>
      </c>
      <c r="D2294" s="26">
        <f>Raw_endusebreakdownannual!D2293</f>
        <v>0</v>
      </c>
      <c r="E2294" s="72">
        <f>Raw_endusebreakdownannual!E2293</f>
        <v>0</v>
      </c>
      <c r="F2294" s="72">
        <f>Raw_endusebreakdownannual!F2293</f>
        <v>0</v>
      </c>
      <c r="G2294" s="26"/>
    </row>
    <row r="2295" spans="1:7" x14ac:dyDescent="0.25">
      <c r="A2295" s="26">
        <f>Raw_endusebreakdownannual!B2294</f>
        <v>0</v>
      </c>
      <c r="B2295" s="26">
        <f>Raw_endusebreakdownannual!C2294</f>
        <v>0</v>
      </c>
      <c r="C2295" s="26">
        <f>Raw_endusebreakdownannual!A2294</f>
        <v>0</v>
      </c>
      <c r="D2295" s="26">
        <f>Raw_endusebreakdownannual!D2294</f>
        <v>0</v>
      </c>
      <c r="E2295" s="72">
        <f>Raw_endusebreakdownannual!E2294</f>
        <v>0</v>
      </c>
      <c r="F2295" s="72">
        <f>Raw_endusebreakdownannual!F2294</f>
        <v>0</v>
      </c>
      <c r="G2295" s="26"/>
    </row>
    <row r="2296" spans="1:7" x14ac:dyDescent="0.25">
      <c r="A2296" s="26">
        <f>Raw_endusebreakdownannual!B2295</f>
        <v>0</v>
      </c>
      <c r="B2296" s="26">
        <f>Raw_endusebreakdownannual!C2295</f>
        <v>0</v>
      </c>
      <c r="C2296" s="26">
        <f>Raw_endusebreakdownannual!A2295</f>
        <v>0</v>
      </c>
      <c r="D2296" s="26">
        <f>Raw_endusebreakdownannual!D2295</f>
        <v>0</v>
      </c>
      <c r="E2296" s="72">
        <f>Raw_endusebreakdownannual!E2295</f>
        <v>0</v>
      </c>
      <c r="F2296" s="72">
        <f>Raw_endusebreakdownannual!F2295</f>
        <v>0</v>
      </c>
      <c r="G2296" s="26"/>
    </row>
    <row r="2297" spans="1:7" x14ac:dyDescent="0.25">
      <c r="A2297" s="26">
        <f>Raw_endusebreakdownannual!B2296</f>
        <v>0</v>
      </c>
      <c r="B2297" s="26">
        <f>Raw_endusebreakdownannual!C2296</f>
        <v>0</v>
      </c>
      <c r="C2297" s="26">
        <f>Raw_endusebreakdownannual!A2296</f>
        <v>0</v>
      </c>
      <c r="D2297" s="26">
        <f>Raw_endusebreakdownannual!D2296</f>
        <v>0</v>
      </c>
      <c r="E2297" s="72">
        <f>Raw_endusebreakdownannual!E2296</f>
        <v>0</v>
      </c>
      <c r="F2297" s="72">
        <f>Raw_endusebreakdownannual!F2296</f>
        <v>0</v>
      </c>
      <c r="G2297" s="26"/>
    </row>
    <row r="2298" spans="1:7" x14ac:dyDescent="0.25">
      <c r="A2298" s="26">
        <f>Raw_endusebreakdownannual!B2297</f>
        <v>0</v>
      </c>
      <c r="B2298" s="26">
        <f>Raw_endusebreakdownannual!C2297</f>
        <v>0</v>
      </c>
      <c r="C2298" s="26">
        <f>Raw_endusebreakdownannual!A2297</f>
        <v>0</v>
      </c>
      <c r="D2298" s="26">
        <f>Raw_endusebreakdownannual!D2297</f>
        <v>0</v>
      </c>
      <c r="E2298" s="72">
        <f>Raw_endusebreakdownannual!E2297</f>
        <v>0</v>
      </c>
      <c r="F2298" s="72">
        <f>Raw_endusebreakdownannual!F2297</f>
        <v>0</v>
      </c>
      <c r="G2298" s="26"/>
    </row>
    <row r="2299" spans="1:7" x14ac:dyDescent="0.25">
      <c r="A2299" s="26">
        <f>Raw_endusebreakdownannual!B2298</f>
        <v>0</v>
      </c>
      <c r="B2299" s="26">
        <f>Raw_endusebreakdownannual!C2298</f>
        <v>0</v>
      </c>
      <c r="C2299" s="26">
        <f>Raw_endusebreakdownannual!A2298</f>
        <v>0</v>
      </c>
      <c r="D2299" s="26">
        <f>Raw_endusebreakdownannual!D2298</f>
        <v>0</v>
      </c>
      <c r="E2299" s="72">
        <f>Raw_endusebreakdownannual!E2298</f>
        <v>0</v>
      </c>
      <c r="F2299" s="72">
        <f>Raw_endusebreakdownannual!F2298</f>
        <v>0</v>
      </c>
      <c r="G2299" s="26"/>
    </row>
    <row r="2300" spans="1:7" x14ac:dyDescent="0.25">
      <c r="A2300" s="26">
        <f>Raw_endusebreakdownannual!B2299</f>
        <v>0</v>
      </c>
      <c r="B2300" s="26">
        <f>Raw_endusebreakdownannual!C2299</f>
        <v>0</v>
      </c>
      <c r="C2300" s="26">
        <f>Raw_endusebreakdownannual!A2299</f>
        <v>0</v>
      </c>
      <c r="D2300" s="26">
        <f>Raw_endusebreakdownannual!D2299</f>
        <v>0</v>
      </c>
      <c r="E2300" s="72">
        <f>Raw_endusebreakdownannual!E2299</f>
        <v>0</v>
      </c>
      <c r="F2300" s="72">
        <f>Raw_endusebreakdownannual!F2299</f>
        <v>0</v>
      </c>
      <c r="G2300" s="26"/>
    </row>
    <row r="2301" spans="1:7" x14ac:dyDescent="0.25">
      <c r="A2301" s="26">
        <f>Raw_endusebreakdownannual!B2300</f>
        <v>0</v>
      </c>
      <c r="B2301" s="26">
        <f>Raw_endusebreakdownannual!C2300</f>
        <v>0</v>
      </c>
      <c r="C2301" s="26">
        <f>Raw_endusebreakdownannual!A2300</f>
        <v>0</v>
      </c>
      <c r="D2301" s="26">
        <f>Raw_endusebreakdownannual!D2300</f>
        <v>0</v>
      </c>
      <c r="E2301" s="72">
        <f>Raw_endusebreakdownannual!E2300</f>
        <v>0</v>
      </c>
      <c r="F2301" s="72">
        <f>Raw_endusebreakdownannual!F2300</f>
        <v>0</v>
      </c>
      <c r="G2301" s="26"/>
    </row>
    <row r="2302" spans="1:7" x14ac:dyDescent="0.25">
      <c r="A2302" s="26">
        <f>Raw_endusebreakdownannual!B2301</f>
        <v>0</v>
      </c>
      <c r="B2302" s="26">
        <f>Raw_endusebreakdownannual!C2301</f>
        <v>0</v>
      </c>
      <c r="C2302" s="26">
        <f>Raw_endusebreakdownannual!A2301</f>
        <v>0</v>
      </c>
      <c r="D2302" s="26">
        <f>Raw_endusebreakdownannual!D2301</f>
        <v>0</v>
      </c>
      <c r="E2302" s="72">
        <f>Raw_endusebreakdownannual!E2301</f>
        <v>0</v>
      </c>
      <c r="F2302" s="72">
        <f>Raw_endusebreakdownannual!F2301</f>
        <v>0</v>
      </c>
      <c r="G2302" s="26"/>
    </row>
    <row r="2303" spans="1:7" x14ac:dyDescent="0.25">
      <c r="A2303" s="26">
        <f>Raw_endusebreakdownannual!B2302</f>
        <v>0</v>
      </c>
      <c r="B2303" s="26">
        <f>Raw_endusebreakdownannual!C2302</f>
        <v>0</v>
      </c>
      <c r="C2303" s="26">
        <f>Raw_endusebreakdownannual!A2302</f>
        <v>0</v>
      </c>
      <c r="D2303" s="26">
        <f>Raw_endusebreakdownannual!D2302</f>
        <v>0</v>
      </c>
      <c r="E2303" s="72">
        <f>Raw_endusebreakdownannual!E2302</f>
        <v>0</v>
      </c>
      <c r="F2303" s="72">
        <f>Raw_endusebreakdownannual!F2302</f>
        <v>0</v>
      </c>
      <c r="G2303" s="26"/>
    </row>
    <row r="2304" spans="1:7" x14ac:dyDescent="0.25">
      <c r="A2304" s="26">
        <f>Raw_endusebreakdownannual!B2303</f>
        <v>0</v>
      </c>
      <c r="B2304" s="26">
        <f>Raw_endusebreakdownannual!C2303</f>
        <v>0</v>
      </c>
      <c r="C2304" s="26">
        <f>Raw_endusebreakdownannual!A2303</f>
        <v>0</v>
      </c>
      <c r="D2304" s="26">
        <f>Raw_endusebreakdownannual!D2303</f>
        <v>0</v>
      </c>
      <c r="E2304" s="72">
        <f>Raw_endusebreakdownannual!E2303</f>
        <v>0</v>
      </c>
      <c r="F2304" s="72">
        <f>Raw_endusebreakdownannual!F2303</f>
        <v>0</v>
      </c>
      <c r="G2304" s="26"/>
    </row>
    <row r="2305" spans="1:7" x14ac:dyDescent="0.25">
      <c r="A2305" s="26">
        <f>Raw_endusebreakdownannual!B2304</f>
        <v>0</v>
      </c>
      <c r="B2305" s="26">
        <f>Raw_endusebreakdownannual!C2304</f>
        <v>0</v>
      </c>
      <c r="C2305" s="26">
        <f>Raw_endusebreakdownannual!A2304</f>
        <v>0</v>
      </c>
      <c r="D2305" s="26">
        <f>Raw_endusebreakdownannual!D2304</f>
        <v>0</v>
      </c>
      <c r="E2305" s="72">
        <f>Raw_endusebreakdownannual!E2304</f>
        <v>0</v>
      </c>
      <c r="F2305" s="72">
        <f>Raw_endusebreakdownannual!F2304</f>
        <v>0</v>
      </c>
      <c r="G2305" s="26"/>
    </row>
    <row r="2306" spans="1:7" x14ac:dyDescent="0.25">
      <c r="A2306" s="26">
        <f>Raw_endusebreakdownannual!B2305</f>
        <v>0</v>
      </c>
      <c r="B2306" s="26">
        <f>Raw_endusebreakdownannual!C2305</f>
        <v>0</v>
      </c>
      <c r="C2306" s="26">
        <f>Raw_endusebreakdownannual!A2305</f>
        <v>0</v>
      </c>
      <c r="D2306" s="26">
        <f>Raw_endusebreakdownannual!D2305</f>
        <v>0</v>
      </c>
      <c r="E2306" s="72">
        <f>Raw_endusebreakdownannual!E2305</f>
        <v>0</v>
      </c>
      <c r="F2306" s="72">
        <f>Raw_endusebreakdownannual!F2305</f>
        <v>0</v>
      </c>
      <c r="G2306" s="26"/>
    </row>
    <row r="2307" spans="1:7" x14ac:dyDescent="0.25">
      <c r="A2307" s="26">
        <f>Raw_endusebreakdownannual!B2306</f>
        <v>0</v>
      </c>
      <c r="B2307" s="26">
        <f>Raw_endusebreakdownannual!C2306</f>
        <v>0</v>
      </c>
      <c r="C2307" s="26">
        <f>Raw_endusebreakdownannual!A2306</f>
        <v>0</v>
      </c>
      <c r="D2307" s="26">
        <f>Raw_endusebreakdownannual!D2306</f>
        <v>0</v>
      </c>
      <c r="E2307" s="72">
        <f>Raw_endusebreakdownannual!E2306</f>
        <v>0</v>
      </c>
      <c r="F2307" s="72">
        <f>Raw_endusebreakdownannual!F2306</f>
        <v>0</v>
      </c>
      <c r="G2307" s="26"/>
    </row>
    <row r="2308" spans="1:7" x14ac:dyDescent="0.25">
      <c r="A2308" s="26">
        <f>Raw_endusebreakdownannual!B2307</f>
        <v>0</v>
      </c>
      <c r="B2308" s="26">
        <f>Raw_endusebreakdownannual!C2307</f>
        <v>0</v>
      </c>
      <c r="C2308" s="26">
        <f>Raw_endusebreakdownannual!A2307</f>
        <v>0</v>
      </c>
      <c r="D2308" s="26">
        <f>Raw_endusebreakdownannual!D2307</f>
        <v>0</v>
      </c>
      <c r="E2308" s="72">
        <f>Raw_endusebreakdownannual!E2307</f>
        <v>0</v>
      </c>
      <c r="F2308" s="72">
        <f>Raw_endusebreakdownannual!F2307</f>
        <v>0</v>
      </c>
      <c r="G2308" s="26"/>
    </row>
    <row r="2309" spans="1:7" x14ac:dyDescent="0.25">
      <c r="A2309" s="26">
        <f>Raw_endusebreakdownannual!B2308</f>
        <v>0</v>
      </c>
      <c r="B2309" s="26">
        <f>Raw_endusebreakdownannual!C2308</f>
        <v>0</v>
      </c>
      <c r="C2309" s="26">
        <f>Raw_endusebreakdownannual!A2308</f>
        <v>0</v>
      </c>
      <c r="D2309" s="26">
        <f>Raw_endusebreakdownannual!D2308</f>
        <v>0</v>
      </c>
      <c r="E2309" s="72">
        <f>Raw_endusebreakdownannual!E2308</f>
        <v>0</v>
      </c>
      <c r="F2309" s="72">
        <f>Raw_endusebreakdownannual!F2308</f>
        <v>0</v>
      </c>
      <c r="G2309" s="26"/>
    </row>
    <row r="2310" spans="1:7" x14ac:dyDescent="0.25">
      <c r="A2310" s="26">
        <f>Raw_endusebreakdownannual!B2309</f>
        <v>0</v>
      </c>
      <c r="B2310" s="26">
        <f>Raw_endusebreakdownannual!C2309</f>
        <v>0</v>
      </c>
      <c r="C2310" s="26">
        <f>Raw_endusebreakdownannual!A2309</f>
        <v>0</v>
      </c>
      <c r="D2310" s="26">
        <f>Raw_endusebreakdownannual!D2309</f>
        <v>0</v>
      </c>
      <c r="E2310" s="72">
        <f>Raw_endusebreakdownannual!E2309</f>
        <v>0</v>
      </c>
      <c r="F2310" s="72">
        <f>Raw_endusebreakdownannual!F2309</f>
        <v>0</v>
      </c>
      <c r="G2310" s="26"/>
    </row>
    <row r="2311" spans="1:7" x14ac:dyDescent="0.25">
      <c r="A2311" s="26">
        <f>Raw_endusebreakdownannual!B2310</f>
        <v>0</v>
      </c>
      <c r="B2311" s="26">
        <f>Raw_endusebreakdownannual!C2310</f>
        <v>0</v>
      </c>
      <c r="C2311" s="26">
        <f>Raw_endusebreakdownannual!A2310</f>
        <v>0</v>
      </c>
      <c r="D2311" s="26">
        <f>Raw_endusebreakdownannual!D2310</f>
        <v>0</v>
      </c>
      <c r="E2311" s="72">
        <f>Raw_endusebreakdownannual!E2310</f>
        <v>0</v>
      </c>
      <c r="F2311" s="72">
        <f>Raw_endusebreakdownannual!F2310</f>
        <v>0</v>
      </c>
      <c r="G2311" s="26"/>
    </row>
    <row r="2312" spans="1:7" x14ac:dyDescent="0.25">
      <c r="A2312" s="26">
        <f>Raw_endusebreakdownannual!B2311</f>
        <v>0</v>
      </c>
      <c r="B2312" s="26">
        <f>Raw_endusebreakdownannual!C2311</f>
        <v>0</v>
      </c>
      <c r="C2312" s="26">
        <f>Raw_endusebreakdownannual!A2311</f>
        <v>0</v>
      </c>
      <c r="D2312" s="26">
        <f>Raw_endusebreakdownannual!D2311</f>
        <v>0</v>
      </c>
      <c r="E2312" s="72">
        <f>Raw_endusebreakdownannual!E2311</f>
        <v>0</v>
      </c>
      <c r="F2312" s="72">
        <f>Raw_endusebreakdownannual!F2311</f>
        <v>0</v>
      </c>
      <c r="G2312" s="26"/>
    </row>
    <row r="2313" spans="1:7" x14ac:dyDescent="0.25">
      <c r="A2313" s="26">
        <f>Raw_endusebreakdownannual!B2312</f>
        <v>0</v>
      </c>
      <c r="B2313" s="26">
        <f>Raw_endusebreakdownannual!C2312</f>
        <v>0</v>
      </c>
      <c r="C2313" s="26">
        <f>Raw_endusebreakdownannual!A2312</f>
        <v>0</v>
      </c>
      <c r="D2313" s="26">
        <f>Raw_endusebreakdownannual!D2312</f>
        <v>0</v>
      </c>
      <c r="E2313" s="72">
        <f>Raw_endusebreakdownannual!E2312</f>
        <v>0</v>
      </c>
      <c r="F2313" s="72">
        <f>Raw_endusebreakdownannual!F2312</f>
        <v>0</v>
      </c>
      <c r="G2313" s="26"/>
    </row>
    <row r="2314" spans="1:7" x14ac:dyDescent="0.25">
      <c r="A2314" s="26">
        <f>Raw_endusebreakdownannual!B2313</f>
        <v>0</v>
      </c>
      <c r="B2314" s="26">
        <f>Raw_endusebreakdownannual!C2313</f>
        <v>0</v>
      </c>
      <c r="C2314" s="26">
        <f>Raw_endusebreakdownannual!A2313</f>
        <v>0</v>
      </c>
      <c r="D2314" s="26">
        <f>Raw_endusebreakdownannual!D2313</f>
        <v>0</v>
      </c>
      <c r="E2314" s="72">
        <f>Raw_endusebreakdownannual!E2313</f>
        <v>0</v>
      </c>
      <c r="F2314" s="72">
        <f>Raw_endusebreakdownannual!F2313</f>
        <v>0</v>
      </c>
      <c r="G2314" s="26"/>
    </row>
    <row r="2315" spans="1:7" x14ac:dyDescent="0.25">
      <c r="A2315" s="26">
        <f>Raw_endusebreakdownannual!B2314</f>
        <v>0</v>
      </c>
      <c r="B2315" s="26">
        <f>Raw_endusebreakdownannual!C2314</f>
        <v>0</v>
      </c>
      <c r="C2315" s="26">
        <f>Raw_endusebreakdownannual!A2314</f>
        <v>0</v>
      </c>
      <c r="D2315" s="26">
        <f>Raw_endusebreakdownannual!D2314</f>
        <v>0</v>
      </c>
      <c r="E2315" s="72">
        <f>Raw_endusebreakdownannual!E2314</f>
        <v>0</v>
      </c>
      <c r="F2315" s="72">
        <f>Raw_endusebreakdownannual!F2314</f>
        <v>0</v>
      </c>
      <c r="G2315" s="26"/>
    </row>
    <row r="2316" spans="1:7" x14ac:dyDescent="0.25">
      <c r="A2316" s="26">
        <f>Raw_endusebreakdownannual!B2315</f>
        <v>0</v>
      </c>
      <c r="B2316" s="26">
        <f>Raw_endusebreakdownannual!C2315</f>
        <v>0</v>
      </c>
      <c r="C2316" s="26">
        <f>Raw_endusebreakdownannual!A2315</f>
        <v>0</v>
      </c>
      <c r="D2316" s="26">
        <f>Raw_endusebreakdownannual!D2315</f>
        <v>0</v>
      </c>
      <c r="E2316" s="72">
        <f>Raw_endusebreakdownannual!E2315</f>
        <v>0</v>
      </c>
      <c r="F2316" s="72">
        <f>Raw_endusebreakdownannual!F2315</f>
        <v>0</v>
      </c>
      <c r="G2316" s="26"/>
    </row>
    <row r="2317" spans="1:7" x14ac:dyDescent="0.25">
      <c r="A2317" s="26">
        <f>Raw_endusebreakdownannual!B2316</f>
        <v>0</v>
      </c>
      <c r="B2317" s="26">
        <f>Raw_endusebreakdownannual!C2316</f>
        <v>0</v>
      </c>
      <c r="C2317" s="26">
        <f>Raw_endusebreakdownannual!A2316</f>
        <v>0</v>
      </c>
      <c r="D2317" s="26">
        <f>Raw_endusebreakdownannual!D2316</f>
        <v>0</v>
      </c>
      <c r="E2317" s="72">
        <f>Raw_endusebreakdownannual!E2316</f>
        <v>0</v>
      </c>
      <c r="F2317" s="72">
        <f>Raw_endusebreakdownannual!F2316</f>
        <v>0</v>
      </c>
      <c r="G2317" s="26"/>
    </row>
    <row r="2318" spans="1:7" x14ac:dyDescent="0.25">
      <c r="A2318" s="26">
        <f>Raw_endusebreakdownannual!B2317</f>
        <v>0</v>
      </c>
      <c r="B2318" s="26">
        <f>Raw_endusebreakdownannual!C2317</f>
        <v>0</v>
      </c>
      <c r="C2318" s="26">
        <f>Raw_endusebreakdownannual!A2317</f>
        <v>0</v>
      </c>
      <c r="D2318" s="26">
        <f>Raw_endusebreakdownannual!D2317</f>
        <v>0</v>
      </c>
      <c r="E2318" s="72">
        <f>Raw_endusebreakdownannual!E2317</f>
        <v>0</v>
      </c>
      <c r="F2318" s="72">
        <f>Raw_endusebreakdownannual!F2317</f>
        <v>0</v>
      </c>
      <c r="G2318" s="26"/>
    </row>
    <row r="2319" spans="1:7" x14ac:dyDescent="0.25">
      <c r="A2319" s="26">
        <f>Raw_endusebreakdownannual!B2318</f>
        <v>0</v>
      </c>
      <c r="B2319" s="26">
        <f>Raw_endusebreakdownannual!C2318</f>
        <v>0</v>
      </c>
      <c r="C2319" s="26">
        <f>Raw_endusebreakdownannual!A2318</f>
        <v>0</v>
      </c>
      <c r="D2319" s="26">
        <f>Raw_endusebreakdownannual!D2318</f>
        <v>0</v>
      </c>
      <c r="E2319" s="72">
        <f>Raw_endusebreakdownannual!E2318</f>
        <v>0</v>
      </c>
      <c r="F2319" s="72">
        <f>Raw_endusebreakdownannual!F2318</f>
        <v>0</v>
      </c>
      <c r="G2319" s="26"/>
    </row>
    <row r="2320" spans="1:7" x14ac:dyDescent="0.25">
      <c r="A2320" s="26">
        <f>Raw_endusebreakdownannual!B2319</f>
        <v>0</v>
      </c>
      <c r="B2320" s="26">
        <f>Raw_endusebreakdownannual!C2319</f>
        <v>0</v>
      </c>
      <c r="C2320" s="26">
        <f>Raw_endusebreakdownannual!A2319</f>
        <v>0</v>
      </c>
      <c r="D2320" s="26">
        <f>Raw_endusebreakdownannual!D2319</f>
        <v>0</v>
      </c>
      <c r="E2320" s="72">
        <f>Raw_endusebreakdownannual!E2319</f>
        <v>0</v>
      </c>
      <c r="F2320" s="72">
        <f>Raw_endusebreakdownannual!F2319</f>
        <v>0</v>
      </c>
      <c r="G2320" s="26"/>
    </row>
    <row r="2321" spans="1:7" x14ac:dyDescent="0.25">
      <c r="A2321" s="26">
        <f>Raw_endusebreakdownannual!B2320</f>
        <v>0</v>
      </c>
      <c r="B2321" s="26">
        <f>Raw_endusebreakdownannual!C2320</f>
        <v>0</v>
      </c>
      <c r="C2321" s="26">
        <f>Raw_endusebreakdownannual!A2320</f>
        <v>0</v>
      </c>
      <c r="D2321" s="26">
        <f>Raw_endusebreakdownannual!D2320</f>
        <v>0</v>
      </c>
      <c r="E2321" s="72">
        <f>Raw_endusebreakdownannual!E2320</f>
        <v>0</v>
      </c>
      <c r="F2321" s="72">
        <f>Raw_endusebreakdownannual!F2320</f>
        <v>0</v>
      </c>
      <c r="G2321" s="26"/>
    </row>
    <row r="2322" spans="1:7" x14ac:dyDescent="0.25">
      <c r="A2322" s="26">
        <f>Raw_endusebreakdownannual!B2321</f>
        <v>0</v>
      </c>
      <c r="B2322" s="26">
        <f>Raw_endusebreakdownannual!C2321</f>
        <v>0</v>
      </c>
      <c r="C2322" s="26">
        <f>Raw_endusebreakdownannual!A2321</f>
        <v>0</v>
      </c>
      <c r="D2322" s="26">
        <f>Raw_endusebreakdownannual!D2321</f>
        <v>0</v>
      </c>
      <c r="E2322" s="72">
        <f>Raw_endusebreakdownannual!E2321</f>
        <v>0</v>
      </c>
      <c r="F2322" s="72">
        <f>Raw_endusebreakdownannual!F2321</f>
        <v>0</v>
      </c>
      <c r="G2322" s="26"/>
    </row>
    <row r="2323" spans="1:7" x14ac:dyDescent="0.25">
      <c r="A2323" s="26">
        <f>Raw_endusebreakdownannual!B2322</f>
        <v>0</v>
      </c>
      <c r="B2323" s="26">
        <f>Raw_endusebreakdownannual!C2322</f>
        <v>0</v>
      </c>
      <c r="C2323" s="26">
        <f>Raw_endusebreakdownannual!A2322</f>
        <v>0</v>
      </c>
      <c r="D2323" s="26">
        <f>Raw_endusebreakdownannual!D2322</f>
        <v>0</v>
      </c>
      <c r="E2323" s="72">
        <f>Raw_endusebreakdownannual!E2322</f>
        <v>0</v>
      </c>
      <c r="F2323" s="72">
        <f>Raw_endusebreakdownannual!F2322</f>
        <v>0</v>
      </c>
      <c r="G2323" s="26"/>
    </row>
    <row r="2324" spans="1:7" x14ac:dyDescent="0.25">
      <c r="A2324" s="26">
        <f>Raw_endusebreakdownannual!B2323</f>
        <v>0</v>
      </c>
      <c r="B2324" s="26">
        <f>Raw_endusebreakdownannual!C2323</f>
        <v>0</v>
      </c>
      <c r="C2324" s="26">
        <f>Raw_endusebreakdownannual!A2323</f>
        <v>0</v>
      </c>
      <c r="D2324" s="26">
        <f>Raw_endusebreakdownannual!D2323</f>
        <v>0</v>
      </c>
      <c r="E2324" s="72">
        <f>Raw_endusebreakdownannual!E2323</f>
        <v>0</v>
      </c>
      <c r="F2324" s="72">
        <f>Raw_endusebreakdownannual!F2323</f>
        <v>0</v>
      </c>
      <c r="G2324" s="26"/>
    </row>
    <row r="2325" spans="1:7" x14ac:dyDescent="0.25">
      <c r="A2325" s="26">
        <f>Raw_endusebreakdownannual!B2324</f>
        <v>0</v>
      </c>
      <c r="B2325" s="26">
        <f>Raw_endusebreakdownannual!C2324</f>
        <v>0</v>
      </c>
      <c r="C2325" s="26">
        <f>Raw_endusebreakdownannual!A2324</f>
        <v>0</v>
      </c>
      <c r="D2325" s="26">
        <f>Raw_endusebreakdownannual!D2324</f>
        <v>0</v>
      </c>
      <c r="E2325" s="72">
        <f>Raw_endusebreakdownannual!E2324</f>
        <v>0</v>
      </c>
      <c r="F2325" s="72">
        <f>Raw_endusebreakdownannual!F2324</f>
        <v>0</v>
      </c>
      <c r="G2325" s="26"/>
    </row>
    <row r="2326" spans="1:7" x14ac:dyDescent="0.25">
      <c r="A2326" s="26">
        <f>Raw_endusebreakdownannual!B2325</f>
        <v>0</v>
      </c>
      <c r="B2326" s="26">
        <f>Raw_endusebreakdownannual!C2325</f>
        <v>0</v>
      </c>
      <c r="C2326" s="26">
        <f>Raw_endusebreakdownannual!A2325</f>
        <v>0</v>
      </c>
      <c r="D2326" s="26">
        <f>Raw_endusebreakdownannual!D2325</f>
        <v>0</v>
      </c>
      <c r="E2326" s="72">
        <f>Raw_endusebreakdownannual!E2325</f>
        <v>0</v>
      </c>
      <c r="F2326" s="72">
        <f>Raw_endusebreakdownannual!F2325</f>
        <v>0</v>
      </c>
      <c r="G2326" s="26"/>
    </row>
    <row r="2327" spans="1:7" x14ac:dyDescent="0.25">
      <c r="A2327" s="26">
        <f>Raw_endusebreakdownannual!B2326</f>
        <v>0</v>
      </c>
      <c r="B2327" s="26">
        <f>Raw_endusebreakdownannual!C2326</f>
        <v>0</v>
      </c>
      <c r="C2327" s="26">
        <f>Raw_endusebreakdownannual!A2326</f>
        <v>0</v>
      </c>
      <c r="D2327" s="26">
        <f>Raw_endusebreakdownannual!D2326</f>
        <v>0</v>
      </c>
      <c r="E2327" s="72">
        <f>Raw_endusebreakdownannual!E2326</f>
        <v>0</v>
      </c>
      <c r="F2327" s="72">
        <f>Raw_endusebreakdownannual!F2326</f>
        <v>0</v>
      </c>
      <c r="G2327" s="26"/>
    </row>
    <row r="2328" spans="1:7" x14ac:dyDescent="0.25">
      <c r="A2328" s="26">
        <f>Raw_endusebreakdownannual!B2327</f>
        <v>0</v>
      </c>
      <c r="B2328" s="26">
        <f>Raw_endusebreakdownannual!C2327</f>
        <v>0</v>
      </c>
      <c r="C2328" s="26">
        <f>Raw_endusebreakdownannual!A2327</f>
        <v>0</v>
      </c>
      <c r="D2328" s="26">
        <f>Raw_endusebreakdownannual!D2327</f>
        <v>0</v>
      </c>
      <c r="E2328" s="72">
        <f>Raw_endusebreakdownannual!E2327</f>
        <v>0</v>
      </c>
      <c r="F2328" s="72">
        <f>Raw_endusebreakdownannual!F2327</f>
        <v>0</v>
      </c>
      <c r="G2328" s="26"/>
    </row>
    <row r="2329" spans="1:7" x14ac:dyDescent="0.25">
      <c r="A2329" s="26">
        <f>Raw_endusebreakdownannual!B2328</f>
        <v>0</v>
      </c>
      <c r="B2329" s="26">
        <f>Raw_endusebreakdownannual!C2328</f>
        <v>0</v>
      </c>
      <c r="C2329" s="26">
        <f>Raw_endusebreakdownannual!A2328</f>
        <v>0</v>
      </c>
      <c r="D2329" s="26">
        <f>Raw_endusebreakdownannual!D2328</f>
        <v>0</v>
      </c>
      <c r="E2329" s="72">
        <f>Raw_endusebreakdownannual!E2328</f>
        <v>0</v>
      </c>
      <c r="F2329" s="72">
        <f>Raw_endusebreakdownannual!F2328</f>
        <v>0</v>
      </c>
      <c r="G2329" s="26"/>
    </row>
    <row r="2330" spans="1:7" x14ac:dyDescent="0.25">
      <c r="A2330" s="26">
        <f>Raw_endusebreakdownannual!B2329</f>
        <v>0</v>
      </c>
      <c r="B2330" s="26">
        <f>Raw_endusebreakdownannual!C2329</f>
        <v>0</v>
      </c>
      <c r="C2330" s="26">
        <f>Raw_endusebreakdownannual!A2329</f>
        <v>0</v>
      </c>
      <c r="D2330" s="26">
        <f>Raw_endusebreakdownannual!D2329</f>
        <v>0</v>
      </c>
      <c r="E2330" s="72">
        <f>Raw_endusebreakdownannual!E2329</f>
        <v>0</v>
      </c>
      <c r="F2330" s="72">
        <f>Raw_endusebreakdownannual!F2329</f>
        <v>0</v>
      </c>
      <c r="G2330" s="26"/>
    </row>
    <row r="2331" spans="1:7" x14ac:dyDescent="0.25">
      <c r="A2331" s="26">
        <f>Raw_endusebreakdownannual!B2330</f>
        <v>0</v>
      </c>
      <c r="B2331" s="26">
        <f>Raw_endusebreakdownannual!C2330</f>
        <v>0</v>
      </c>
      <c r="C2331" s="26">
        <f>Raw_endusebreakdownannual!A2330</f>
        <v>0</v>
      </c>
      <c r="D2331" s="26">
        <f>Raw_endusebreakdownannual!D2330</f>
        <v>0</v>
      </c>
      <c r="E2331" s="72">
        <f>Raw_endusebreakdownannual!E2330</f>
        <v>0</v>
      </c>
      <c r="F2331" s="72">
        <f>Raw_endusebreakdownannual!F2330</f>
        <v>0</v>
      </c>
      <c r="G2331" s="26"/>
    </row>
    <row r="2332" spans="1:7" x14ac:dyDescent="0.25">
      <c r="A2332" s="26">
        <f>Raw_endusebreakdownannual!B2331</f>
        <v>0</v>
      </c>
      <c r="B2332" s="26">
        <f>Raw_endusebreakdownannual!C2331</f>
        <v>0</v>
      </c>
      <c r="C2332" s="26">
        <f>Raw_endusebreakdownannual!A2331</f>
        <v>0</v>
      </c>
      <c r="D2332" s="26">
        <f>Raw_endusebreakdownannual!D2331</f>
        <v>0</v>
      </c>
      <c r="E2332" s="72">
        <f>Raw_endusebreakdownannual!E2331</f>
        <v>0</v>
      </c>
      <c r="F2332" s="72">
        <f>Raw_endusebreakdownannual!F2331</f>
        <v>0</v>
      </c>
      <c r="G2332" s="26"/>
    </row>
    <row r="2333" spans="1:7" x14ac:dyDescent="0.25">
      <c r="A2333" s="26">
        <f>Raw_endusebreakdownannual!B2332</f>
        <v>0</v>
      </c>
      <c r="B2333" s="26">
        <f>Raw_endusebreakdownannual!C2332</f>
        <v>0</v>
      </c>
      <c r="C2333" s="26">
        <f>Raw_endusebreakdownannual!A2332</f>
        <v>0</v>
      </c>
      <c r="D2333" s="26">
        <f>Raw_endusebreakdownannual!D2332</f>
        <v>0</v>
      </c>
      <c r="E2333" s="72">
        <f>Raw_endusebreakdownannual!E2332</f>
        <v>0</v>
      </c>
      <c r="F2333" s="72">
        <f>Raw_endusebreakdownannual!F2332</f>
        <v>0</v>
      </c>
      <c r="G2333" s="26"/>
    </row>
    <row r="2334" spans="1:7" x14ac:dyDescent="0.25">
      <c r="A2334" s="26">
        <f>Raw_endusebreakdownannual!B2333</f>
        <v>0</v>
      </c>
      <c r="B2334" s="26">
        <f>Raw_endusebreakdownannual!C2333</f>
        <v>0</v>
      </c>
      <c r="C2334" s="26">
        <f>Raw_endusebreakdownannual!A2333</f>
        <v>0</v>
      </c>
      <c r="D2334" s="26">
        <f>Raw_endusebreakdownannual!D2333</f>
        <v>0</v>
      </c>
      <c r="E2334" s="72">
        <f>Raw_endusebreakdownannual!E2333</f>
        <v>0</v>
      </c>
      <c r="F2334" s="72">
        <f>Raw_endusebreakdownannual!F2333</f>
        <v>0</v>
      </c>
      <c r="G2334" s="26"/>
    </row>
    <row r="2335" spans="1:7" x14ac:dyDescent="0.25">
      <c r="A2335" s="26">
        <f>Raw_endusebreakdownannual!B2334</f>
        <v>0</v>
      </c>
      <c r="B2335" s="26">
        <f>Raw_endusebreakdownannual!C2334</f>
        <v>0</v>
      </c>
      <c r="C2335" s="26">
        <f>Raw_endusebreakdownannual!A2334</f>
        <v>0</v>
      </c>
      <c r="D2335" s="26">
        <f>Raw_endusebreakdownannual!D2334</f>
        <v>0</v>
      </c>
      <c r="E2335" s="72">
        <f>Raw_endusebreakdownannual!E2334</f>
        <v>0</v>
      </c>
      <c r="F2335" s="72">
        <f>Raw_endusebreakdownannual!F2334</f>
        <v>0</v>
      </c>
      <c r="G2335" s="26"/>
    </row>
    <row r="2336" spans="1:7" x14ac:dyDescent="0.25">
      <c r="A2336" s="26">
        <f>Raw_endusebreakdownannual!B2335</f>
        <v>0</v>
      </c>
      <c r="B2336" s="26">
        <f>Raw_endusebreakdownannual!C2335</f>
        <v>0</v>
      </c>
      <c r="C2336" s="26">
        <f>Raw_endusebreakdownannual!A2335</f>
        <v>0</v>
      </c>
      <c r="D2336" s="26">
        <f>Raw_endusebreakdownannual!D2335</f>
        <v>0</v>
      </c>
      <c r="E2336" s="72">
        <f>Raw_endusebreakdownannual!E2335</f>
        <v>0</v>
      </c>
      <c r="F2336" s="72">
        <f>Raw_endusebreakdownannual!F2335</f>
        <v>0</v>
      </c>
      <c r="G2336" s="26"/>
    </row>
    <row r="2337" spans="1:7" x14ac:dyDescent="0.25">
      <c r="A2337" s="26">
        <f>Raw_endusebreakdownannual!B2336</f>
        <v>0</v>
      </c>
      <c r="B2337" s="26">
        <f>Raw_endusebreakdownannual!C2336</f>
        <v>0</v>
      </c>
      <c r="C2337" s="26">
        <f>Raw_endusebreakdownannual!A2336</f>
        <v>0</v>
      </c>
      <c r="D2337" s="26">
        <f>Raw_endusebreakdownannual!D2336</f>
        <v>0</v>
      </c>
      <c r="E2337" s="72">
        <f>Raw_endusebreakdownannual!E2336</f>
        <v>0</v>
      </c>
      <c r="F2337" s="72">
        <f>Raw_endusebreakdownannual!F2336</f>
        <v>0</v>
      </c>
      <c r="G2337" s="26"/>
    </row>
    <row r="2338" spans="1:7" x14ac:dyDescent="0.25">
      <c r="A2338" s="26">
        <f>Raw_endusebreakdownannual!B2337</f>
        <v>0</v>
      </c>
      <c r="B2338" s="26">
        <f>Raw_endusebreakdownannual!C2337</f>
        <v>0</v>
      </c>
      <c r="C2338" s="26">
        <f>Raw_endusebreakdownannual!A2337</f>
        <v>0</v>
      </c>
      <c r="D2338" s="26">
        <f>Raw_endusebreakdownannual!D2337</f>
        <v>0</v>
      </c>
      <c r="E2338" s="72">
        <f>Raw_endusebreakdownannual!E2337</f>
        <v>0</v>
      </c>
      <c r="F2338" s="72">
        <f>Raw_endusebreakdownannual!F2337</f>
        <v>0</v>
      </c>
      <c r="G2338" s="26"/>
    </row>
    <row r="2339" spans="1:7" x14ac:dyDescent="0.25">
      <c r="A2339" s="26">
        <f>Raw_endusebreakdownannual!B2338</f>
        <v>0</v>
      </c>
      <c r="B2339" s="26">
        <f>Raw_endusebreakdownannual!C2338</f>
        <v>0</v>
      </c>
      <c r="C2339" s="26">
        <f>Raw_endusebreakdownannual!A2338</f>
        <v>0</v>
      </c>
      <c r="D2339" s="26">
        <f>Raw_endusebreakdownannual!D2338</f>
        <v>0</v>
      </c>
      <c r="E2339" s="72">
        <f>Raw_endusebreakdownannual!E2338</f>
        <v>0</v>
      </c>
      <c r="F2339" s="72">
        <f>Raw_endusebreakdownannual!F2338</f>
        <v>0</v>
      </c>
      <c r="G2339" s="26"/>
    </row>
    <row r="2340" spans="1:7" x14ac:dyDescent="0.25">
      <c r="A2340" s="26">
        <f>Raw_endusebreakdownannual!B2339</f>
        <v>0</v>
      </c>
      <c r="B2340" s="26">
        <f>Raw_endusebreakdownannual!C2339</f>
        <v>0</v>
      </c>
      <c r="C2340" s="26">
        <f>Raw_endusebreakdownannual!A2339</f>
        <v>0</v>
      </c>
      <c r="D2340" s="26">
        <f>Raw_endusebreakdownannual!D2339</f>
        <v>0</v>
      </c>
      <c r="E2340" s="72">
        <f>Raw_endusebreakdownannual!E2339</f>
        <v>0</v>
      </c>
      <c r="F2340" s="72">
        <f>Raw_endusebreakdownannual!F2339</f>
        <v>0</v>
      </c>
      <c r="G2340" s="26"/>
    </row>
    <row r="2341" spans="1:7" x14ac:dyDescent="0.25">
      <c r="A2341" s="26">
        <f>Raw_endusebreakdownannual!B2340</f>
        <v>0</v>
      </c>
      <c r="B2341" s="26">
        <f>Raw_endusebreakdownannual!C2340</f>
        <v>0</v>
      </c>
      <c r="C2341" s="26">
        <f>Raw_endusebreakdownannual!A2340</f>
        <v>0</v>
      </c>
      <c r="D2341" s="26">
        <f>Raw_endusebreakdownannual!D2340</f>
        <v>0</v>
      </c>
      <c r="E2341" s="72">
        <f>Raw_endusebreakdownannual!E2340</f>
        <v>0</v>
      </c>
      <c r="F2341" s="72">
        <f>Raw_endusebreakdownannual!F2340</f>
        <v>0</v>
      </c>
      <c r="G2341" s="26"/>
    </row>
    <row r="2342" spans="1:7" x14ac:dyDescent="0.25">
      <c r="A2342" s="26">
        <f>Raw_endusebreakdownannual!B2341</f>
        <v>0</v>
      </c>
      <c r="B2342" s="26">
        <f>Raw_endusebreakdownannual!C2341</f>
        <v>0</v>
      </c>
      <c r="C2342" s="26">
        <f>Raw_endusebreakdownannual!A2341</f>
        <v>0</v>
      </c>
      <c r="D2342" s="26">
        <f>Raw_endusebreakdownannual!D2341</f>
        <v>0</v>
      </c>
      <c r="E2342" s="72">
        <f>Raw_endusebreakdownannual!E2341</f>
        <v>0</v>
      </c>
      <c r="F2342" s="72">
        <f>Raw_endusebreakdownannual!F2341</f>
        <v>0</v>
      </c>
      <c r="G2342" s="26"/>
    </row>
    <row r="2343" spans="1:7" x14ac:dyDescent="0.25">
      <c r="A2343" s="26">
        <f>Raw_endusebreakdownannual!B2342</f>
        <v>0</v>
      </c>
      <c r="B2343" s="26">
        <f>Raw_endusebreakdownannual!C2342</f>
        <v>0</v>
      </c>
      <c r="C2343" s="26">
        <f>Raw_endusebreakdownannual!A2342</f>
        <v>0</v>
      </c>
      <c r="D2343" s="26">
        <f>Raw_endusebreakdownannual!D2342</f>
        <v>0</v>
      </c>
      <c r="E2343" s="72">
        <f>Raw_endusebreakdownannual!E2342</f>
        <v>0</v>
      </c>
      <c r="F2343" s="72">
        <f>Raw_endusebreakdownannual!F2342</f>
        <v>0</v>
      </c>
      <c r="G2343" s="26"/>
    </row>
    <row r="2344" spans="1:7" x14ac:dyDescent="0.25">
      <c r="A2344" s="26">
        <f>Raw_endusebreakdownannual!B2343</f>
        <v>0</v>
      </c>
      <c r="B2344" s="26">
        <f>Raw_endusebreakdownannual!C2343</f>
        <v>0</v>
      </c>
      <c r="C2344" s="26">
        <f>Raw_endusebreakdownannual!A2343</f>
        <v>0</v>
      </c>
      <c r="D2344" s="26">
        <f>Raw_endusebreakdownannual!D2343</f>
        <v>0</v>
      </c>
      <c r="E2344" s="72">
        <f>Raw_endusebreakdownannual!E2343</f>
        <v>0</v>
      </c>
      <c r="F2344" s="72">
        <f>Raw_endusebreakdownannual!F2343</f>
        <v>0</v>
      </c>
      <c r="G2344" s="26"/>
    </row>
    <row r="2345" spans="1:7" x14ac:dyDescent="0.25">
      <c r="A2345" s="26">
        <f>Raw_endusebreakdownannual!B2344</f>
        <v>0</v>
      </c>
      <c r="B2345" s="26">
        <f>Raw_endusebreakdownannual!C2344</f>
        <v>0</v>
      </c>
      <c r="C2345" s="26">
        <f>Raw_endusebreakdownannual!A2344</f>
        <v>0</v>
      </c>
      <c r="D2345" s="26">
        <f>Raw_endusebreakdownannual!D2344</f>
        <v>0</v>
      </c>
      <c r="E2345" s="72">
        <f>Raw_endusebreakdownannual!E2344</f>
        <v>0</v>
      </c>
      <c r="F2345" s="72">
        <f>Raw_endusebreakdownannual!F2344</f>
        <v>0</v>
      </c>
      <c r="G2345" s="26"/>
    </row>
    <row r="2346" spans="1:7" x14ac:dyDescent="0.25">
      <c r="A2346" s="26">
        <f>Raw_endusebreakdownannual!B2345</f>
        <v>0</v>
      </c>
      <c r="B2346" s="26">
        <f>Raw_endusebreakdownannual!C2345</f>
        <v>0</v>
      </c>
      <c r="C2346" s="26">
        <f>Raw_endusebreakdownannual!A2345</f>
        <v>0</v>
      </c>
      <c r="D2346" s="26">
        <f>Raw_endusebreakdownannual!D2345</f>
        <v>0</v>
      </c>
      <c r="E2346" s="72">
        <f>Raw_endusebreakdownannual!E2345</f>
        <v>0</v>
      </c>
      <c r="F2346" s="72">
        <f>Raw_endusebreakdownannual!F2345</f>
        <v>0</v>
      </c>
      <c r="G2346" s="26"/>
    </row>
    <row r="2347" spans="1:7" x14ac:dyDescent="0.25">
      <c r="A2347" s="26">
        <f>Raw_endusebreakdownannual!B2346</f>
        <v>0</v>
      </c>
      <c r="B2347" s="26">
        <f>Raw_endusebreakdownannual!C2346</f>
        <v>0</v>
      </c>
      <c r="C2347" s="26">
        <f>Raw_endusebreakdownannual!A2346</f>
        <v>0</v>
      </c>
      <c r="D2347" s="26">
        <f>Raw_endusebreakdownannual!D2346</f>
        <v>0</v>
      </c>
      <c r="E2347" s="72">
        <f>Raw_endusebreakdownannual!E2346</f>
        <v>0</v>
      </c>
      <c r="F2347" s="72">
        <f>Raw_endusebreakdownannual!F2346</f>
        <v>0</v>
      </c>
      <c r="G2347" s="26"/>
    </row>
    <row r="2348" spans="1:7" x14ac:dyDescent="0.25">
      <c r="A2348" s="26">
        <f>Raw_endusebreakdownannual!B2347</f>
        <v>0</v>
      </c>
      <c r="B2348" s="26">
        <f>Raw_endusebreakdownannual!C2347</f>
        <v>0</v>
      </c>
      <c r="C2348" s="26">
        <f>Raw_endusebreakdownannual!A2347</f>
        <v>0</v>
      </c>
      <c r="D2348" s="26">
        <f>Raw_endusebreakdownannual!D2347</f>
        <v>0</v>
      </c>
      <c r="E2348" s="72">
        <f>Raw_endusebreakdownannual!E2347</f>
        <v>0</v>
      </c>
      <c r="F2348" s="72">
        <f>Raw_endusebreakdownannual!F2347</f>
        <v>0</v>
      </c>
      <c r="G2348" s="26"/>
    </row>
    <row r="2349" spans="1:7" x14ac:dyDescent="0.25">
      <c r="A2349" s="26">
        <f>Raw_endusebreakdownannual!B2348</f>
        <v>0</v>
      </c>
      <c r="B2349" s="26">
        <f>Raw_endusebreakdownannual!C2348</f>
        <v>0</v>
      </c>
      <c r="C2349" s="26">
        <f>Raw_endusebreakdownannual!A2348</f>
        <v>0</v>
      </c>
      <c r="D2349" s="26">
        <f>Raw_endusebreakdownannual!D2348</f>
        <v>0</v>
      </c>
      <c r="E2349" s="72">
        <f>Raw_endusebreakdownannual!E2348</f>
        <v>0</v>
      </c>
      <c r="F2349" s="72">
        <f>Raw_endusebreakdownannual!F2348</f>
        <v>0</v>
      </c>
      <c r="G2349" s="26"/>
    </row>
    <row r="2350" spans="1:7" x14ac:dyDescent="0.25">
      <c r="A2350" s="26">
        <f>Raw_endusebreakdownannual!B2349</f>
        <v>0</v>
      </c>
      <c r="B2350" s="26">
        <f>Raw_endusebreakdownannual!C2349</f>
        <v>0</v>
      </c>
      <c r="C2350" s="26">
        <f>Raw_endusebreakdownannual!A2349</f>
        <v>0</v>
      </c>
      <c r="D2350" s="26">
        <f>Raw_endusebreakdownannual!D2349</f>
        <v>0</v>
      </c>
      <c r="E2350" s="72">
        <f>Raw_endusebreakdownannual!E2349</f>
        <v>0</v>
      </c>
      <c r="F2350" s="72">
        <f>Raw_endusebreakdownannual!F2349</f>
        <v>0</v>
      </c>
      <c r="G2350" s="26"/>
    </row>
    <row r="2351" spans="1:7" x14ac:dyDescent="0.25">
      <c r="A2351" s="26">
        <f>Raw_endusebreakdownannual!B2350</f>
        <v>0</v>
      </c>
      <c r="B2351" s="26">
        <f>Raw_endusebreakdownannual!C2350</f>
        <v>0</v>
      </c>
      <c r="C2351" s="26">
        <f>Raw_endusebreakdownannual!A2350</f>
        <v>0</v>
      </c>
      <c r="D2351" s="26">
        <f>Raw_endusebreakdownannual!D2350</f>
        <v>0</v>
      </c>
      <c r="E2351" s="72">
        <f>Raw_endusebreakdownannual!E2350</f>
        <v>0</v>
      </c>
      <c r="F2351" s="72">
        <f>Raw_endusebreakdownannual!F2350</f>
        <v>0</v>
      </c>
      <c r="G2351" s="26"/>
    </row>
    <row r="2352" spans="1:7" x14ac:dyDescent="0.25">
      <c r="A2352" s="26">
        <f>Raw_endusebreakdownannual!B2351</f>
        <v>0</v>
      </c>
      <c r="B2352" s="26">
        <f>Raw_endusebreakdownannual!C2351</f>
        <v>0</v>
      </c>
      <c r="C2352" s="26">
        <f>Raw_endusebreakdownannual!A2351</f>
        <v>0</v>
      </c>
      <c r="D2352" s="26">
        <f>Raw_endusebreakdownannual!D2351</f>
        <v>0</v>
      </c>
      <c r="E2352" s="72">
        <f>Raw_endusebreakdownannual!E2351</f>
        <v>0</v>
      </c>
      <c r="F2352" s="72">
        <f>Raw_endusebreakdownannual!F2351</f>
        <v>0</v>
      </c>
      <c r="G2352" s="26"/>
    </row>
    <row r="2353" spans="1:7" x14ac:dyDescent="0.25">
      <c r="A2353" s="26">
        <f>Raw_endusebreakdownannual!B2352</f>
        <v>0</v>
      </c>
      <c r="B2353" s="26">
        <f>Raw_endusebreakdownannual!C2352</f>
        <v>0</v>
      </c>
      <c r="C2353" s="26">
        <f>Raw_endusebreakdownannual!A2352</f>
        <v>0</v>
      </c>
      <c r="D2353" s="26">
        <f>Raw_endusebreakdownannual!D2352</f>
        <v>0</v>
      </c>
      <c r="E2353" s="72">
        <f>Raw_endusebreakdownannual!E2352</f>
        <v>0</v>
      </c>
      <c r="F2353" s="72">
        <f>Raw_endusebreakdownannual!F2352</f>
        <v>0</v>
      </c>
      <c r="G2353" s="26"/>
    </row>
    <row r="2354" spans="1:7" x14ac:dyDescent="0.25">
      <c r="A2354" s="26">
        <f>Raw_endusebreakdownannual!B2353</f>
        <v>0</v>
      </c>
      <c r="B2354" s="26">
        <f>Raw_endusebreakdownannual!C2353</f>
        <v>0</v>
      </c>
      <c r="C2354" s="26">
        <f>Raw_endusebreakdownannual!A2353</f>
        <v>0</v>
      </c>
      <c r="D2354" s="26">
        <f>Raw_endusebreakdownannual!D2353</f>
        <v>0</v>
      </c>
      <c r="E2354" s="72">
        <f>Raw_endusebreakdownannual!E2353</f>
        <v>0</v>
      </c>
      <c r="F2354" s="72">
        <f>Raw_endusebreakdownannual!F2353</f>
        <v>0</v>
      </c>
      <c r="G2354" s="26"/>
    </row>
    <row r="2355" spans="1:7" x14ac:dyDescent="0.25">
      <c r="A2355" s="26">
        <f>Raw_endusebreakdownannual!B2354</f>
        <v>0</v>
      </c>
      <c r="B2355" s="26">
        <f>Raw_endusebreakdownannual!C2354</f>
        <v>0</v>
      </c>
      <c r="C2355" s="26">
        <f>Raw_endusebreakdownannual!A2354</f>
        <v>0</v>
      </c>
      <c r="D2355" s="26">
        <f>Raw_endusebreakdownannual!D2354</f>
        <v>0</v>
      </c>
      <c r="E2355" s="72">
        <f>Raw_endusebreakdownannual!E2354</f>
        <v>0</v>
      </c>
      <c r="F2355" s="72">
        <f>Raw_endusebreakdownannual!F2354</f>
        <v>0</v>
      </c>
      <c r="G2355" s="26"/>
    </row>
    <row r="2356" spans="1:7" x14ac:dyDescent="0.25">
      <c r="A2356" s="26">
        <f>Raw_endusebreakdownannual!B2355</f>
        <v>0</v>
      </c>
      <c r="B2356" s="26">
        <f>Raw_endusebreakdownannual!C2355</f>
        <v>0</v>
      </c>
      <c r="C2356" s="26">
        <f>Raw_endusebreakdownannual!A2355</f>
        <v>0</v>
      </c>
      <c r="D2356" s="26">
        <f>Raw_endusebreakdownannual!D2355</f>
        <v>0</v>
      </c>
      <c r="E2356" s="72">
        <f>Raw_endusebreakdownannual!E2355</f>
        <v>0</v>
      </c>
      <c r="F2356" s="72">
        <f>Raw_endusebreakdownannual!F2355</f>
        <v>0</v>
      </c>
      <c r="G2356" s="26"/>
    </row>
    <row r="2357" spans="1:7" x14ac:dyDescent="0.25">
      <c r="A2357" s="26">
        <f>Raw_endusebreakdownannual!B2356</f>
        <v>0</v>
      </c>
      <c r="B2357" s="26">
        <f>Raw_endusebreakdownannual!C2356</f>
        <v>0</v>
      </c>
      <c r="C2357" s="26">
        <f>Raw_endusebreakdownannual!A2356</f>
        <v>0</v>
      </c>
      <c r="D2357" s="26">
        <f>Raw_endusebreakdownannual!D2356</f>
        <v>0</v>
      </c>
      <c r="E2357" s="72">
        <f>Raw_endusebreakdownannual!E2356</f>
        <v>0</v>
      </c>
      <c r="F2357" s="72">
        <f>Raw_endusebreakdownannual!F2356</f>
        <v>0</v>
      </c>
      <c r="G2357" s="26"/>
    </row>
    <row r="2358" spans="1:7" x14ac:dyDescent="0.25">
      <c r="A2358" s="26">
        <f>Raw_endusebreakdownannual!B2357</f>
        <v>0</v>
      </c>
      <c r="B2358" s="26">
        <f>Raw_endusebreakdownannual!C2357</f>
        <v>0</v>
      </c>
      <c r="C2358" s="26">
        <f>Raw_endusebreakdownannual!A2357</f>
        <v>0</v>
      </c>
      <c r="D2358" s="26">
        <f>Raw_endusebreakdownannual!D2357</f>
        <v>0</v>
      </c>
      <c r="E2358" s="72">
        <f>Raw_endusebreakdownannual!E2357</f>
        <v>0</v>
      </c>
      <c r="F2358" s="72">
        <f>Raw_endusebreakdownannual!F2357</f>
        <v>0</v>
      </c>
      <c r="G2358" s="26"/>
    </row>
    <row r="2359" spans="1:7" x14ac:dyDescent="0.25">
      <c r="A2359" s="26">
        <f>Raw_endusebreakdownannual!B2358</f>
        <v>0</v>
      </c>
      <c r="B2359" s="26">
        <f>Raw_endusebreakdownannual!C2358</f>
        <v>0</v>
      </c>
      <c r="C2359" s="26">
        <f>Raw_endusebreakdownannual!A2358</f>
        <v>0</v>
      </c>
      <c r="D2359" s="26">
        <f>Raw_endusebreakdownannual!D2358</f>
        <v>0</v>
      </c>
      <c r="E2359" s="72">
        <f>Raw_endusebreakdownannual!E2358</f>
        <v>0</v>
      </c>
      <c r="F2359" s="72">
        <f>Raw_endusebreakdownannual!F2358</f>
        <v>0</v>
      </c>
      <c r="G2359" s="26"/>
    </row>
    <row r="2360" spans="1:7" x14ac:dyDescent="0.25">
      <c r="A2360" s="26">
        <f>Raw_endusebreakdownannual!B2359</f>
        <v>0</v>
      </c>
      <c r="B2360" s="26">
        <f>Raw_endusebreakdownannual!C2359</f>
        <v>0</v>
      </c>
      <c r="C2360" s="26">
        <f>Raw_endusebreakdownannual!A2359</f>
        <v>0</v>
      </c>
      <c r="D2360" s="26">
        <f>Raw_endusebreakdownannual!D2359</f>
        <v>0</v>
      </c>
      <c r="E2360" s="72">
        <f>Raw_endusebreakdownannual!E2359</f>
        <v>0</v>
      </c>
      <c r="F2360" s="72">
        <f>Raw_endusebreakdownannual!F2359</f>
        <v>0</v>
      </c>
      <c r="G2360" s="26"/>
    </row>
    <row r="2361" spans="1:7" x14ac:dyDescent="0.25">
      <c r="A2361" s="26">
        <f>Raw_endusebreakdownannual!B2360</f>
        <v>0</v>
      </c>
      <c r="B2361" s="26">
        <f>Raw_endusebreakdownannual!C2360</f>
        <v>0</v>
      </c>
      <c r="C2361" s="26">
        <f>Raw_endusebreakdownannual!A2360</f>
        <v>0</v>
      </c>
      <c r="D2361" s="26">
        <f>Raw_endusebreakdownannual!D2360</f>
        <v>0</v>
      </c>
      <c r="E2361" s="72">
        <f>Raw_endusebreakdownannual!E2360</f>
        <v>0</v>
      </c>
      <c r="F2361" s="72">
        <f>Raw_endusebreakdownannual!F2360</f>
        <v>0</v>
      </c>
      <c r="G2361" s="26"/>
    </row>
    <row r="2362" spans="1:7" x14ac:dyDescent="0.25">
      <c r="A2362" s="26">
        <f>Raw_endusebreakdownannual!B2361</f>
        <v>0</v>
      </c>
      <c r="B2362" s="26">
        <f>Raw_endusebreakdownannual!C2361</f>
        <v>0</v>
      </c>
      <c r="C2362" s="26">
        <f>Raw_endusebreakdownannual!A2361</f>
        <v>0</v>
      </c>
      <c r="D2362" s="26">
        <f>Raw_endusebreakdownannual!D2361</f>
        <v>0</v>
      </c>
      <c r="E2362" s="72">
        <f>Raw_endusebreakdownannual!E2361</f>
        <v>0</v>
      </c>
      <c r="F2362" s="72">
        <f>Raw_endusebreakdownannual!F2361</f>
        <v>0</v>
      </c>
      <c r="G2362" s="26"/>
    </row>
    <row r="2363" spans="1:7" x14ac:dyDescent="0.25">
      <c r="A2363" s="26">
        <f>Raw_endusebreakdownannual!B2362</f>
        <v>0</v>
      </c>
      <c r="B2363" s="26">
        <f>Raw_endusebreakdownannual!C2362</f>
        <v>0</v>
      </c>
      <c r="C2363" s="26">
        <f>Raw_endusebreakdownannual!A2362</f>
        <v>0</v>
      </c>
      <c r="D2363" s="26">
        <f>Raw_endusebreakdownannual!D2362</f>
        <v>0</v>
      </c>
      <c r="E2363" s="72">
        <f>Raw_endusebreakdownannual!E2362</f>
        <v>0</v>
      </c>
      <c r="F2363" s="72">
        <f>Raw_endusebreakdownannual!F2362</f>
        <v>0</v>
      </c>
      <c r="G2363" s="26"/>
    </row>
    <row r="2364" spans="1:7" x14ac:dyDescent="0.25">
      <c r="A2364" s="26">
        <f>Raw_endusebreakdownannual!B2363</f>
        <v>0</v>
      </c>
      <c r="B2364" s="26">
        <f>Raw_endusebreakdownannual!C2363</f>
        <v>0</v>
      </c>
      <c r="C2364" s="26">
        <f>Raw_endusebreakdownannual!A2363</f>
        <v>0</v>
      </c>
      <c r="D2364" s="26">
        <f>Raw_endusebreakdownannual!D2363</f>
        <v>0</v>
      </c>
      <c r="E2364" s="72">
        <f>Raw_endusebreakdownannual!E2363</f>
        <v>0</v>
      </c>
      <c r="F2364" s="72">
        <f>Raw_endusebreakdownannual!F2363</f>
        <v>0</v>
      </c>
      <c r="G2364" s="26"/>
    </row>
    <row r="2365" spans="1:7" x14ac:dyDescent="0.25">
      <c r="A2365" s="26">
        <f>Raw_endusebreakdownannual!B2364</f>
        <v>0</v>
      </c>
      <c r="B2365" s="26">
        <f>Raw_endusebreakdownannual!C2364</f>
        <v>0</v>
      </c>
      <c r="C2365" s="26">
        <f>Raw_endusebreakdownannual!A2364</f>
        <v>0</v>
      </c>
      <c r="D2365" s="26">
        <f>Raw_endusebreakdownannual!D2364</f>
        <v>0</v>
      </c>
      <c r="E2365" s="72">
        <f>Raw_endusebreakdownannual!E2364</f>
        <v>0</v>
      </c>
      <c r="F2365" s="72">
        <f>Raw_endusebreakdownannual!F2364</f>
        <v>0</v>
      </c>
      <c r="G2365" s="26"/>
    </row>
    <row r="2366" spans="1:7" x14ac:dyDescent="0.25">
      <c r="A2366" s="26">
        <f>Raw_endusebreakdownannual!B2365</f>
        <v>0</v>
      </c>
      <c r="B2366" s="26">
        <f>Raw_endusebreakdownannual!C2365</f>
        <v>0</v>
      </c>
      <c r="C2366" s="26">
        <f>Raw_endusebreakdownannual!A2365</f>
        <v>0</v>
      </c>
      <c r="D2366" s="26">
        <f>Raw_endusebreakdownannual!D2365</f>
        <v>0</v>
      </c>
      <c r="E2366" s="72">
        <f>Raw_endusebreakdownannual!E2365</f>
        <v>0</v>
      </c>
      <c r="F2366" s="72">
        <f>Raw_endusebreakdownannual!F2365</f>
        <v>0</v>
      </c>
      <c r="G2366" s="26"/>
    </row>
    <row r="2367" spans="1:7" x14ac:dyDescent="0.25">
      <c r="A2367" s="26">
        <f>Raw_endusebreakdownannual!B2366</f>
        <v>0</v>
      </c>
      <c r="B2367" s="26">
        <f>Raw_endusebreakdownannual!C2366</f>
        <v>0</v>
      </c>
      <c r="C2367" s="26">
        <f>Raw_endusebreakdownannual!A2366</f>
        <v>0</v>
      </c>
      <c r="D2367" s="26">
        <f>Raw_endusebreakdownannual!D2366</f>
        <v>0</v>
      </c>
      <c r="E2367" s="72">
        <f>Raw_endusebreakdownannual!E2366</f>
        <v>0</v>
      </c>
      <c r="F2367" s="72">
        <f>Raw_endusebreakdownannual!F2366</f>
        <v>0</v>
      </c>
      <c r="G2367" s="26"/>
    </row>
    <row r="2368" spans="1:7" x14ac:dyDescent="0.25">
      <c r="A2368" s="26">
        <f>Raw_endusebreakdownannual!B2367</f>
        <v>0</v>
      </c>
      <c r="B2368" s="26">
        <f>Raw_endusebreakdownannual!C2367</f>
        <v>0</v>
      </c>
      <c r="C2368" s="26">
        <f>Raw_endusebreakdownannual!A2367</f>
        <v>0</v>
      </c>
      <c r="D2368" s="26">
        <f>Raw_endusebreakdownannual!D2367</f>
        <v>0</v>
      </c>
      <c r="E2368" s="72">
        <f>Raw_endusebreakdownannual!E2367</f>
        <v>0</v>
      </c>
      <c r="F2368" s="72">
        <f>Raw_endusebreakdownannual!F2367</f>
        <v>0</v>
      </c>
      <c r="G2368" s="26"/>
    </row>
    <row r="2369" spans="1:7" x14ac:dyDescent="0.25">
      <c r="A2369" s="26">
        <f>Raw_endusebreakdownannual!B2368</f>
        <v>0</v>
      </c>
      <c r="B2369" s="26">
        <f>Raw_endusebreakdownannual!C2368</f>
        <v>0</v>
      </c>
      <c r="C2369" s="26">
        <f>Raw_endusebreakdownannual!A2368</f>
        <v>0</v>
      </c>
      <c r="D2369" s="26">
        <f>Raw_endusebreakdownannual!D2368</f>
        <v>0</v>
      </c>
      <c r="E2369" s="72">
        <f>Raw_endusebreakdownannual!E2368</f>
        <v>0</v>
      </c>
      <c r="F2369" s="72">
        <f>Raw_endusebreakdownannual!F2368</f>
        <v>0</v>
      </c>
      <c r="G2369" s="26"/>
    </row>
    <row r="2370" spans="1:7" x14ac:dyDescent="0.25">
      <c r="A2370" s="26">
        <f>Raw_endusebreakdownannual!B2369</f>
        <v>0</v>
      </c>
      <c r="B2370" s="26">
        <f>Raw_endusebreakdownannual!C2369</f>
        <v>0</v>
      </c>
      <c r="C2370" s="26">
        <f>Raw_endusebreakdownannual!A2369</f>
        <v>0</v>
      </c>
      <c r="D2370" s="26">
        <f>Raw_endusebreakdownannual!D2369</f>
        <v>0</v>
      </c>
      <c r="E2370" s="72">
        <f>Raw_endusebreakdownannual!E2369</f>
        <v>0</v>
      </c>
      <c r="F2370" s="72">
        <f>Raw_endusebreakdownannual!F2369</f>
        <v>0</v>
      </c>
      <c r="G2370" s="26"/>
    </row>
    <row r="2371" spans="1:7" x14ac:dyDescent="0.25">
      <c r="A2371" s="26">
        <f>Raw_endusebreakdownannual!B2370</f>
        <v>0</v>
      </c>
      <c r="B2371" s="26">
        <f>Raw_endusebreakdownannual!C2370</f>
        <v>0</v>
      </c>
      <c r="C2371" s="26">
        <f>Raw_endusebreakdownannual!A2370</f>
        <v>0</v>
      </c>
      <c r="D2371" s="26">
        <f>Raw_endusebreakdownannual!D2370</f>
        <v>0</v>
      </c>
      <c r="E2371" s="72">
        <f>Raw_endusebreakdownannual!E2370</f>
        <v>0</v>
      </c>
      <c r="F2371" s="72">
        <f>Raw_endusebreakdownannual!F2370</f>
        <v>0</v>
      </c>
      <c r="G2371" s="26"/>
    </row>
    <row r="2372" spans="1:7" x14ac:dyDescent="0.25">
      <c r="A2372" s="26">
        <f>Raw_endusebreakdownannual!B2371</f>
        <v>0</v>
      </c>
      <c r="B2372" s="26">
        <f>Raw_endusebreakdownannual!C2371</f>
        <v>0</v>
      </c>
      <c r="C2372" s="26">
        <f>Raw_endusebreakdownannual!A2371</f>
        <v>0</v>
      </c>
      <c r="D2372" s="26">
        <f>Raw_endusebreakdownannual!D2371</f>
        <v>0</v>
      </c>
      <c r="E2372" s="72">
        <f>Raw_endusebreakdownannual!E2371</f>
        <v>0</v>
      </c>
      <c r="F2372" s="72">
        <f>Raw_endusebreakdownannual!F2371</f>
        <v>0</v>
      </c>
      <c r="G2372" s="26"/>
    </row>
    <row r="2373" spans="1:7" x14ac:dyDescent="0.25">
      <c r="A2373" s="26">
        <f>Raw_endusebreakdownannual!B2372</f>
        <v>0</v>
      </c>
      <c r="B2373" s="26">
        <f>Raw_endusebreakdownannual!C2372</f>
        <v>0</v>
      </c>
      <c r="C2373" s="26">
        <f>Raw_endusebreakdownannual!A2372</f>
        <v>0</v>
      </c>
      <c r="D2373" s="26">
        <f>Raw_endusebreakdownannual!D2372</f>
        <v>0</v>
      </c>
      <c r="E2373" s="72">
        <f>Raw_endusebreakdownannual!E2372</f>
        <v>0</v>
      </c>
      <c r="F2373" s="72">
        <f>Raw_endusebreakdownannual!F2372</f>
        <v>0</v>
      </c>
      <c r="G2373" s="26"/>
    </row>
    <row r="2374" spans="1:7" x14ac:dyDescent="0.25">
      <c r="A2374" s="26">
        <f>Raw_endusebreakdownannual!B2373</f>
        <v>0</v>
      </c>
      <c r="B2374" s="26">
        <f>Raw_endusebreakdownannual!C2373</f>
        <v>0</v>
      </c>
      <c r="C2374" s="26">
        <f>Raw_endusebreakdownannual!A2373</f>
        <v>0</v>
      </c>
      <c r="D2374" s="26">
        <f>Raw_endusebreakdownannual!D2373</f>
        <v>0</v>
      </c>
      <c r="E2374" s="72">
        <f>Raw_endusebreakdownannual!E2373</f>
        <v>0</v>
      </c>
      <c r="F2374" s="72">
        <f>Raw_endusebreakdownannual!F2373</f>
        <v>0</v>
      </c>
      <c r="G2374" s="26"/>
    </row>
    <row r="2375" spans="1:7" x14ac:dyDescent="0.25">
      <c r="A2375" s="26">
        <f>Raw_endusebreakdownannual!B2374</f>
        <v>0</v>
      </c>
      <c r="B2375" s="26">
        <f>Raw_endusebreakdownannual!C2374</f>
        <v>0</v>
      </c>
      <c r="C2375" s="26">
        <f>Raw_endusebreakdownannual!A2374</f>
        <v>0</v>
      </c>
      <c r="D2375" s="26">
        <f>Raw_endusebreakdownannual!D2374</f>
        <v>0</v>
      </c>
      <c r="E2375" s="72">
        <f>Raw_endusebreakdownannual!E2374</f>
        <v>0</v>
      </c>
      <c r="F2375" s="72">
        <f>Raw_endusebreakdownannual!F2374</f>
        <v>0</v>
      </c>
      <c r="G2375" s="26"/>
    </row>
    <row r="2376" spans="1:7" x14ac:dyDescent="0.25">
      <c r="A2376" s="26">
        <f>Raw_endusebreakdownannual!B2375</f>
        <v>0</v>
      </c>
      <c r="B2376" s="26">
        <f>Raw_endusebreakdownannual!C2375</f>
        <v>0</v>
      </c>
      <c r="C2376" s="26">
        <f>Raw_endusebreakdownannual!A2375</f>
        <v>0</v>
      </c>
      <c r="D2376" s="26">
        <f>Raw_endusebreakdownannual!D2375</f>
        <v>0</v>
      </c>
      <c r="E2376" s="72">
        <f>Raw_endusebreakdownannual!E2375</f>
        <v>0</v>
      </c>
      <c r="F2376" s="72">
        <f>Raw_endusebreakdownannual!F2375</f>
        <v>0</v>
      </c>
      <c r="G2376" s="26"/>
    </row>
    <row r="2377" spans="1:7" x14ac:dyDescent="0.25">
      <c r="A2377" s="26">
        <f>Raw_endusebreakdownannual!B2376</f>
        <v>0</v>
      </c>
      <c r="B2377" s="26">
        <f>Raw_endusebreakdownannual!C2376</f>
        <v>0</v>
      </c>
      <c r="C2377" s="26">
        <f>Raw_endusebreakdownannual!A2376</f>
        <v>0</v>
      </c>
      <c r="D2377" s="26">
        <f>Raw_endusebreakdownannual!D2376</f>
        <v>0</v>
      </c>
      <c r="E2377" s="72">
        <f>Raw_endusebreakdownannual!E2376</f>
        <v>0</v>
      </c>
      <c r="F2377" s="72">
        <f>Raw_endusebreakdownannual!F2376</f>
        <v>0</v>
      </c>
      <c r="G2377" s="26"/>
    </row>
    <row r="2378" spans="1:7" x14ac:dyDescent="0.25">
      <c r="A2378" s="26">
        <f>Raw_endusebreakdownannual!B2377</f>
        <v>0</v>
      </c>
      <c r="B2378" s="26">
        <f>Raw_endusebreakdownannual!C2377</f>
        <v>0</v>
      </c>
      <c r="C2378" s="26">
        <f>Raw_endusebreakdownannual!A2377</f>
        <v>0</v>
      </c>
      <c r="D2378" s="26">
        <f>Raw_endusebreakdownannual!D2377</f>
        <v>0</v>
      </c>
      <c r="E2378" s="72">
        <f>Raw_endusebreakdownannual!E2377</f>
        <v>0</v>
      </c>
      <c r="F2378" s="72">
        <f>Raw_endusebreakdownannual!F2377</f>
        <v>0</v>
      </c>
      <c r="G2378" s="26"/>
    </row>
    <row r="2379" spans="1:7" x14ac:dyDescent="0.25">
      <c r="A2379" s="26">
        <f>Raw_endusebreakdownannual!B2378</f>
        <v>0</v>
      </c>
      <c r="B2379" s="26">
        <f>Raw_endusebreakdownannual!C2378</f>
        <v>0</v>
      </c>
      <c r="C2379" s="26">
        <f>Raw_endusebreakdownannual!A2378</f>
        <v>0</v>
      </c>
      <c r="D2379" s="26">
        <f>Raw_endusebreakdownannual!D2378</f>
        <v>0</v>
      </c>
      <c r="E2379" s="72">
        <f>Raw_endusebreakdownannual!E2378</f>
        <v>0</v>
      </c>
      <c r="F2379" s="72">
        <f>Raw_endusebreakdownannual!F2378</f>
        <v>0</v>
      </c>
      <c r="G2379" s="26"/>
    </row>
    <row r="2380" spans="1:7" x14ac:dyDescent="0.25">
      <c r="A2380" s="26">
        <f>Raw_endusebreakdownannual!B2379</f>
        <v>0</v>
      </c>
      <c r="B2380" s="26">
        <f>Raw_endusebreakdownannual!C2379</f>
        <v>0</v>
      </c>
      <c r="C2380" s="26">
        <f>Raw_endusebreakdownannual!A2379</f>
        <v>0</v>
      </c>
      <c r="D2380" s="26">
        <f>Raw_endusebreakdownannual!D2379</f>
        <v>0</v>
      </c>
      <c r="E2380" s="72">
        <f>Raw_endusebreakdownannual!E2379</f>
        <v>0</v>
      </c>
      <c r="F2380" s="72">
        <f>Raw_endusebreakdownannual!F2379</f>
        <v>0</v>
      </c>
      <c r="G2380" s="26"/>
    </row>
    <row r="2381" spans="1:7" x14ac:dyDescent="0.25">
      <c r="A2381" s="26">
        <f>Raw_endusebreakdownannual!B2380</f>
        <v>0</v>
      </c>
      <c r="B2381" s="26">
        <f>Raw_endusebreakdownannual!C2380</f>
        <v>0</v>
      </c>
      <c r="C2381" s="26">
        <f>Raw_endusebreakdownannual!A2380</f>
        <v>0</v>
      </c>
      <c r="D2381" s="26">
        <f>Raw_endusebreakdownannual!D2380</f>
        <v>0</v>
      </c>
      <c r="E2381" s="72">
        <f>Raw_endusebreakdownannual!E2380</f>
        <v>0</v>
      </c>
      <c r="F2381" s="72">
        <f>Raw_endusebreakdownannual!F2380</f>
        <v>0</v>
      </c>
      <c r="G2381" s="26"/>
    </row>
    <row r="2382" spans="1:7" x14ac:dyDescent="0.25">
      <c r="A2382" s="26">
        <f>Raw_endusebreakdownannual!B2381</f>
        <v>0</v>
      </c>
      <c r="B2382" s="26">
        <f>Raw_endusebreakdownannual!C2381</f>
        <v>0</v>
      </c>
      <c r="C2382" s="26">
        <f>Raw_endusebreakdownannual!A2381</f>
        <v>0</v>
      </c>
      <c r="D2382" s="26">
        <f>Raw_endusebreakdownannual!D2381</f>
        <v>0</v>
      </c>
      <c r="E2382" s="72">
        <f>Raw_endusebreakdownannual!E2381</f>
        <v>0</v>
      </c>
      <c r="F2382" s="72">
        <f>Raw_endusebreakdownannual!F2381</f>
        <v>0</v>
      </c>
      <c r="G2382" s="26"/>
    </row>
    <row r="2383" spans="1:7" x14ac:dyDescent="0.25">
      <c r="A2383" s="26">
        <f>Raw_endusebreakdownannual!B2382</f>
        <v>0</v>
      </c>
      <c r="B2383" s="26">
        <f>Raw_endusebreakdownannual!C2382</f>
        <v>0</v>
      </c>
      <c r="C2383" s="26">
        <f>Raw_endusebreakdownannual!A2382</f>
        <v>0</v>
      </c>
      <c r="D2383" s="26">
        <f>Raw_endusebreakdownannual!D2382</f>
        <v>0</v>
      </c>
      <c r="E2383" s="72">
        <f>Raw_endusebreakdownannual!E2382</f>
        <v>0</v>
      </c>
      <c r="F2383" s="72">
        <f>Raw_endusebreakdownannual!F2382</f>
        <v>0</v>
      </c>
      <c r="G2383" s="26"/>
    </row>
    <row r="2384" spans="1:7" x14ac:dyDescent="0.25">
      <c r="A2384" s="26">
        <f>Raw_endusebreakdownannual!B2383</f>
        <v>0</v>
      </c>
      <c r="B2384" s="26">
        <f>Raw_endusebreakdownannual!C2383</f>
        <v>0</v>
      </c>
      <c r="C2384" s="26">
        <f>Raw_endusebreakdownannual!A2383</f>
        <v>0</v>
      </c>
      <c r="D2384" s="26">
        <f>Raw_endusebreakdownannual!D2383</f>
        <v>0</v>
      </c>
      <c r="E2384" s="72">
        <f>Raw_endusebreakdownannual!E2383</f>
        <v>0</v>
      </c>
      <c r="F2384" s="72">
        <f>Raw_endusebreakdownannual!F2383</f>
        <v>0</v>
      </c>
      <c r="G2384" s="26"/>
    </row>
    <row r="2385" spans="1:7" x14ac:dyDescent="0.25">
      <c r="A2385" s="26">
        <f>Raw_endusebreakdownannual!B2384</f>
        <v>0</v>
      </c>
      <c r="B2385" s="26">
        <f>Raw_endusebreakdownannual!C2384</f>
        <v>0</v>
      </c>
      <c r="C2385" s="26">
        <f>Raw_endusebreakdownannual!A2384</f>
        <v>0</v>
      </c>
      <c r="D2385" s="26">
        <f>Raw_endusebreakdownannual!D2384</f>
        <v>0</v>
      </c>
      <c r="E2385" s="72">
        <f>Raw_endusebreakdownannual!E2384</f>
        <v>0</v>
      </c>
      <c r="F2385" s="72">
        <f>Raw_endusebreakdownannual!F2384</f>
        <v>0</v>
      </c>
      <c r="G2385" s="26"/>
    </row>
    <row r="2386" spans="1:7" x14ac:dyDescent="0.25">
      <c r="A2386" s="26">
        <f>Raw_endusebreakdownannual!B2385</f>
        <v>0</v>
      </c>
      <c r="B2386" s="26">
        <f>Raw_endusebreakdownannual!C2385</f>
        <v>0</v>
      </c>
      <c r="C2386" s="26">
        <f>Raw_endusebreakdownannual!A2385</f>
        <v>0</v>
      </c>
      <c r="D2386" s="26">
        <f>Raw_endusebreakdownannual!D2385</f>
        <v>0</v>
      </c>
      <c r="E2386" s="72">
        <f>Raw_endusebreakdownannual!E2385</f>
        <v>0</v>
      </c>
      <c r="F2386" s="72">
        <f>Raw_endusebreakdownannual!F2385</f>
        <v>0</v>
      </c>
      <c r="G2386" s="26"/>
    </row>
    <row r="2387" spans="1:7" x14ac:dyDescent="0.25">
      <c r="A2387" s="26">
        <f>Raw_endusebreakdownannual!B2386</f>
        <v>0</v>
      </c>
      <c r="B2387" s="26">
        <f>Raw_endusebreakdownannual!C2386</f>
        <v>0</v>
      </c>
      <c r="C2387" s="26">
        <f>Raw_endusebreakdownannual!A2386</f>
        <v>0</v>
      </c>
      <c r="D2387" s="26">
        <f>Raw_endusebreakdownannual!D2386</f>
        <v>0</v>
      </c>
      <c r="E2387" s="72">
        <f>Raw_endusebreakdownannual!E2386</f>
        <v>0</v>
      </c>
      <c r="F2387" s="72">
        <f>Raw_endusebreakdownannual!F2386</f>
        <v>0</v>
      </c>
      <c r="G2387" s="26"/>
    </row>
    <row r="2388" spans="1:7" x14ac:dyDescent="0.25">
      <c r="A2388" s="26">
        <f>Raw_endusebreakdownannual!B2387</f>
        <v>0</v>
      </c>
      <c r="B2388" s="26">
        <f>Raw_endusebreakdownannual!C2387</f>
        <v>0</v>
      </c>
      <c r="C2388" s="26">
        <f>Raw_endusebreakdownannual!A2387</f>
        <v>0</v>
      </c>
      <c r="D2388" s="26">
        <f>Raw_endusebreakdownannual!D2387</f>
        <v>0</v>
      </c>
      <c r="E2388" s="72">
        <f>Raw_endusebreakdownannual!E2387</f>
        <v>0</v>
      </c>
      <c r="F2388" s="72">
        <f>Raw_endusebreakdownannual!F2387</f>
        <v>0</v>
      </c>
      <c r="G2388" s="26"/>
    </row>
    <row r="2389" spans="1:7" x14ac:dyDescent="0.25">
      <c r="A2389" s="26">
        <f>Raw_endusebreakdownannual!B2388</f>
        <v>0</v>
      </c>
      <c r="B2389" s="26">
        <f>Raw_endusebreakdownannual!C2388</f>
        <v>0</v>
      </c>
      <c r="C2389" s="26">
        <f>Raw_endusebreakdownannual!A2388</f>
        <v>0</v>
      </c>
      <c r="D2389" s="26">
        <f>Raw_endusebreakdownannual!D2388</f>
        <v>0</v>
      </c>
      <c r="E2389" s="72">
        <f>Raw_endusebreakdownannual!E2388</f>
        <v>0</v>
      </c>
      <c r="F2389" s="72">
        <f>Raw_endusebreakdownannual!F2388</f>
        <v>0</v>
      </c>
      <c r="G2389" s="26"/>
    </row>
    <row r="2390" spans="1:7" x14ac:dyDescent="0.25">
      <c r="A2390" s="26">
        <f>Raw_endusebreakdownannual!B2389</f>
        <v>0</v>
      </c>
      <c r="B2390" s="26">
        <f>Raw_endusebreakdownannual!C2389</f>
        <v>0</v>
      </c>
      <c r="C2390" s="26">
        <f>Raw_endusebreakdownannual!A2389</f>
        <v>0</v>
      </c>
      <c r="D2390" s="26">
        <f>Raw_endusebreakdownannual!D2389</f>
        <v>0</v>
      </c>
      <c r="E2390" s="72">
        <f>Raw_endusebreakdownannual!E2389</f>
        <v>0</v>
      </c>
      <c r="F2390" s="72">
        <f>Raw_endusebreakdownannual!F2389</f>
        <v>0</v>
      </c>
      <c r="G2390" s="26"/>
    </row>
    <row r="2391" spans="1:7" x14ac:dyDescent="0.25">
      <c r="A2391" s="26">
        <f>Raw_endusebreakdownannual!B2390</f>
        <v>0</v>
      </c>
      <c r="B2391" s="26">
        <f>Raw_endusebreakdownannual!C2390</f>
        <v>0</v>
      </c>
      <c r="C2391" s="26">
        <f>Raw_endusebreakdownannual!A2390</f>
        <v>0</v>
      </c>
      <c r="D2391" s="26">
        <f>Raw_endusebreakdownannual!D2390</f>
        <v>0</v>
      </c>
      <c r="E2391" s="72">
        <f>Raw_endusebreakdownannual!E2390</f>
        <v>0</v>
      </c>
      <c r="F2391" s="72">
        <f>Raw_endusebreakdownannual!F2390</f>
        <v>0</v>
      </c>
      <c r="G2391" s="26"/>
    </row>
    <row r="2392" spans="1:7" x14ac:dyDescent="0.25">
      <c r="A2392" s="26">
        <f>Raw_endusebreakdownannual!B2391</f>
        <v>0</v>
      </c>
      <c r="B2392" s="26">
        <f>Raw_endusebreakdownannual!C2391</f>
        <v>0</v>
      </c>
      <c r="C2392" s="26">
        <f>Raw_endusebreakdownannual!A2391</f>
        <v>0</v>
      </c>
      <c r="D2392" s="26">
        <f>Raw_endusebreakdownannual!D2391</f>
        <v>0</v>
      </c>
      <c r="E2392" s="72">
        <f>Raw_endusebreakdownannual!E2391</f>
        <v>0</v>
      </c>
      <c r="F2392" s="72">
        <f>Raw_endusebreakdownannual!F2391</f>
        <v>0</v>
      </c>
      <c r="G2392" s="26"/>
    </row>
    <row r="2393" spans="1:7" x14ac:dyDescent="0.25">
      <c r="A2393" s="26">
        <f>Raw_endusebreakdownannual!B2392</f>
        <v>0</v>
      </c>
      <c r="B2393" s="26">
        <f>Raw_endusebreakdownannual!C2392</f>
        <v>0</v>
      </c>
      <c r="C2393" s="26">
        <f>Raw_endusebreakdownannual!A2392</f>
        <v>0</v>
      </c>
      <c r="D2393" s="26">
        <f>Raw_endusebreakdownannual!D2392</f>
        <v>0</v>
      </c>
      <c r="E2393" s="72">
        <f>Raw_endusebreakdownannual!E2392</f>
        <v>0</v>
      </c>
      <c r="F2393" s="72">
        <f>Raw_endusebreakdownannual!F2392</f>
        <v>0</v>
      </c>
      <c r="G2393" s="26"/>
    </row>
    <row r="2394" spans="1:7" x14ac:dyDescent="0.25">
      <c r="A2394" s="26">
        <f>Raw_endusebreakdownannual!B2393</f>
        <v>0</v>
      </c>
      <c r="B2394" s="26">
        <f>Raw_endusebreakdownannual!C2393</f>
        <v>0</v>
      </c>
      <c r="C2394" s="26">
        <f>Raw_endusebreakdownannual!A2393</f>
        <v>0</v>
      </c>
      <c r="D2394" s="26">
        <f>Raw_endusebreakdownannual!D2393</f>
        <v>0</v>
      </c>
      <c r="E2394" s="72">
        <f>Raw_endusebreakdownannual!E2393</f>
        <v>0</v>
      </c>
      <c r="F2394" s="72">
        <f>Raw_endusebreakdownannual!F2393</f>
        <v>0</v>
      </c>
      <c r="G2394" s="26"/>
    </row>
    <row r="2395" spans="1:7" x14ac:dyDescent="0.25">
      <c r="A2395" s="26">
        <f>Raw_endusebreakdownannual!B2394</f>
        <v>0</v>
      </c>
      <c r="B2395" s="26">
        <f>Raw_endusebreakdownannual!C2394</f>
        <v>0</v>
      </c>
      <c r="C2395" s="26">
        <f>Raw_endusebreakdownannual!A2394</f>
        <v>0</v>
      </c>
      <c r="D2395" s="26">
        <f>Raw_endusebreakdownannual!D2394</f>
        <v>0</v>
      </c>
      <c r="E2395" s="72">
        <f>Raw_endusebreakdownannual!E2394</f>
        <v>0</v>
      </c>
      <c r="F2395" s="72">
        <f>Raw_endusebreakdownannual!F2394</f>
        <v>0</v>
      </c>
      <c r="G2395" s="26"/>
    </row>
    <row r="2396" spans="1:7" x14ac:dyDescent="0.25">
      <c r="A2396" s="26">
        <f>Raw_endusebreakdownannual!B2395</f>
        <v>0</v>
      </c>
      <c r="B2396" s="26">
        <f>Raw_endusebreakdownannual!C2395</f>
        <v>0</v>
      </c>
      <c r="C2396" s="26">
        <f>Raw_endusebreakdownannual!A2395</f>
        <v>0</v>
      </c>
      <c r="D2396" s="26">
        <f>Raw_endusebreakdownannual!D2395</f>
        <v>0</v>
      </c>
      <c r="E2396" s="72">
        <f>Raw_endusebreakdownannual!E2395</f>
        <v>0</v>
      </c>
      <c r="F2396" s="72">
        <f>Raw_endusebreakdownannual!F2395</f>
        <v>0</v>
      </c>
      <c r="G2396" s="26"/>
    </row>
    <row r="2397" spans="1:7" x14ac:dyDescent="0.25">
      <c r="A2397" s="26">
        <f>Raw_endusebreakdownannual!B2396</f>
        <v>0</v>
      </c>
      <c r="B2397" s="26">
        <f>Raw_endusebreakdownannual!C2396</f>
        <v>0</v>
      </c>
      <c r="C2397" s="26">
        <f>Raw_endusebreakdownannual!A2396</f>
        <v>0</v>
      </c>
      <c r="D2397" s="26">
        <f>Raw_endusebreakdownannual!D2396</f>
        <v>0</v>
      </c>
      <c r="E2397" s="72">
        <f>Raw_endusebreakdownannual!E2396</f>
        <v>0</v>
      </c>
      <c r="F2397" s="72">
        <f>Raw_endusebreakdownannual!F2396</f>
        <v>0</v>
      </c>
      <c r="G2397" s="26"/>
    </row>
    <row r="2398" spans="1:7" x14ac:dyDescent="0.25">
      <c r="A2398" s="26">
        <f>Raw_endusebreakdownannual!B2397</f>
        <v>0</v>
      </c>
      <c r="B2398" s="26">
        <f>Raw_endusebreakdownannual!C2397</f>
        <v>0</v>
      </c>
      <c r="C2398" s="26">
        <f>Raw_endusebreakdownannual!A2397</f>
        <v>0</v>
      </c>
      <c r="D2398" s="26">
        <f>Raw_endusebreakdownannual!D2397</f>
        <v>0</v>
      </c>
      <c r="E2398" s="72">
        <f>Raw_endusebreakdownannual!E2397</f>
        <v>0</v>
      </c>
      <c r="F2398" s="72">
        <f>Raw_endusebreakdownannual!F2397</f>
        <v>0</v>
      </c>
      <c r="G2398" s="26"/>
    </row>
    <row r="2399" spans="1:7" x14ac:dyDescent="0.25">
      <c r="A2399" s="26">
        <f>Raw_endusebreakdownannual!B2398</f>
        <v>0</v>
      </c>
      <c r="B2399" s="26">
        <f>Raw_endusebreakdownannual!C2398</f>
        <v>0</v>
      </c>
      <c r="C2399" s="26">
        <f>Raw_endusebreakdownannual!A2398</f>
        <v>0</v>
      </c>
      <c r="D2399" s="26">
        <f>Raw_endusebreakdownannual!D2398</f>
        <v>0</v>
      </c>
      <c r="E2399" s="72">
        <f>Raw_endusebreakdownannual!E2398</f>
        <v>0</v>
      </c>
      <c r="F2399" s="72">
        <f>Raw_endusebreakdownannual!F2398</f>
        <v>0</v>
      </c>
      <c r="G2399" s="26"/>
    </row>
    <row r="2400" spans="1:7" x14ac:dyDescent="0.25">
      <c r="A2400" s="26">
        <f>Raw_endusebreakdownannual!B2399</f>
        <v>0</v>
      </c>
      <c r="B2400" s="26">
        <f>Raw_endusebreakdownannual!C2399</f>
        <v>0</v>
      </c>
      <c r="C2400" s="26">
        <f>Raw_endusebreakdownannual!A2399</f>
        <v>0</v>
      </c>
      <c r="D2400" s="26">
        <f>Raw_endusebreakdownannual!D2399</f>
        <v>0</v>
      </c>
      <c r="E2400" s="72">
        <f>Raw_endusebreakdownannual!E2399</f>
        <v>0</v>
      </c>
      <c r="F2400" s="72">
        <f>Raw_endusebreakdownannual!F2399</f>
        <v>0</v>
      </c>
      <c r="G2400" s="26"/>
    </row>
    <row r="2401" spans="1:7" x14ac:dyDescent="0.25">
      <c r="A2401" s="26">
        <f>Raw_endusebreakdownannual!B2400</f>
        <v>0</v>
      </c>
      <c r="B2401" s="26">
        <f>Raw_endusebreakdownannual!C2400</f>
        <v>0</v>
      </c>
      <c r="C2401" s="26">
        <f>Raw_endusebreakdownannual!A2400</f>
        <v>0</v>
      </c>
      <c r="D2401" s="26">
        <f>Raw_endusebreakdownannual!D2400</f>
        <v>0</v>
      </c>
      <c r="E2401" s="72">
        <f>Raw_endusebreakdownannual!E2400</f>
        <v>0</v>
      </c>
      <c r="F2401" s="72">
        <f>Raw_endusebreakdownannual!F2400</f>
        <v>0</v>
      </c>
      <c r="G2401" s="26"/>
    </row>
    <row r="2402" spans="1:7" x14ac:dyDescent="0.25">
      <c r="A2402" s="26">
        <f>Raw_endusebreakdownannual!B2401</f>
        <v>0</v>
      </c>
      <c r="B2402" s="26">
        <f>Raw_endusebreakdownannual!C2401</f>
        <v>0</v>
      </c>
      <c r="C2402" s="26">
        <f>Raw_endusebreakdownannual!A2401</f>
        <v>0</v>
      </c>
      <c r="D2402" s="26">
        <f>Raw_endusebreakdownannual!D2401</f>
        <v>0</v>
      </c>
      <c r="E2402" s="72">
        <f>Raw_endusebreakdownannual!E2401</f>
        <v>0</v>
      </c>
      <c r="F2402" s="72">
        <f>Raw_endusebreakdownannual!F2401</f>
        <v>0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37" t="s">
        <v>18</v>
      </c>
      <c r="B1" s="37" t="s">
        <v>169</v>
      </c>
      <c r="C1" s="37" t="s">
        <v>250</v>
      </c>
      <c r="D1" s="37" t="s">
        <v>253</v>
      </c>
      <c r="E1" s="37" t="s">
        <v>254</v>
      </c>
      <c r="F1" s="37" t="s">
        <v>255</v>
      </c>
    </row>
    <row r="2" spans="1: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2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2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2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2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2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2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2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2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25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2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2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2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2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2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2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2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2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25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2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2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2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25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2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2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2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2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2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2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2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2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x14ac:dyDescent="0.2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2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2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2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2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2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2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25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2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2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2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2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2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2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x14ac:dyDescent="0.2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2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25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2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2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25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2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2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2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2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2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2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2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2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2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2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2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2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2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x14ac:dyDescent="0.2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x14ac:dyDescent="0.2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x14ac:dyDescent="0.2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2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2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2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25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2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25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2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2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2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 x14ac:dyDescent="0.2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2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25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25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25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x14ac:dyDescent="0.25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2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2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x14ac:dyDescent="0.2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 x14ac:dyDescent="0.2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 x14ac:dyDescent="0.25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 x14ac:dyDescent="0.25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2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x14ac:dyDescent="0.25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2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2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2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2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x14ac:dyDescent="0.25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x14ac:dyDescent="0.2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x14ac:dyDescent="0.2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 x14ac:dyDescent="0.2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</row>
    <row r="880" spans="1:6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 x14ac:dyDescent="0.2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2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2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25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2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2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2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25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2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2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2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 x14ac:dyDescent="0.25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2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2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2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 x14ac:dyDescent="0.2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2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2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2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2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2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2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2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x14ac:dyDescent="0.2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x14ac:dyDescent="0.2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x14ac:dyDescent="0.2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x14ac:dyDescent="0.2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2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2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25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2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2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25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2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x14ac:dyDescent="0.2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x14ac:dyDescent="0.2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2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2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2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25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25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2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25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x14ac:dyDescent="0.25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25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x14ac:dyDescent="0.25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25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x14ac:dyDescent="0.25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25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x14ac:dyDescent="0.25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2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2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2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2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2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25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25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25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25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 x14ac:dyDescent="0.25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 x14ac:dyDescent="0.25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 x14ac:dyDescent="0.25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 x14ac:dyDescent="0.25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 x14ac:dyDescent="0.2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 x14ac:dyDescent="0.2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x14ac:dyDescent="0.2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 x14ac:dyDescent="0.2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x14ac:dyDescent="0.2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2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25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25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2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25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25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25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25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 x14ac:dyDescent="0.25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25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25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25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25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25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25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25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2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25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2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25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25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2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2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25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2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x14ac:dyDescent="0.25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x14ac:dyDescent="0.25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25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x14ac:dyDescent="0.25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x14ac:dyDescent="0.25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x14ac:dyDescent="0.25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x14ac:dyDescent="0.25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x14ac:dyDescent="0.25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x14ac:dyDescent="0.25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x14ac:dyDescent="0.2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x14ac:dyDescent="0.2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x14ac:dyDescent="0.25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x14ac:dyDescent="0.2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2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2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2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x14ac:dyDescent="0.25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 x14ac:dyDescent="0.25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25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x14ac:dyDescent="0.25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 x14ac:dyDescent="0.25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x14ac:dyDescent="0.25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x14ac:dyDescent="0.25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x14ac:dyDescent="0.25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x14ac:dyDescent="0.25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x14ac:dyDescent="0.25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x14ac:dyDescent="0.2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x14ac:dyDescent="0.25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x14ac:dyDescent="0.2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x14ac:dyDescent="0.25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25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25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25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25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x14ac:dyDescent="0.25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x14ac:dyDescent="0.25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x14ac:dyDescent="0.25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x14ac:dyDescent="0.25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x14ac:dyDescent="0.25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x14ac:dyDescent="0.25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x14ac:dyDescent="0.25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x14ac:dyDescent="0.25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x14ac:dyDescent="0.25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x14ac:dyDescent="0.25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x14ac:dyDescent="0.25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x14ac:dyDescent="0.25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x14ac:dyDescent="0.2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2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2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2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25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25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25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25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25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25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 x14ac:dyDescent="0.25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 x14ac:dyDescent="0.25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x14ac:dyDescent="0.25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 x14ac:dyDescent="0.25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 x14ac:dyDescent="0.25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x14ac:dyDescent="0.25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x14ac:dyDescent="0.25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x14ac:dyDescent="0.25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 x14ac:dyDescent="0.25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 x14ac:dyDescent="0.2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 x14ac:dyDescent="0.2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2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x14ac:dyDescent="0.25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x14ac:dyDescent="0.25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 x14ac:dyDescent="0.25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x14ac:dyDescent="0.25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x14ac:dyDescent="0.25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 x14ac:dyDescent="0.25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 x14ac:dyDescent="0.25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 x14ac:dyDescent="0.25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 x14ac:dyDescent="0.25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 x14ac:dyDescent="0.25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 x14ac:dyDescent="0.25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 x14ac:dyDescent="0.2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 x14ac:dyDescent="0.2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 x14ac:dyDescent="0.2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x14ac:dyDescent="0.2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2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2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2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 x14ac:dyDescent="0.25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 x14ac:dyDescent="0.25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 x14ac:dyDescent="0.2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 x14ac:dyDescent="0.25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 x14ac:dyDescent="0.25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 x14ac:dyDescent="0.25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 x14ac:dyDescent="0.25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 x14ac:dyDescent="0.25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 x14ac:dyDescent="0.2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 x14ac:dyDescent="0.2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 x14ac:dyDescent="0.2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2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2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2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25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25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25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x14ac:dyDescent="0.25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x14ac:dyDescent="0.25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25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x14ac:dyDescent="0.25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25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25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x14ac:dyDescent="0.25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25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x14ac:dyDescent="0.25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x14ac:dyDescent="0.25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x14ac:dyDescent="0.2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25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25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25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25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2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25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25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25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25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25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25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25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25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 x14ac:dyDescent="0.25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 x14ac:dyDescent="0.25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 x14ac:dyDescent="0.25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 x14ac:dyDescent="0.25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 x14ac:dyDescent="0.25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 x14ac:dyDescent="0.25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 x14ac:dyDescent="0.25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 x14ac:dyDescent="0.25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 x14ac:dyDescent="0.25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 x14ac:dyDescent="0.25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 x14ac:dyDescent="0.25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 x14ac:dyDescent="0.25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 x14ac:dyDescent="0.25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 x14ac:dyDescent="0.25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25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25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2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25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25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25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25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25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25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25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 x14ac:dyDescent="0.25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 x14ac:dyDescent="0.25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 x14ac:dyDescent="0.25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</row>
    <row r="1286" spans="1:6" x14ac:dyDescent="0.25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 x14ac:dyDescent="0.25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 x14ac:dyDescent="0.25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 x14ac:dyDescent="0.25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</row>
    <row r="1290" spans="1:6" x14ac:dyDescent="0.25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 x14ac:dyDescent="0.25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 x14ac:dyDescent="0.25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 x14ac:dyDescent="0.25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 x14ac:dyDescent="0.25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 x14ac:dyDescent="0.25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 x14ac:dyDescent="0.25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x14ac:dyDescent="0.25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x14ac:dyDescent="0.25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x14ac:dyDescent="0.25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25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x14ac:dyDescent="0.25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25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25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25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25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25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 x14ac:dyDescent="0.25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</row>
    <row r="1308" spans="1:6" x14ac:dyDescent="0.25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</row>
    <row r="1309" spans="1:6" x14ac:dyDescent="0.25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 x14ac:dyDescent="0.25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 x14ac:dyDescent="0.25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 x14ac:dyDescent="0.25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 x14ac:dyDescent="0.25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 x14ac:dyDescent="0.25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 x14ac:dyDescent="0.25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 x14ac:dyDescent="0.25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 x14ac:dyDescent="0.25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25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 x14ac:dyDescent="0.25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 x14ac:dyDescent="0.25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25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25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25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25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25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25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25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</row>
    <row r="1331" spans="1:6" x14ac:dyDescent="0.25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</row>
    <row r="1332" spans="1:6" x14ac:dyDescent="0.25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 x14ac:dyDescent="0.25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</row>
    <row r="1334" spans="1:6" x14ac:dyDescent="0.25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 x14ac:dyDescent="0.25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 x14ac:dyDescent="0.25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 x14ac:dyDescent="0.25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 x14ac:dyDescent="0.25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 x14ac:dyDescent="0.25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 x14ac:dyDescent="0.2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</row>
    <row r="1341" spans="1:6" x14ac:dyDescent="0.25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 x14ac:dyDescent="0.25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 x14ac:dyDescent="0.25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 x14ac:dyDescent="0.25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x14ac:dyDescent="0.2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25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25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25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25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25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25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25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25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25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 x14ac:dyDescent="0.25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 x14ac:dyDescent="0.25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 x14ac:dyDescent="0.25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 x14ac:dyDescent="0.25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 x14ac:dyDescent="0.25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 x14ac:dyDescent="0.25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 x14ac:dyDescent="0.25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 x14ac:dyDescent="0.25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 x14ac:dyDescent="0.25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 x14ac:dyDescent="0.25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 x14ac:dyDescent="0.2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 x14ac:dyDescent="0.25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 x14ac:dyDescent="0.25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 x14ac:dyDescent="0.2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25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x14ac:dyDescent="0.25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x14ac:dyDescent="0.25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2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25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25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25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x14ac:dyDescent="0.25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x14ac:dyDescent="0.25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x14ac:dyDescent="0.25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 x14ac:dyDescent="0.25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 x14ac:dyDescent="0.25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 x14ac:dyDescent="0.25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 x14ac:dyDescent="0.25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 x14ac:dyDescent="0.25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 x14ac:dyDescent="0.25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</row>
    <row r="1385" spans="1:6" x14ac:dyDescent="0.25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</row>
    <row r="1386" spans="1:6" x14ac:dyDescent="0.25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 x14ac:dyDescent="0.25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</row>
    <row r="1388" spans="1:6" x14ac:dyDescent="0.25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 x14ac:dyDescent="0.25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</row>
    <row r="1390" spans="1:6" x14ac:dyDescent="0.25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 x14ac:dyDescent="0.25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</row>
    <row r="1392" spans="1:6" x14ac:dyDescent="0.25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x14ac:dyDescent="0.2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x14ac:dyDescent="0.2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x14ac:dyDescent="0.2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x14ac:dyDescent="0.25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x14ac:dyDescent="0.25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x14ac:dyDescent="0.25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x14ac:dyDescent="0.25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x14ac:dyDescent="0.25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x14ac:dyDescent="0.25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25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 x14ac:dyDescent="0.25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 x14ac:dyDescent="0.25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 x14ac:dyDescent="0.25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 x14ac:dyDescent="0.25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 x14ac:dyDescent="0.25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 x14ac:dyDescent="0.25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 x14ac:dyDescent="0.25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 x14ac:dyDescent="0.25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 x14ac:dyDescent="0.25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 x14ac:dyDescent="0.25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 x14ac:dyDescent="0.25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 x14ac:dyDescent="0.25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 x14ac:dyDescent="0.25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 x14ac:dyDescent="0.25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25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2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x14ac:dyDescent="0.25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x14ac:dyDescent="0.25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25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x14ac:dyDescent="0.25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25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x14ac:dyDescent="0.25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25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25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 x14ac:dyDescent="0.25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 x14ac:dyDescent="0.25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 x14ac:dyDescent="0.25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 x14ac:dyDescent="0.25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 x14ac:dyDescent="0.25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 x14ac:dyDescent="0.25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 x14ac:dyDescent="0.25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 x14ac:dyDescent="0.25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 x14ac:dyDescent="0.25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 x14ac:dyDescent="0.2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 x14ac:dyDescent="0.2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 x14ac:dyDescent="0.25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 x14ac:dyDescent="0.25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25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25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25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25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25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25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25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25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25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25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25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 x14ac:dyDescent="0.25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 x14ac:dyDescent="0.25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 x14ac:dyDescent="0.25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 x14ac:dyDescent="0.25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 x14ac:dyDescent="0.25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 x14ac:dyDescent="0.25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 x14ac:dyDescent="0.25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 x14ac:dyDescent="0.25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x14ac:dyDescent="0.25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 x14ac:dyDescent="0.2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 x14ac:dyDescent="0.2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 x14ac:dyDescent="0.2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x14ac:dyDescent="0.25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 x14ac:dyDescent="0.2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2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25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2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25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25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25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25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25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25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25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 x14ac:dyDescent="0.25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 x14ac:dyDescent="0.25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 x14ac:dyDescent="0.25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 x14ac:dyDescent="0.25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 x14ac:dyDescent="0.25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</row>
    <row r="1480" spans="1:6" x14ac:dyDescent="0.25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</row>
    <row r="1481" spans="1:6" x14ac:dyDescent="0.25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 x14ac:dyDescent="0.25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x14ac:dyDescent="0.25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 x14ac:dyDescent="0.2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 x14ac:dyDescent="0.2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 x14ac:dyDescent="0.25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 x14ac:dyDescent="0.25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 x14ac:dyDescent="0.25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2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2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25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25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25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25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25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25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25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25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 x14ac:dyDescent="0.25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 x14ac:dyDescent="0.25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 x14ac:dyDescent="0.25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 x14ac:dyDescent="0.25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 x14ac:dyDescent="0.25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 x14ac:dyDescent="0.25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 x14ac:dyDescent="0.25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 x14ac:dyDescent="0.25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 x14ac:dyDescent="0.25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 x14ac:dyDescent="0.25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 x14ac:dyDescent="0.25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 x14ac:dyDescent="0.25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 x14ac:dyDescent="0.25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 x14ac:dyDescent="0.25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25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25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25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25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25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25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25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25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25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25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 x14ac:dyDescent="0.25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 x14ac:dyDescent="0.25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 x14ac:dyDescent="0.25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 x14ac:dyDescent="0.25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x14ac:dyDescent="0.25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 x14ac:dyDescent="0.25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25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 x14ac:dyDescent="0.25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x14ac:dyDescent="0.25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x14ac:dyDescent="0.25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 x14ac:dyDescent="0.25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 x14ac:dyDescent="0.25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 x14ac:dyDescent="0.2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 x14ac:dyDescent="0.2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25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x14ac:dyDescent="0.25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x14ac:dyDescent="0.25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2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25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25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x14ac:dyDescent="0.25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25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25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25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 x14ac:dyDescent="0.25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</row>
    <row r="1548" spans="1:6" x14ac:dyDescent="0.25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</row>
    <row r="1549" spans="1:6" x14ac:dyDescent="0.25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 x14ac:dyDescent="0.25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 x14ac:dyDescent="0.25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 x14ac:dyDescent="0.25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</row>
    <row r="1553" spans="1:6" x14ac:dyDescent="0.25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</row>
    <row r="1554" spans="1:6" x14ac:dyDescent="0.25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 x14ac:dyDescent="0.2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 x14ac:dyDescent="0.2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</row>
    <row r="1557" spans="1:6" x14ac:dyDescent="0.25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</row>
    <row r="1558" spans="1:6" x14ac:dyDescent="0.25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</row>
    <row r="1559" spans="1:6" x14ac:dyDescent="0.25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</row>
    <row r="1560" spans="1:6" x14ac:dyDescent="0.25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25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25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25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2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x14ac:dyDescent="0.2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x14ac:dyDescent="0.25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25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25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25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25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</row>
    <row r="1571" spans="1:6" x14ac:dyDescent="0.25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 x14ac:dyDescent="0.25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</row>
    <row r="1573" spans="1:6" x14ac:dyDescent="0.25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</row>
    <row r="1574" spans="1:6" x14ac:dyDescent="0.25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 x14ac:dyDescent="0.25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</row>
    <row r="1576" spans="1:6" x14ac:dyDescent="0.25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 x14ac:dyDescent="0.25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 x14ac:dyDescent="0.25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</row>
    <row r="1579" spans="1:6" x14ac:dyDescent="0.25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 x14ac:dyDescent="0.25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 x14ac:dyDescent="0.25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 x14ac:dyDescent="0.25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 x14ac:dyDescent="0.25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 x14ac:dyDescent="0.25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25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25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x14ac:dyDescent="0.25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25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25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25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25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25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25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25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 x14ac:dyDescent="0.25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 x14ac:dyDescent="0.25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 x14ac:dyDescent="0.25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 x14ac:dyDescent="0.25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 x14ac:dyDescent="0.25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 x14ac:dyDescent="0.25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 x14ac:dyDescent="0.25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 x14ac:dyDescent="0.25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 x14ac:dyDescent="0.25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 x14ac:dyDescent="0.25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 x14ac:dyDescent="0.25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</row>
    <row r="1606" spans="1:6" x14ac:dyDescent="0.25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 x14ac:dyDescent="0.25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 x14ac:dyDescent="0.25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25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x14ac:dyDescent="0.25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25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25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25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25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25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25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25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25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 x14ac:dyDescent="0.25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 x14ac:dyDescent="0.25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 x14ac:dyDescent="0.25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 x14ac:dyDescent="0.25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 x14ac:dyDescent="0.25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 x14ac:dyDescent="0.25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 x14ac:dyDescent="0.25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 x14ac:dyDescent="0.25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 x14ac:dyDescent="0.25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 x14ac:dyDescent="0.25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 x14ac:dyDescent="0.25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 x14ac:dyDescent="0.25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 x14ac:dyDescent="0.25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 x14ac:dyDescent="0.25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25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25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2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x14ac:dyDescent="0.25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x14ac:dyDescent="0.25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x14ac:dyDescent="0.25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x14ac:dyDescent="0.25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25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25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25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 x14ac:dyDescent="0.25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 x14ac:dyDescent="0.25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 x14ac:dyDescent="0.25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 x14ac:dyDescent="0.25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 x14ac:dyDescent="0.25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 x14ac:dyDescent="0.25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 x14ac:dyDescent="0.25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 x14ac:dyDescent="0.25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 x14ac:dyDescent="0.25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 x14ac:dyDescent="0.25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 x14ac:dyDescent="0.25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 x14ac:dyDescent="0.25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 x14ac:dyDescent="0.2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 x14ac:dyDescent="0.25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 x14ac:dyDescent="0.25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25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25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25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x14ac:dyDescent="0.25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25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x14ac:dyDescent="0.25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x14ac:dyDescent="0.25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25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25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</row>
    <row r="1667" spans="1:6" x14ac:dyDescent="0.25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</row>
    <row r="1668" spans="1:6" x14ac:dyDescent="0.25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</row>
    <row r="1669" spans="1:6" x14ac:dyDescent="0.25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</row>
    <row r="1670" spans="1:6" x14ac:dyDescent="0.25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</row>
    <row r="1671" spans="1:6" x14ac:dyDescent="0.25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</row>
    <row r="1672" spans="1:6" x14ac:dyDescent="0.25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</row>
    <row r="1673" spans="1:6" x14ac:dyDescent="0.25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</row>
    <row r="1674" spans="1:6" x14ac:dyDescent="0.25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</row>
    <row r="1675" spans="1:6" x14ac:dyDescent="0.25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</row>
    <row r="1676" spans="1:6" x14ac:dyDescent="0.25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</row>
    <row r="1677" spans="1:6" x14ac:dyDescent="0.25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</row>
    <row r="1678" spans="1:6" x14ac:dyDescent="0.25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</row>
    <row r="1679" spans="1:6" x14ac:dyDescent="0.25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</row>
    <row r="1680" spans="1:6" x14ac:dyDescent="0.25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x14ac:dyDescent="0.25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x14ac:dyDescent="0.25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x14ac:dyDescent="0.25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x14ac:dyDescent="0.25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x14ac:dyDescent="0.25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x14ac:dyDescent="0.25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25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25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25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x14ac:dyDescent="0.25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 x14ac:dyDescent="0.25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 x14ac:dyDescent="0.25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 x14ac:dyDescent="0.25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 x14ac:dyDescent="0.25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</row>
    <row r="1695" spans="1:6" x14ac:dyDescent="0.25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 x14ac:dyDescent="0.25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 x14ac:dyDescent="0.25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 x14ac:dyDescent="0.25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 x14ac:dyDescent="0.25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 x14ac:dyDescent="0.25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 x14ac:dyDescent="0.25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 x14ac:dyDescent="0.2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 x14ac:dyDescent="0.2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 x14ac:dyDescent="0.25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x14ac:dyDescent="0.2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2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x14ac:dyDescent="0.25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x14ac:dyDescent="0.25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x14ac:dyDescent="0.2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x14ac:dyDescent="0.25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 x14ac:dyDescent="0.25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x14ac:dyDescent="0.25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x14ac:dyDescent="0.25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x14ac:dyDescent="0.25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 x14ac:dyDescent="0.25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 x14ac:dyDescent="0.25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</row>
    <row r="1717" spans="1:6" x14ac:dyDescent="0.25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 x14ac:dyDescent="0.25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 x14ac:dyDescent="0.25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 x14ac:dyDescent="0.25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 x14ac:dyDescent="0.25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 x14ac:dyDescent="0.25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 x14ac:dyDescent="0.25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 x14ac:dyDescent="0.25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 x14ac:dyDescent="0.25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</row>
    <row r="1726" spans="1:6" x14ac:dyDescent="0.2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 x14ac:dyDescent="0.25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</row>
    <row r="1728" spans="1:6" x14ac:dyDescent="0.2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25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x14ac:dyDescent="0.25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x14ac:dyDescent="0.25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x14ac:dyDescent="0.2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x14ac:dyDescent="0.25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x14ac:dyDescent="0.25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x14ac:dyDescent="0.2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x14ac:dyDescent="0.25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x14ac:dyDescent="0.25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x14ac:dyDescent="0.25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 x14ac:dyDescent="0.25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 x14ac:dyDescent="0.25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 x14ac:dyDescent="0.25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 x14ac:dyDescent="0.25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x14ac:dyDescent="0.25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</row>
    <row r="1744" spans="1:6" x14ac:dyDescent="0.25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</row>
    <row r="1745" spans="1:6" x14ac:dyDescent="0.25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</row>
    <row r="1746" spans="1:6" x14ac:dyDescent="0.25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 x14ac:dyDescent="0.25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 x14ac:dyDescent="0.25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 x14ac:dyDescent="0.25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 x14ac:dyDescent="0.25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 x14ac:dyDescent="0.25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 x14ac:dyDescent="0.2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x14ac:dyDescent="0.2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x14ac:dyDescent="0.2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25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25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25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 x14ac:dyDescent="0.25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 x14ac:dyDescent="0.25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 x14ac:dyDescent="0.25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 x14ac:dyDescent="0.25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 x14ac:dyDescent="0.25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 x14ac:dyDescent="0.25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 x14ac:dyDescent="0.25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 x14ac:dyDescent="0.25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 x14ac:dyDescent="0.25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</row>
    <row r="1772" spans="1:6" x14ac:dyDescent="0.25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</row>
    <row r="1773" spans="1:6" x14ac:dyDescent="0.25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</row>
    <row r="1774" spans="1:6" x14ac:dyDescent="0.25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</row>
    <row r="1775" spans="1:6" x14ac:dyDescent="0.25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</row>
    <row r="1776" spans="1:6" x14ac:dyDescent="0.25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25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 x14ac:dyDescent="0.25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 x14ac:dyDescent="0.25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25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25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25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25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25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 x14ac:dyDescent="0.25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 x14ac:dyDescent="0.25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</row>
    <row r="1787" spans="1:6" x14ac:dyDescent="0.25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</row>
    <row r="1788" spans="1:6" x14ac:dyDescent="0.25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</row>
    <row r="1789" spans="1:6" x14ac:dyDescent="0.25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</row>
    <row r="1790" spans="1:6" x14ac:dyDescent="0.25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</row>
    <row r="1791" spans="1:6" x14ac:dyDescent="0.25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</row>
    <row r="1792" spans="1:6" x14ac:dyDescent="0.25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</row>
    <row r="1793" spans="1:6" x14ac:dyDescent="0.25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</row>
    <row r="1794" spans="1:6" x14ac:dyDescent="0.25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</row>
    <row r="1795" spans="1:6" x14ac:dyDescent="0.25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</row>
    <row r="1796" spans="1:6" x14ac:dyDescent="0.25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</row>
    <row r="1797" spans="1:6" x14ac:dyDescent="0.25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</row>
    <row r="1798" spans="1:6" x14ac:dyDescent="0.25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</row>
    <row r="1799" spans="1:6" x14ac:dyDescent="0.25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</row>
    <row r="1800" spans="1:6" x14ac:dyDescent="0.25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 x14ac:dyDescent="0.25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25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25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25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2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25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25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25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25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 x14ac:dyDescent="0.25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</row>
    <row r="1811" spans="1:6" x14ac:dyDescent="0.25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</row>
    <row r="1812" spans="1:6" x14ac:dyDescent="0.25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</row>
    <row r="1813" spans="1:6" x14ac:dyDescent="0.25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</row>
    <row r="1814" spans="1:6" x14ac:dyDescent="0.25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</row>
    <row r="1815" spans="1:6" x14ac:dyDescent="0.25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</row>
    <row r="1816" spans="1:6" x14ac:dyDescent="0.25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</row>
    <row r="1817" spans="1:6" x14ac:dyDescent="0.25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</row>
    <row r="1818" spans="1:6" x14ac:dyDescent="0.25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</row>
    <row r="1819" spans="1:6" x14ac:dyDescent="0.25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</row>
    <row r="1820" spans="1:6" x14ac:dyDescent="0.25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</row>
    <row r="1821" spans="1:6" x14ac:dyDescent="0.25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</row>
    <row r="1822" spans="1:6" x14ac:dyDescent="0.25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</row>
    <row r="1823" spans="1:6" x14ac:dyDescent="0.25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</row>
    <row r="1824" spans="1:6" x14ac:dyDescent="0.25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25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25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25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25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 x14ac:dyDescent="0.25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 x14ac:dyDescent="0.25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 x14ac:dyDescent="0.25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 x14ac:dyDescent="0.25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 x14ac:dyDescent="0.25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 x14ac:dyDescent="0.25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</row>
    <row r="1835" spans="1:6" x14ac:dyDescent="0.25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</row>
    <row r="1836" spans="1:6" x14ac:dyDescent="0.25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</row>
    <row r="1837" spans="1:6" x14ac:dyDescent="0.25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</row>
    <row r="1838" spans="1:6" x14ac:dyDescent="0.25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</row>
    <row r="1839" spans="1:6" x14ac:dyDescent="0.25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</row>
    <row r="1840" spans="1:6" x14ac:dyDescent="0.25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</row>
    <row r="1841" spans="1:6" x14ac:dyDescent="0.25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</row>
    <row r="1842" spans="1:6" x14ac:dyDescent="0.25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</row>
    <row r="1843" spans="1:6" x14ac:dyDescent="0.25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</row>
    <row r="1844" spans="1:6" x14ac:dyDescent="0.25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</row>
    <row r="1845" spans="1:6" x14ac:dyDescent="0.25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</row>
    <row r="1846" spans="1:6" x14ac:dyDescent="0.25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</row>
    <row r="1847" spans="1:6" x14ac:dyDescent="0.25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</row>
    <row r="1848" spans="1:6" x14ac:dyDescent="0.25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 x14ac:dyDescent="0.25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 x14ac:dyDescent="0.25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 x14ac:dyDescent="0.25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 x14ac:dyDescent="0.25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 x14ac:dyDescent="0.25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 x14ac:dyDescent="0.25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 x14ac:dyDescent="0.2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 x14ac:dyDescent="0.25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 x14ac:dyDescent="0.25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 x14ac:dyDescent="0.25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</row>
    <row r="1859" spans="1:6" x14ac:dyDescent="0.25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</row>
    <row r="1860" spans="1:6" x14ac:dyDescent="0.25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</row>
    <row r="1861" spans="1:6" x14ac:dyDescent="0.25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</row>
    <row r="1862" spans="1:6" x14ac:dyDescent="0.25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</row>
    <row r="1863" spans="1:6" x14ac:dyDescent="0.25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</row>
    <row r="1864" spans="1:6" x14ac:dyDescent="0.25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</row>
    <row r="1865" spans="1:6" x14ac:dyDescent="0.25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</row>
    <row r="1866" spans="1:6" x14ac:dyDescent="0.25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</row>
    <row r="1867" spans="1:6" x14ac:dyDescent="0.25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</row>
    <row r="1868" spans="1:6" x14ac:dyDescent="0.25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</row>
    <row r="1869" spans="1:6" x14ac:dyDescent="0.25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</row>
    <row r="1870" spans="1:6" x14ac:dyDescent="0.2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</row>
    <row r="1871" spans="1:6" x14ac:dyDescent="0.25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</row>
    <row r="1872" spans="1:6" x14ac:dyDescent="0.25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 x14ac:dyDescent="0.25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 x14ac:dyDescent="0.25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 x14ac:dyDescent="0.2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 x14ac:dyDescent="0.25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 x14ac:dyDescent="0.25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 x14ac:dyDescent="0.25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 x14ac:dyDescent="0.25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 x14ac:dyDescent="0.25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 x14ac:dyDescent="0.25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 x14ac:dyDescent="0.25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</row>
    <row r="1883" spans="1:6" x14ac:dyDescent="0.25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</row>
    <row r="1884" spans="1:6" x14ac:dyDescent="0.25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</row>
    <row r="1885" spans="1:6" x14ac:dyDescent="0.25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</row>
    <row r="1886" spans="1:6" x14ac:dyDescent="0.25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</row>
    <row r="1887" spans="1:6" x14ac:dyDescent="0.25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</row>
    <row r="1888" spans="1:6" x14ac:dyDescent="0.25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</row>
    <row r="1889" spans="1:6" x14ac:dyDescent="0.25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</row>
    <row r="1890" spans="1:6" x14ac:dyDescent="0.25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</row>
    <row r="1891" spans="1:6" x14ac:dyDescent="0.25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</row>
    <row r="1892" spans="1:6" x14ac:dyDescent="0.25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</row>
    <row r="1893" spans="1:6" x14ac:dyDescent="0.25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</row>
    <row r="1894" spans="1:6" x14ac:dyDescent="0.25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</row>
    <row r="1895" spans="1:6" x14ac:dyDescent="0.25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</row>
    <row r="1896" spans="1:6" x14ac:dyDescent="0.25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</row>
    <row r="1897" spans="1:6" x14ac:dyDescent="0.25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 x14ac:dyDescent="0.25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 x14ac:dyDescent="0.25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25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</row>
    <row r="1901" spans="1:6" x14ac:dyDescent="0.25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 x14ac:dyDescent="0.25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 x14ac:dyDescent="0.25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 x14ac:dyDescent="0.25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 x14ac:dyDescent="0.25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 x14ac:dyDescent="0.25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</row>
    <row r="1907" spans="1:6" x14ac:dyDescent="0.25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</row>
    <row r="1908" spans="1:6" x14ac:dyDescent="0.25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 x14ac:dyDescent="0.25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 x14ac:dyDescent="0.25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 x14ac:dyDescent="0.25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 x14ac:dyDescent="0.25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 x14ac:dyDescent="0.25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</row>
    <row r="1914" spans="1:6" x14ac:dyDescent="0.25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 x14ac:dyDescent="0.25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 x14ac:dyDescent="0.25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 x14ac:dyDescent="0.25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 x14ac:dyDescent="0.25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 x14ac:dyDescent="0.25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 x14ac:dyDescent="0.25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 x14ac:dyDescent="0.25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25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 x14ac:dyDescent="0.25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 x14ac:dyDescent="0.25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 x14ac:dyDescent="0.2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 x14ac:dyDescent="0.25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 x14ac:dyDescent="0.25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 x14ac:dyDescent="0.25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 x14ac:dyDescent="0.25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 x14ac:dyDescent="0.25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</row>
    <row r="1931" spans="1:6" x14ac:dyDescent="0.25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</row>
    <row r="1932" spans="1:6" x14ac:dyDescent="0.25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</row>
    <row r="1933" spans="1:6" x14ac:dyDescent="0.25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</row>
    <row r="1934" spans="1:6" x14ac:dyDescent="0.25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</row>
    <row r="1935" spans="1:6" x14ac:dyDescent="0.25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</row>
    <row r="1936" spans="1:6" x14ac:dyDescent="0.25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</row>
    <row r="1937" spans="1:6" x14ac:dyDescent="0.25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</row>
    <row r="1938" spans="1:6" x14ac:dyDescent="0.25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</row>
    <row r="1939" spans="1:6" x14ac:dyDescent="0.25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</row>
    <row r="1940" spans="1:6" x14ac:dyDescent="0.25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</row>
    <row r="1941" spans="1:6" x14ac:dyDescent="0.25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</row>
    <row r="1942" spans="1:6" x14ac:dyDescent="0.25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</row>
    <row r="1943" spans="1:6" x14ac:dyDescent="0.25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</row>
    <row r="1944" spans="1:6" x14ac:dyDescent="0.25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25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 x14ac:dyDescent="0.25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25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25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25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 x14ac:dyDescent="0.25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25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25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25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25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25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25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25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25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25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</row>
    <row r="1960" spans="1:6" x14ac:dyDescent="0.25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</row>
    <row r="1961" spans="1:6" x14ac:dyDescent="0.25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</row>
    <row r="1962" spans="1:6" x14ac:dyDescent="0.25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</row>
    <row r="1963" spans="1:6" x14ac:dyDescent="0.25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</row>
    <row r="1964" spans="1:6" x14ac:dyDescent="0.25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</row>
    <row r="1965" spans="1:6" x14ac:dyDescent="0.2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</row>
    <row r="1966" spans="1:6" x14ac:dyDescent="0.25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</row>
    <row r="1967" spans="1:6" x14ac:dyDescent="0.25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</row>
    <row r="1968" spans="1:6" x14ac:dyDescent="0.25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 x14ac:dyDescent="0.25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25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25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25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2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25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25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25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25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25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</row>
    <row r="1979" spans="1:6" x14ac:dyDescent="0.25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</row>
    <row r="1980" spans="1:6" x14ac:dyDescent="0.25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</row>
    <row r="1981" spans="1:6" x14ac:dyDescent="0.25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</row>
    <row r="1982" spans="1:6" x14ac:dyDescent="0.25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</row>
    <row r="1983" spans="1:6" x14ac:dyDescent="0.25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</row>
    <row r="1984" spans="1:6" x14ac:dyDescent="0.25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</row>
    <row r="1985" spans="1:6" x14ac:dyDescent="0.25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</row>
    <row r="1986" spans="1:6" x14ac:dyDescent="0.25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</row>
    <row r="1987" spans="1:6" x14ac:dyDescent="0.25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</row>
    <row r="1988" spans="1:6" x14ac:dyDescent="0.25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</row>
    <row r="1989" spans="1:6" x14ac:dyDescent="0.25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</row>
    <row r="1990" spans="1:6" x14ac:dyDescent="0.25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</row>
    <row r="1991" spans="1:6" x14ac:dyDescent="0.25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</row>
    <row r="1992" spans="1:6" x14ac:dyDescent="0.25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 x14ac:dyDescent="0.25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 x14ac:dyDescent="0.25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 x14ac:dyDescent="0.25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 x14ac:dyDescent="0.25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 x14ac:dyDescent="0.25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 x14ac:dyDescent="0.25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 x14ac:dyDescent="0.25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</row>
    <row r="2000" spans="1:6" x14ac:dyDescent="0.25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 x14ac:dyDescent="0.25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 x14ac:dyDescent="0.25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</row>
    <row r="2003" spans="1:6" x14ac:dyDescent="0.25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</row>
    <row r="2004" spans="1:6" x14ac:dyDescent="0.25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</row>
    <row r="2005" spans="1:6" x14ac:dyDescent="0.25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</row>
    <row r="2006" spans="1:6" x14ac:dyDescent="0.25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</row>
    <row r="2007" spans="1:6" x14ac:dyDescent="0.25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</row>
    <row r="2008" spans="1:6" x14ac:dyDescent="0.25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</row>
    <row r="2009" spans="1:6" x14ac:dyDescent="0.25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</row>
    <row r="2010" spans="1:6" x14ac:dyDescent="0.25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</row>
    <row r="2011" spans="1:6" x14ac:dyDescent="0.25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</row>
    <row r="2012" spans="1:6" x14ac:dyDescent="0.25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</row>
    <row r="2013" spans="1:6" x14ac:dyDescent="0.25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</row>
    <row r="2014" spans="1:6" x14ac:dyDescent="0.25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</row>
    <row r="2015" spans="1:6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</row>
    <row r="2016" spans="1:6" x14ac:dyDescent="0.25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 x14ac:dyDescent="0.25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 x14ac:dyDescent="0.25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 x14ac:dyDescent="0.25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 x14ac:dyDescent="0.25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 x14ac:dyDescent="0.25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 x14ac:dyDescent="0.25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 x14ac:dyDescent="0.25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 x14ac:dyDescent="0.25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 x14ac:dyDescent="0.25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25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</row>
    <row r="2027" spans="1:6" x14ac:dyDescent="0.25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</row>
    <row r="2028" spans="1:6" x14ac:dyDescent="0.25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</row>
    <row r="2029" spans="1:6" x14ac:dyDescent="0.25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</row>
    <row r="2030" spans="1:6" x14ac:dyDescent="0.25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</row>
    <row r="2031" spans="1:6" x14ac:dyDescent="0.25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</row>
    <row r="2032" spans="1:6" x14ac:dyDescent="0.25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</row>
    <row r="2033" spans="1:6" x14ac:dyDescent="0.25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</row>
    <row r="2034" spans="1:6" x14ac:dyDescent="0.25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</row>
    <row r="2035" spans="1:6" x14ac:dyDescent="0.25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</row>
    <row r="2036" spans="1:6" x14ac:dyDescent="0.25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</row>
    <row r="2037" spans="1:6" x14ac:dyDescent="0.25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</row>
    <row r="2038" spans="1:6" x14ac:dyDescent="0.25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</row>
    <row r="2039" spans="1:6" x14ac:dyDescent="0.25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</row>
    <row r="2040" spans="1:6" x14ac:dyDescent="0.25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25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25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25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25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25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25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25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25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25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25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</row>
    <row r="2051" spans="1:6" x14ac:dyDescent="0.25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</row>
    <row r="2052" spans="1:6" x14ac:dyDescent="0.25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</row>
    <row r="2053" spans="1:6" x14ac:dyDescent="0.25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</row>
    <row r="2054" spans="1:6" x14ac:dyDescent="0.25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</row>
    <row r="2055" spans="1:6" x14ac:dyDescent="0.25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</row>
    <row r="2056" spans="1:6" x14ac:dyDescent="0.25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</row>
    <row r="2057" spans="1:6" x14ac:dyDescent="0.25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</row>
    <row r="2058" spans="1:6" x14ac:dyDescent="0.25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</row>
    <row r="2059" spans="1:6" x14ac:dyDescent="0.25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</row>
    <row r="2060" spans="1:6" x14ac:dyDescent="0.25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</row>
    <row r="2061" spans="1:6" x14ac:dyDescent="0.25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</row>
    <row r="2062" spans="1:6" x14ac:dyDescent="0.25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</row>
    <row r="2063" spans="1:6" x14ac:dyDescent="0.25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</row>
    <row r="2064" spans="1:6" x14ac:dyDescent="0.25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 x14ac:dyDescent="0.2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 x14ac:dyDescent="0.25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 x14ac:dyDescent="0.25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 x14ac:dyDescent="0.25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 x14ac:dyDescent="0.25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25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 x14ac:dyDescent="0.25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 x14ac:dyDescent="0.25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 x14ac:dyDescent="0.25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 x14ac:dyDescent="0.25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</row>
    <row r="2075" spans="1:6" x14ac:dyDescent="0.25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</row>
    <row r="2076" spans="1:6" x14ac:dyDescent="0.25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</row>
    <row r="2077" spans="1:6" x14ac:dyDescent="0.25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</row>
    <row r="2078" spans="1:6" x14ac:dyDescent="0.25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</row>
    <row r="2079" spans="1:6" x14ac:dyDescent="0.25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</row>
    <row r="2080" spans="1:6" x14ac:dyDescent="0.25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</row>
    <row r="2081" spans="1:6" x14ac:dyDescent="0.25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</row>
    <row r="2082" spans="1:6" x14ac:dyDescent="0.25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</row>
    <row r="2083" spans="1:6" x14ac:dyDescent="0.25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</row>
    <row r="2084" spans="1:6" x14ac:dyDescent="0.25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</row>
    <row r="2085" spans="1:6" x14ac:dyDescent="0.2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</row>
    <row r="2086" spans="1:6" x14ac:dyDescent="0.25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</row>
    <row r="2087" spans="1:6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</row>
    <row r="2088" spans="1:6" x14ac:dyDescent="0.2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 x14ac:dyDescent="0.25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</row>
    <row r="2090" spans="1:6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 x14ac:dyDescent="0.25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</row>
    <row r="2092" spans="1:6" x14ac:dyDescent="0.25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 x14ac:dyDescent="0.25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 x14ac:dyDescent="0.25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 x14ac:dyDescent="0.25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 x14ac:dyDescent="0.25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 x14ac:dyDescent="0.25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 x14ac:dyDescent="0.25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</row>
    <row r="2099" spans="1:6" x14ac:dyDescent="0.25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</row>
    <row r="2100" spans="1:6" x14ac:dyDescent="0.25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</row>
    <row r="2101" spans="1:6" x14ac:dyDescent="0.25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</row>
    <row r="2102" spans="1:6" x14ac:dyDescent="0.25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</row>
    <row r="2103" spans="1:6" x14ac:dyDescent="0.25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</row>
    <row r="2104" spans="1:6" x14ac:dyDescent="0.25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</row>
    <row r="2105" spans="1:6" x14ac:dyDescent="0.25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</row>
    <row r="2106" spans="1:6" x14ac:dyDescent="0.25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</row>
    <row r="2107" spans="1:6" x14ac:dyDescent="0.25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</row>
    <row r="2108" spans="1:6" x14ac:dyDescent="0.25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</row>
    <row r="2109" spans="1:6" x14ac:dyDescent="0.25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</row>
    <row r="2110" spans="1:6" x14ac:dyDescent="0.25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</row>
    <row r="2111" spans="1:6" x14ac:dyDescent="0.25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</row>
    <row r="2112" spans="1:6" x14ac:dyDescent="0.25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 x14ac:dyDescent="0.25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 x14ac:dyDescent="0.25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 x14ac:dyDescent="0.2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 x14ac:dyDescent="0.25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 x14ac:dyDescent="0.25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 x14ac:dyDescent="0.25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</row>
    <row r="2119" spans="1:6" x14ac:dyDescent="0.25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 x14ac:dyDescent="0.25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</row>
    <row r="2121" spans="1:6" x14ac:dyDescent="0.25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</row>
    <row r="2122" spans="1:6" x14ac:dyDescent="0.25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</row>
    <row r="2123" spans="1:6" x14ac:dyDescent="0.25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</row>
    <row r="2124" spans="1:6" x14ac:dyDescent="0.25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</row>
    <row r="2125" spans="1:6" x14ac:dyDescent="0.25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</row>
    <row r="2126" spans="1:6" x14ac:dyDescent="0.25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</row>
    <row r="2127" spans="1:6" x14ac:dyDescent="0.25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</row>
    <row r="2128" spans="1:6" x14ac:dyDescent="0.25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</row>
    <row r="2129" spans="1:6" x14ac:dyDescent="0.25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</row>
    <row r="2130" spans="1:6" x14ac:dyDescent="0.25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</row>
    <row r="2131" spans="1:6" x14ac:dyDescent="0.25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</row>
    <row r="2132" spans="1:6" x14ac:dyDescent="0.25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</row>
    <row r="2133" spans="1:6" x14ac:dyDescent="0.25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</row>
    <row r="2134" spans="1:6" x14ac:dyDescent="0.25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</row>
    <row r="2135" spans="1:6" x14ac:dyDescent="0.25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</row>
    <row r="2136" spans="1:6" x14ac:dyDescent="0.25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 x14ac:dyDescent="0.25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 x14ac:dyDescent="0.25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 x14ac:dyDescent="0.25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 x14ac:dyDescent="0.25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 x14ac:dyDescent="0.25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 x14ac:dyDescent="0.25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</row>
    <row r="2143" spans="1:6" x14ac:dyDescent="0.25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 x14ac:dyDescent="0.25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 x14ac:dyDescent="0.25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</row>
    <row r="2146" spans="1:6" x14ac:dyDescent="0.25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</row>
    <row r="2147" spans="1:6" x14ac:dyDescent="0.25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</row>
    <row r="2148" spans="1:6" x14ac:dyDescent="0.25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</row>
    <row r="2149" spans="1:6" x14ac:dyDescent="0.25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</row>
    <row r="2150" spans="1:6" x14ac:dyDescent="0.25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</row>
    <row r="2151" spans="1:6" x14ac:dyDescent="0.25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</row>
    <row r="2152" spans="1:6" x14ac:dyDescent="0.25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</row>
    <row r="2153" spans="1:6" x14ac:dyDescent="0.25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</row>
    <row r="2154" spans="1:6" x14ac:dyDescent="0.25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</row>
    <row r="2155" spans="1:6" x14ac:dyDescent="0.25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</row>
    <row r="2156" spans="1:6" x14ac:dyDescent="0.25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</row>
    <row r="2157" spans="1:6" x14ac:dyDescent="0.25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</row>
    <row r="2158" spans="1:6" x14ac:dyDescent="0.25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</row>
    <row r="2159" spans="1:6" x14ac:dyDescent="0.25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</row>
    <row r="2160" spans="1:6" x14ac:dyDescent="0.25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</row>
    <row r="2161" spans="1:6" x14ac:dyDescent="0.25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 x14ac:dyDescent="0.25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</row>
    <row r="2163" spans="1:6" x14ac:dyDescent="0.25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 x14ac:dyDescent="0.25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 x14ac:dyDescent="0.25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 x14ac:dyDescent="0.25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 x14ac:dyDescent="0.25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 x14ac:dyDescent="0.25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 x14ac:dyDescent="0.25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</row>
    <row r="2170" spans="1:6" x14ac:dyDescent="0.25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</row>
    <row r="2171" spans="1:6" x14ac:dyDescent="0.25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</row>
    <row r="2172" spans="1:6" x14ac:dyDescent="0.25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</row>
    <row r="2173" spans="1:6" x14ac:dyDescent="0.25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</row>
    <row r="2174" spans="1:6" x14ac:dyDescent="0.25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</row>
    <row r="2175" spans="1:6" x14ac:dyDescent="0.25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</row>
    <row r="2176" spans="1:6" x14ac:dyDescent="0.25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</row>
    <row r="2177" spans="1:6" x14ac:dyDescent="0.25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</row>
    <row r="2178" spans="1:6" x14ac:dyDescent="0.25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</row>
    <row r="2179" spans="1:6" x14ac:dyDescent="0.25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</row>
    <row r="2180" spans="1:6" x14ac:dyDescent="0.25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</row>
    <row r="2181" spans="1:6" x14ac:dyDescent="0.25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</row>
    <row r="2182" spans="1:6" x14ac:dyDescent="0.25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</row>
    <row r="2183" spans="1:6" x14ac:dyDescent="0.25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</row>
    <row r="2184" spans="1:6" x14ac:dyDescent="0.25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</row>
    <row r="2185" spans="1:6" x14ac:dyDescent="0.2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</row>
    <row r="2186" spans="1:6" x14ac:dyDescent="0.25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</row>
    <row r="2187" spans="1:6" x14ac:dyDescent="0.25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</row>
    <row r="2188" spans="1:6" x14ac:dyDescent="0.25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</row>
    <row r="2189" spans="1:6" x14ac:dyDescent="0.25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</row>
    <row r="2190" spans="1:6" x14ac:dyDescent="0.25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</row>
    <row r="2191" spans="1:6" x14ac:dyDescent="0.25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</row>
    <row r="2192" spans="1:6" x14ac:dyDescent="0.25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 x14ac:dyDescent="0.25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</row>
    <row r="2194" spans="1:6" x14ac:dyDescent="0.25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</row>
    <row r="2195" spans="1:6" x14ac:dyDescent="0.25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</row>
    <row r="2196" spans="1:6" x14ac:dyDescent="0.25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</row>
    <row r="2197" spans="1:6" x14ac:dyDescent="0.25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</row>
    <row r="2198" spans="1:6" x14ac:dyDescent="0.25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</row>
    <row r="2199" spans="1:6" x14ac:dyDescent="0.25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</row>
    <row r="2200" spans="1:6" x14ac:dyDescent="0.25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</row>
    <row r="2201" spans="1:6" x14ac:dyDescent="0.25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</row>
    <row r="2202" spans="1:6" x14ac:dyDescent="0.25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</row>
    <row r="2203" spans="1:6" x14ac:dyDescent="0.25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</row>
    <row r="2204" spans="1:6" x14ac:dyDescent="0.25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</row>
    <row r="2205" spans="1:6" x14ac:dyDescent="0.25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</row>
    <row r="2206" spans="1:6" x14ac:dyDescent="0.25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</row>
    <row r="2207" spans="1:6" x14ac:dyDescent="0.25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</row>
    <row r="2208" spans="1:6" x14ac:dyDescent="0.25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 x14ac:dyDescent="0.25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 x14ac:dyDescent="0.25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</row>
    <row r="2211" spans="1:6" x14ac:dyDescent="0.25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 x14ac:dyDescent="0.25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 x14ac:dyDescent="0.25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 x14ac:dyDescent="0.25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 x14ac:dyDescent="0.25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 x14ac:dyDescent="0.25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 x14ac:dyDescent="0.25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</row>
    <row r="2218" spans="1:6" x14ac:dyDescent="0.25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</row>
    <row r="2219" spans="1:6" x14ac:dyDescent="0.25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</row>
    <row r="2220" spans="1:6" x14ac:dyDescent="0.25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</row>
    <row r="2221" spans="1:6" x14ac:dyDescent="0.25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</row>
    <row r="2222" spans="1:6" x14ac:dyDescent="0.25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</row>
    <row r="2223" spans="1:6" x14ac:dyDescent="0.25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</row>
    <row r="2224" spans="1:6" x14ac:dyDescent="0.25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</row>
    <row r="2225" spans="1:6" x14ac:dyDescent="0.25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</row>
    <row r="2226" spans="1:6" x14ac:dyDescent="0.25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</row>
    <row r="2227" spans="1:6" x14ac:dyDescent="0.25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</row>
    <row r="2228" spans="1:6" x14ac:dyDescent="0.25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</row>
    <row r="2229" spans="1:6" x14ac:dyDescent="0.25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</row>
    <row r="2230" spans="1:6" x14ac:dyDescent="0.25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</row>
    <row r="2231" spans="1:6" x14ac:dyDescent="0.25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</row>
    <row r="2232" spans="1:6" x14ac:dyDescent="0.25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</row>
    <row r="2233" spans="1:6" x14ac:dyDescent="0.25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</row>
    <row r="2234" spans="1:6" x14ac:dyDescent="0.25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</row>
    <row r="2235" spans="1:6" x14ac:dyDescent="0.25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</row>
    <row r="2236" spans="1:6" x14ac:dyDescent="0.25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</row>
    <row r="2237" spans="1:6" x14ac:dyDescent="0.25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</row>
    <row r="2238" spans="1:6" x14ac:dyDescent="0.25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</row>
    <row r="2239" spans="1:6" x14ac:dyDescent="0.25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</row>
    <row r="2240" spans="1:6" x14ac:dyDescent="0.25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</row>
    <row r="2241" spans="1:6" x14ac:dyDescent="0.25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</row>
    <row r="2242" spans="1:6" x14ac:dyDescent="0.25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</row>
    <row r="2243" spans="1:6" x14ac:dyDescent="0.25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</row>
    <row r="2244" spans="1:6" x14ac:dyDescent="0.25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</row>
    <row r="2245" spans="1:6" x14ac:dyDescent="0.25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</row>
    <row r="2246" spans="1:6" x14ac:dyDescent="0.25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</row>
    <row r="2247" spans="1:6" x14ac:dyDescent="0.25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</row>
    <row r="2248" spans="1:6" x14ac:dyDescent="0.25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</row>
    <row r="2249" spans="1:6" x14ac:dyDescent="0.25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</row>
    <row r="2250" spans="1:6" x14ac:dyDescent="0.25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</row>
    <row r="2251" spans="1:6" x14ac:dyDescent="0.25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</row>
    <row r="2252" spans="1:6" x14ac:dyDescent="0.25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</row>
    <row r="2253" spans="1:6" x14ac:dyDescent="0.25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</row>
    <row r="2254" spans="1:6" x14ac:dyDescent="0.25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</row>
    <row r="2255" spans="1:6" x14ac:dyDescent="0.25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</row>
    <row r="2256" spans="1:6" x14ac:dyDescent="0.25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</row>
    <row r="2257" spans="1:6" x14ac:dyDescent="0.25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</row>
    <row r="2258" spans="1:6" x14ac:dyDescent="0.25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</row>
    <row r="2259" spans="1:6" x14ac:dyDescent="0.25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</row>
    <row r="2260" spans="1:6" x14ac:dyDescent="0.25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</row>
    <row r="2261" spans="1:6" x14ac:dyDescent="0.25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</row>
    <row r="2262" spans="1:6" x14ac:dyDescent="0.25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 x14ac:dyDescent="0.25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</row>
    <row r="2264" spans="1:6" x14ac:dyDescent="0.25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</row>
    <row r="2265" spans="1:6" x14ac:dyDescent="0.25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</row>
    <row r="2266" spans="1:6" x14ac:dyDescent="0.25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</row>
    <row r="2267" spans="1:6" x14ac:dyDescent="0.25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</row>
    <row r="2268" spans="1:6" x14ac:dyDescent="0.25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</row>
    <row r="2269" spans="1:6" x14ac:dyDescent="0.25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</row>
    <row r="2270" spans="1:6" x14ac:dyDescent="0.25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</row>
    <row r="2271" spans="1:6" x14ac:dyDescent="0.25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</row>
    <row r="2272" spans="1:6" x14ac:dyDescent="0.25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</row>
    <row r="2273" spans="1:6" x14ac:dyDescent="0.25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</row>
    <row r="2274" spans="1:6" x14ac:dyDescent="0.25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</row>
    <row r="2275" spans="1:6" x14ac:dyDescent="0.25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</row>
    <row r="2276" spans="1:6" x14ac:dyDescent="0.25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</row>
    <row r="2277" spans="1:6" x14ac:dyDescent="0.25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</row>
    <row r="2278" spans="1:6" x14ac:dyDescent="0.25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</row>
    <row r="2279" spans="1:6" x14ac:dyDescent="0.25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</row>
    <row r="2280" spans="1:6" x14ac:dyDescent="0.25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</row>
    <row r="2281" spans="1:6" x14ac:dyDescent="0.25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</row>
    <row r="2282" spans="1:6" x14ac:dyDescent="0.25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</row>
    <row r="2283" spans="1:6" x14ac:dyDescent="0.25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</row>
    <row r="2284" spans="1:6" x14ac:dyDescent="0.25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</row>
    <row r="2285" spans="1:6" x14ac:dyDescent="0.25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</row>
    <row r="2286" spans="1:6" x14ac:dyDescent="0.25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</row>
    <row r="2287" spans="1:6" x14ac:dyDescent="0.25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</row>
    <row r="2288" spans="1:6" x14ac:dyDescent="0.25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</row>
    <row r="2289" spans="1:6" x14ac:dyDescent="0.25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</row>
    <row r="2290" spans="1:6" x14ac:dyDescent="0.25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</row>
    <row r="2291" spans="1:6" x14ac:dyDescent="0.25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</row>
    <row r="2292" spans="1:6" x14ac:dyDescent="0.25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</row>
    <row r="2293" spans="1:6" x14ac:dyDescent="0.25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</row>
    <row r="2294" spans="1:6" x14ac:dyDescent="0.25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</row>
    <row r="2295" spans="1:6" x14ac:dyDescent="0.25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</row>
    <row r="2296" spans="1:6" x14ac:dyDescent="0.25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</row>
    <row r="2297" spans="1:6" x14ac:dyDescent="0.25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</row>
    <row r="2298" spans="1:6" x14ac:dyDescent="0.25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</row>
    <row r="2299" spans="1:6" x14ac:dyDescent="0.25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</row>
    <row r="2300" spans="1:6" x14ac:dyDescent="0.25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</row>
    <row r="2301" spans="1:6" x14ac:dyDescent="0.25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</row>
    <row r="2302" spans="1:6" x14ac:dyDescent="0.25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</row>
    <row r="2303" spans="1:6" x14ac:dyDescent="0.25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</row>
    <row r="2304" spans="1:6" x14ac:dyDescent="0.25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</row>
    <row r="2305" spans="1:6" x14ac:dyDescent="0.2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</row>
    <row r="2306" spans="1:6" x14ac:dyDescent="0.25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</row>
    <row r="2307" spans="1:6" x14ac:dyDescent="0.25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</row>
    <row r="2308" spans="1:6" x14ac:dyDescent="0.25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</row>
    <row r="2309" spans="1:6" x14ac:dyDescent="0.25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</row>
    <row r="2310" spans="1:6" x14ac:dyDescent="0.25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</row>
    <row r="2311" spans="1:6" x14ac:dyDescent="0.25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</row>
    <row r="2312" spans="1:6" x14ac:dyDescent="0.25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 x14ac:dyDescent="0.25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</row>
    <row r="2314" spans="1:6" x14ac:dyDescent="0.25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</row>
    <row r="2315" spans="1:6" x14ac:dyDescent="0.25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</row>
    <row r="2316" spans="1:6" x14ac:dyDescent="0.25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</row>
    <row r="2317" spans="1:6" x14ac:dyDescent="0.25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</row>
    <row r="2318" spans="1:6" x14ac:dyDescent="0.25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</row>
    <row r="2319" spans="1:6" x14ac:dyDescent="0.25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</row>
    <row r="2320" spans="1:6" x14ac:dyDescent="0.25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</row>
    <row r="2321" spans="1:6" x14ac:dyDescent="0.25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</row>
    <row r="2322" spans="1:6" x14ac:dyDescent="0.25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</row>
    <row r="2323" spans="1:6" x14ac:dyDescent="0.25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</row>
    <row r="2324" spans="1:6" x14ac:dyDescent="0.25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</row>
    <row r="2325" spans="1:6" x14ac:dyDescent="0.25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</row>
    <row r="2326" spans="1:6" x14ac:dyDescent="0.25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</row>
    <row r="2327" spans="1:6" x14ac:dyDescent="0.25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</row>
    <row r="2328" spans="1:6" x14ac:dyDescent="0.25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</row>
    <row r="2329" spans="1:6" x14ac:dyDescent="0.25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</row>
    <row r="2330" spans="1:6" x14ac:dyDescent="0.25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</row>
    <row r="2331" spans="1:6" x14ac:dyDescent="0.25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</row>
    <row r="2332" spans="1:6" x14ac:dyDescent="0.25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25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25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25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</row>
    <row r="2336" spans="1:6" x14ac:dyDescent="0.25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25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</row>
    <row r="2338" spans="1:6" x14ac:dyDescent="0.25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</row>
    <row r="2339" spans="1:6" x14ac:dyDescent="0.25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</row>
    <row r="2340" spans="1:6" x14ac:dyDescent="0.25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</row>
    <row r="2341" spans="1:6" x14ac:dyDescent="0.25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</row>
    <row r="2342" spans="1:6" x14ac:dyDescent="0.25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</row>
    <row r="2343" spans="1:6" x14ac:dyDescent="0.25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</row>
    <row r="2344" spans="1:6" x14ac:dyDescent="0.25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</row>
    <row r="2345" spans="1:6" x14ac:dyDescent="0.25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</row>
    <row r="2346" spans="1:6" x14ac:dyDescent="0.25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</row>
    <row r="2347" spans="1:6" x14ac:dyDescent="0.25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</row>
    <row r="2348" spans="1:6" x14ac:dyDescent="0.25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</row>
    <row r="2349" spans="1:6" x14ac:dyDescent="0.25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</row>
    <row r="2350" spans="1:6" x14ac:dyDescent="0.25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</row>
    <row r="2351" spans="1:6" x14ac:dyDescent="0.25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</row>
    <row r="2352" spans="1:6" x14ac:dyDescent="0.25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</row>
    <row r="2353" spans="1:6" x14ac:dyDescent="0.25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</row>
    <row r="2354" spans="1:6" x14ac:dyDescent="0.25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</row>
    <row r="2355" spans="1:6" x14ac:dyDescent="0.25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</row>
    <row r="2356" spans="1:6" x14ac:dyDescent="0.25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</row>
    <row r="2357" spans="1:6" x14ac:dyDescent="0.25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</row>
    <row r="2358" spans="1:6" x14ac:dyDescent="0.25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</row>
    <row r="2359" spans="1:6" x14ac:dyDescent="0.25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</row>
    <row r="2360" spans="1:6" x14ac:dyDescent="0.25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</row>
    <row r="2361" spans="1:6" x14ac:dyDescent="0.25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</row>
    <row r="2362" spans="1:6" x14ac:dyDescent="0.25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</row>
    <row r="2363" spans="1:6" x14ac:dyDescent="0.25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</row>
    <row r="2364" spans="1:6" x14ac:dyDescent="0.25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</row>
    <row r="2365" spans="1:6" x14ac:dyDescent="0.25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</row>
    <row r="2366" spans="1:6" x14ac:dyDescent="0.25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</row>
    <row r="2367" spans="1:6" x14ac:dyDescent="0.25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</row>
    <row r="2368" spans="1:6" x14ac:dyDescent="0.25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</row>
    <row r="2369" spans="1:6" x14ac:dyDescent="0.25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</row>
    <row r="2370" spans="1:6" x14ac:dyDescent="0.25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</row>
    <row r="2371" spans="1:6" x14ac:dyDescent="0.25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</row>
    <row r="2372" spans="1:6" x14ac:dyDescent="0.25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</row>
    <row r="2373" spans="1:6" x14ac:dyDescent="0.25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</row>
    <row r="2374" spans="1:6" x14ac:dyDescent="0.25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</row>
    <row r="2375" spans="1:6" x14ac:dyDescent="0.25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</row>
    <row r="2376" spans="1:6" x14ac:dyDescent="0.25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</row>
    <row r="2377" spans="1:6" x14ac:dyDescent="0.25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</row>
    <row r="2378" spans="1:6" x14ac:dyDescent="0.25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</row>
    <row r="2379" spans="1:6" x14ac:dyDescent="0.25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</row>
    <row r="2380" spans="1:6" x14ac:dyDescent="0.25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</row>
    <row r="2381" spans="1:6" x14ac:dyDescent="0.25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</row>
    <row r="2382" spans="1:6" x14ac:dyDescent="0.25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 x14ac:dyDescent="0.25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</row>
    <row r="2384" spans="1:6" x14ac:dyDescent="0.25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</row>
    <row r="2385" spans="1:6" x14ac:dyDescent="0.25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</row>
    <row r="2386" spans="1:6" x14ac:dyDescent="0.25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</row>
    <row r="2387" spans="1:6" x14ac:dyDescent="0.25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</row>
    <row r="2388" spans="1:6" x14ac:dyDescent="0.25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</row>
    <row r="2389" spans="1:6" x14ac:dyDescent="0.25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</row>
    <row r="2390" spans="1:6" x14ac:dyDescent="0.25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</row>
    <row r="2391" spans="1:6" x14ac:dyDescent="0.25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</row>
    <row r="2392" spans="1:6" x14ac:dyDescent="0.25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</row>
    <row r="2393" spans="1:6" x14ac:dyDescent="0.25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</row>
    <row r="2394" spans="1:6" x14ac:dyDescent="0.25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</row>
    <row r="2395" spans="1:6" x14ac:dyDescent="0.25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</row>
    <row r="2396" spans="1:6" x14ac:dyDescent="0.25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</row>
    <row r="2397" spans="1:6" x14ac:dyDescent="0.25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</row>
    <row r="2398" spans="1:6" x14ac:dyDescent="0.25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</row>
    <row r="2399" spans="1:6" x14ac:dyDescent="0.25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</row>
    <row r="2400" spans="1:6" x14ac:dyDescent="0.25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</row>
    <row r="2401" spans="1:6" x14ac:dyDescent="0.25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9" t="str">
        <f>"PV - "&amp;Prototype!A2&amp;" (NA)"</f>
        <v>PV - 0 (NA)</v>
      </c>
      <c r="B1" s="99"/>
      <c r="C1" s="99"/>
      <c r="D1" s="99"/>
      <c r="E1" s="99"/>
      <c r="F1" s="99"/>
      <c r="G1" s="99"/>
      <c r="H1" s="99"/>
      <c r="I1" s="99"/>
      <c r="J1" s="99"/>
    </row>
  </sheetData>
  <mergeCells count="1">
    <mergeCell ref="A1:J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9" t="str">
        <f>"EV Charger - "&amp;Prototype!A2&amp;" (NA)"</f>
        <v>EV Charger - 0 (NA)</v>
      </c>
      <c r="B1" s="99"/>
      <c r="C1" s="99"/>
      <c r="D1" s="99"/>
      <c r="E1" s="99"/>
      <c r="F1" s="99"/>
      <c r="G1" s="99"/>
      <c r="H1" s="99"/>
    </row>
  </sheetData>
  <mergeCells count="1"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37" t="s">
        <v>1</v>
      </c>
      <c r="B1" s="37" t="s">
        <v>2</v>
      </c>
      <c r="C1" s="37" t="s">
        <v>88</v>
      </c>
      <c r="D1" s="37" t="s">
        <v>218</v>
      </c>
    </row>
    <row r="2" spans="1:4" x14ac:dyDescent="0.25">
      <c r="A2">
        <v>0</v>
      </c>
      <c r="B2">
        <v>0</v>
      </c>
      <c r="C2">
        <v>0</v>
      </c>
      <c r="D2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9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37" t="s">
        <v>219</v>
      </c>
      <c r="B1" s="37" t="s">
        <v>220</v>
      </c>
      <c r="C1" s="37" t="s">
        <v>221</v>
      </c>
      <c r="D1" s="37" t="s">
        <v>222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0</v>
      </c>
      <c r="B3">
        <v>0</v>
      </c>
      <c r="C3">
        <v>0</v>
      </c>
      <c r="D3">
        <v>0</v>
      </c>
    </row>
    <row r="4" spans="1:4" x14ac:dyDescent="0.25">
      <c r="A4">
        <v>0</v>
      </c>
      <c r="B4">
        <v>0</v>
      </c>
      <c r="C4">
        <v>0</v>
      </c>
      <c r="D4">
        <v>0</v>
      </c>
    </row>
    <row r="5" spans="1:4" x14ac:dyDescent="0.25">
      <c r="A5">
        <v>0</v>
      </c>
      <c r="B5">
        <v>0</v>
      </c>
      <c r="C5">
        <v>0</v>
      </c>
      <c r="D5">
        <v>0</v>
      </c>
    </row>
    <row r="6" spans="1:4" x14ac:dyDescent="0.25">
      <c r="A6">
        <v>0</v>
      </c>
      <c r="B6">
        <v>0</v>
      </c>
      <c r="C6">
        <v>0</v>
      </c>
      <c r="D6">
        <v>0</v>
      </c>
    </row>
    <row r="7" spans="1:4" x14ac:dyDescent="0.25">
      <c r="A7">
        <v>0</v>
      </c>
      <c r="B7">
        <v>0</v>
      </c>
      <c r="C7">
        <v>0</v>
      </c>
      <c r="D7">
        <v>0</v>
      </c>
    </row>
    <row r="8" spans="1:4" x14ac:dyDescent="0.25">
      <c r="A8">
        <v>0</v>
      </c>
      <c r="B8">
        <v>0</v>
      </c>
      <c r="C8">
        <v>0</v>
      </c>
      <c r="D8">
        <v>0</v>
      </c>
    </row>
    <row r="9" spans="1:4" x14ac:dyDescent="0.25">
      <c r="A9">
        <v>0</v>
      </c>
      <c r="B9">
        <v>0</v>
      </c>
      <c r="C9">
        <v>0</v>
      </c>
      <c r="D9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37" t="s">
        <v>223</v>
      </c>
      <c r="B1" s="37" t="s">
        <v>220</v>
      </c>
      <c r="C1" s="37" t="s">
        <v>224</v>
      </c>
    </row>
    <row r="2" spans="1:3" x14ac:dyDescent="0.25">
      <c r="A2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Q41"/>
  <sheetViews>
    <sheetView workbookViewId="0">
      <selection activeCell="T27" sqref="T27"/>
    </sheetView>
  </sheetViews>
  <sheetFormatPr defaultRowHeight="15" x14ac:dyDescent="0.25"/>
  <sheetData>
    <row r="1" spans="1:17" x14ac:dyDescent="0.25">
      <c r="A1" s="37" t="s">
        <v>18</v>
      </c>
      <c r="B1" s="37" t="s">
        <v>51</v>
      </c>
      <c r="C1" s="37" t="s">
        <v>47</v>
      </c>
      <c r="D1" s="37" t="s">
        <v>225</v>
      </c>
      <c r="E1" s="37" t="s">
        <v>226</v>
      </c>
      <c r="F1" s="37" t="s">
        <v>227</v>
      </c>
      <c r="G1" s="37" t="s">
        <v>228</v>
      </c>
      <c r="H1" s="37" t="s">
        <v>229</v>
      </c>
      <c r="I1" s="37" t="s">
        <v>230</v>
      </c>
      <c r="J1" s="37" t="s">
        <v>12</v>
      </c>
      <c r="K1" s="37" t="s">
        <v>231</v>
      </c>
      <c r="L1" s="37" t="s">
        <v>232</v>
      </c>
      <c r="M1" s="37" t="s">
        <v>233</v>
      </c>
      <c r="N1" s="37" t="s">
        <v>234</v>
      </c>
      <c r="O1" s="37" t="s">
        <v>235</v>
      </c>
      <c r="P1" s="37" t="s">
        <v>58</v>
      </c>
      <c r="Q1" s="37" t="s">
        <v>236</v>
      </c>
    </row>
    <row r="2" spans="1:1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Raw_schedule</vt:lpstr>
      <vt:lpstr>Energy Usage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2026-10-19T03:23:29Z</dcterms:modified>
</cp:coreProperties>
</file>