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comments6.xml" ContentType="application/vnd.openxmlformats-officedocument.spreadsheetml.comments+xml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worksheets/_rels/sheet1.xml.rels" ContentType="application/vnd.openxmlformats-package.relationships+xml"/>
  <Override PartName="/xl/worksheets/_rels/sheet7.xml.rels" ContentType="application/vnd.openxmlformats-package.relationships+xml"/>
  <Override PartName="/xl/worksheets/_rels/sheet10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1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8.xml.rels" ContentType="application/vnd.openxmlformats-package.relationships+xml"/>
  <Override PartName="/xl/worksheets/_rels/sheet6.xml.rels" ContentType="application/vnd.openxmlformats-package.relationships+xml"/>
  <Override PartName="/xl/worksheets/_rels/sheet9.xml.rels" ContentType="application/vnd.openxmlformats-package.relationship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6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comments5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vmlDrawing7.vml" ContentType="application/vnd.openxmlformats-officedocument.vmlDrawing"/>
  <Override PartName="/xl/drawings/vmlDrawing8.vml" ContentType="application/vnd.openxmlformats-officedocument.vmlDrawing"/>
  <Override PartName="/xl/drawings/vmlDrawing9.vml" ContentType="application/vnd.openxmlformats-officedocument.vmlDrawing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elp" sheetId="1" state="visible" r:id="rId2"/>
    <sheet name="Settings" sheetId="2" state="visible" r:id="rId3"/>
    <sheet name="Files" sheetId="3" state="visible" r:id="rId4"/>
    <sheet name="Bands" sheetId="4" state="visible" r:id="rId5"/>
    <sheet name="Integrations" sheetId="5" state="visible" r:id="rId6"/>
    <sheet name="Ranges" sheetId="6" state="visible" r:id="rId7"/>
    <sheet name="Trajectories" sheetId="7" state="visible" r:id="rId8"/>
    <sheet name="Extractors" sheetId="8" state="visible" r:id="rId9"/>
    <sheet name="Digesters" sheetId="9" state="visible" r:id="rId10"/>
    <sheet name="Reducers" sheetId="10" state="visible" r:id="rId11"/>
    <sheet name="Autoclusters" sheetId="11" state="visible" r:id="rId12"/>
    <sheet name="ListExtractors" sheetId="12" state="visible" r:id="rId13"/>
    <sheet name="ListDigesters" sheetId="13" state="visible" r:id="rId14"/>
    <sheet name="ListReducers" sheetId="14" state="visible" r:id="rId15"/>
    <sheet name="ListAutoclusters" sheetId="15" state="visible" r:id="rId16"/>
    <sheet name="ListTrajectories" sheetId="16" state="visible" r:id="rId17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>BS</author>
  </authors>
  <commentList>
    <comment ref="A1" authorId="0">
      <text>
        <r>
          <rPr>
            <sz val="10"/>
            <rFont val="Arial"/>
            <family val="2"/>
            <charset val="1"/>
          </rPr>
          <t xml:space="preserve">The file path, relative to your `audio_folder`.
Should start with `/`.</t>
        </r>
      </text>
    </comment>
    <comment ref="B1" authorId="0">
      <text>
        <r>
          <rPr>
            <sz val="10"/>
            <rFont val="Arial"/>
            <family val="2"/>
            <charset val="1"/>
          </rPr>
          <t xml:space="preserve">The site name. Useful to gather multiple recordings together.</t>
        </r>
      </text>
    </comment>
    <comment ref="C1" authorId="0">
      <text>
        <r>
          <rPr>
            <sz val="10"/>
            <rFont val="Arial"/>
            <family val="2"/>
            <charset val="1"/>
          </rPr>
          <t xml:space="preserve">The file date (ISO 8601 format).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BS</author>
  </authors>
  <commentList>
    <comment ref="A1" authorId="0">
      <text>
        <r>
          <rPr>
            <sz val="10"/>
            <rFont val="Arial"/>
            <family val="2"/>
            <charset val="1"/>
          </rPr>
          <t xml:space="preserve">The band name.</t>
        </r>
      </text>
    </comment>
    <comment ref="B1" authorId="0">
      <text>
        <r>
          <rPr>
            <sz val="10"/>
            <rFont val="Arial"/>
            <family val="2"/>
            <charset val="1"/>
          </rPr>
          <t xml:space="preserve">The low frequency in Hertz.</t>
        </r>
      </text>
    </comment>
    <comment ref="C1" authorId="0">
      <text>
        <r>
          <rPr>
            <sz val="10"/>
            <rFont val="Arial"/>
            <family val="2"/>
            <charset val="1"/>
          </rPr>
          <t xml:space="preserve">The high frequency in Hertz.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>BS</author>
  </authors>
  <commentList>
    <comment ref="A1" authorId="0">
      <text>
        <r>
          <rPr>
            <sz val="10"/>
            <rFont val="Arial"/>
            <family val="2"/>
            <charset val="1"/>
          </rPr>
          <t xml:space="preserve">The integration name.</t>
        </r>
      </text>
    </comment>
    <comment ref="B1" authorId="0">
      <text>
        <r>
          <rPr>
            <sz val="10"/>
            <rFont val="Arial"/>
            <family val="2"/>
            <charset val="1"/>
          </rPr>
          <t xml:space="preserve">The number of seconds.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>BS</author>
  </authors>
  <commentList>
    <comment ref="A1" authorId="0">
      <text>
        <r>
          <rPr>
            <sz val="10"/>
            <rFont val="Arial"/>
            <family val="2"/>
            <charset val="1"/>
          </rPr>
          <t xml:space="preserve">The range name.</t>
        </r>
      </text>
    </comment>
    <comment ref="B1" authorId="0">
      <text>
        <r>
          <rPr>
            <sz val="10"/>
            <rFont val="Arial"/>
            <family val="2"/>
            <charset val="1"/>
          </rPr>
          <t xml:space="preserve">The start date (ISO 8601 format).</t>
        </r>
      </text>
    </comment>
    <comment ref="C1" authorId="0">
      <text>
        <r>
          <rPr>
            <sz val="10"/>
            <rFont val="Arial"/>
            <family val="2"/>
            <charset val="1"/>
          </rPr>
          <t xml:space="preserve">The end date (ISO 8601 format).</t>
        </r>
      </text>
    </comment>
  </commentList>
</comments>
</file>

<file path=xl/comments7.xml><?xml version="1.0" encoding="utf-8"?>
<comments xmlns="http://schemas.openxmlformats.org/spreadsheetml/2006/main" xmlns:xdr="http://schemas.openxmlformats.org/drawingml/2006/spreadsheetDrawing">
  <authors>
    <author>BS</author>
  </authors>
  <commentList>
    <comment ref="A1" authorId="0">
      <text>
        <r>
          <rPr>
            <sz val="10"/>
            <rFont val="Arial"/>
            <family val="2"/>
            <charset val="1"/>
          </rPr>
          <t xml:space="preserve">The trajectory name.</t>
        </r>
      </text>
    </comment>
    <comment ref="B1" authorId="0">
      <text>
        <r>
          <rPr>
            <sz val="10"/>
            <rFont val="Arial"/>
            <family val="2"/>
            <charset val="1"/>
          </rPr>
          <t xml:space="preserve">The start date (ISO 8601 format).</t>
        </r>
      </text>
    </comment>
    <comment ref="C1" authorId="0">
      <text>
        <r>
          <rPr>
            <sz val="10"/>
            <rFont val="Arial"/>
            <family val="2"/>
            <charset val="1"/>
          </rPr>
          <t xml:space="preserve">The end date (ISO 8601 format).</t>
        </r>
      </text>
    </comment>
    <comment ref="D1" authorId="0">
      <text>
        <r>
          <rPr>
            <sz val="10"/>
            <rFont val="Arial"/>
            <family val="2"/>
            <charset val="1"/>
          </rPr>
          <t xml:space="preserve">The label property to filter intervals from.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The specific label value for the above property to filter intervals from.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The rolling step.</t>
        </r>
      </text>
    </comment>
  </commentList>
</comments>
</file>

<file path=xl/comments8.xml><?xml version="1.0" encoding="utf-8"?>
<comments xmlns="http://schemas.openxmlformats.org/spreadsheetml/2006/main" xmlns:xdr="http://schemas.openxmlformats.org/drawingml/2006/spreadsheetDrawing">
  <authors>
    <author>BS</author>
  </authors>
  <commentList>
    <comment ref="A1" authorId="0">
      <text>
        <r>
          <rPr>
            <sz val="10"/>
            <rFont val="Arial"/>
            <family val="2"/>
            <charset val="1"/>
          </rPr>
          <t xml:space="preserve">Add extractors with the dropdown menu.
Available extractors are listed in the tab `ListExtractors`.</t>
        </r>
      </text>
    </comment>
    <comment ref="B1" authorId="0">
      <text>
        <r>
          <rPr>
            <sz val="10"/>
            <rFont val="Arial"/>
            <family val="2"/>
            <charset val="1"/>
          </rPr>
          <t xml:space="preserve">The offset for each file in milliseconds.</t>
        </r>
      </text>
    </comment>
    <comment ref="C1" authorId="0">
      <text>
        <r>
          <rPr>
            <sz val="10"/>
            <rFont val="Arial"/>
            <family val="2"/>
            <charset val="1"/>
          </rPr>
          <t xml:space="preserve">The step to iterate in milliseconds.</t>
        </r>
      </text>
    </comment>
    <comment ref="D1" authorId="0">
      <text>
        <r>
          <rPr>
            <sz val="10"/>
            <rFont val="Arial"/>
            <family val="2"/>
            <charset val="1"/>
          </rPr>
          <t xml:space="preserve">Whether the extracted data should be stored. (Not consumed by Visualisation Modules)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>BS</author>
  </authors>
  <commentList>
    <comment ref="A1" authorId="0">
      <text>
        <r>
          <rPr>
            <sz val="10"/>
            <rFont val="Arial"/>
            <family val="2"/>
            <charset val="1"/>
          </rPr>
          <t xml:space="preserve">Add digesters with the dropdown menu.
Available digesters are listed in the tab `ListDigesters`.</t>
        </r>
      </text>
    </comment>
  </commentList>
</comments>
</file>

<file path=xl/comments10.xml><?xml version="1.0" encoding="utf-8"?>
<comments xmlns="http://schemas.openxmlformats.org/spreadsheetml/2006/main" xmlns:xdr="http://schemas.openxmlformats.org/drawingml/2006/spreadsheetDrawing">
  <authors>
    <author>BS</author>
  </authors>
  <commentList>
    <comment ref="A1" authorId="0">
      <text>
        <r>
          <rPr>
            <sz val="10"/>
            <rFont val="Arial"/>
            <family val="2"/>
            <charset val="1"/>
          </rPr>
          <t xml:space="preserve">Add reducers with the dropdown menu.
Available reducers are listed in the tab `ListReducers`.</t>
        </r>
      </text>
    </comment>
    <comment ref="B1" authorId="0">
      <text>
        <r>
          <rPr>
            <sz val="10"/>
            <rFont val="Arial"/>
            <family val="2"/>
            <charset val="1"/>
          </rPr>
          <t xml:space="preserve">The number of dimensions to reduce to.</t>
        </r>
      </text>
    </comment>
    <comment ref="C1" authorId="0">
      <text>
        <r>
          <rPr>
            <sz val="10"/>
            <rFont val="Arial"/>
            <family val="2"/>
            <charset val="1"/>
          </rPr>
          <t xml:space="preserve">The list of band names to consider.
Separate with `,`. If empty, all bands will be processed.
</t>
        </r>
        <r>
          <rPr>
            <b val="true"/>
            <i val="true"/>
            <sz val="10"/>
            <rFont val="Arial"/>
            <family val="2"/>
            <charset val="1"/>
          </rPr>
          <t xml:space="preserve">Optional, Default</t>
        </r>
        <r>
          <rPr>
            <i val="true"/>
            <sz val="10"/>
            <rFont val="Arial"/>
            <family val="2"/>
            <charset val="1"/>
          </rPr>
          <t xml:space="preserve"> all bands</t>
        </r>
      </text>
    </comment>
    <comment ref="D1" authorId="0">
      <text>
        <r>
          <rPr>
            <sz val="10"/>
            <rFont val="Arial"/>
            <family val="2"/>
            <charset val="1"/>
          </rPr>
          <t xml:space="preserve">The list of integration names to consider.
Separate with `,`. If empty, all integrations will be processed.
</t>
        </r>
        <r>
          <rPr>
            <b val="true"/>
            <i val="true"/>
            <sz val="10"/>
            <rFont val="Arial"/>
            <family val="2"/>
            <charset val="1"/>
          </rPr>
          <t xml:space="preserve">Optional, Default</t>
        </r>
        <r>
          <rPr>
            <i val="true"/>
            <sz val="10"/>
            <rFont val="Arial"/>
            <family val="2"/>
            <charset val="1"/>
          </rPr>
          <t xml:space="preserve"> all integrations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The list of range names to consider.
Separate with `,`. If empty, all ranges will be processed.
</t>
        </r>
        <r>
          <rPr>
            <b val="true"/>
            <i val="true"/>
            <sz val="10"/>
            <rFont val="Arial"/>
            <family val="2"/>
            <charset val="1"/>
          </rPr>
          <t xml:space="preserve">Optional, Default</t>
        </r>
        <r>
          <rPr>
            <i val="true"/>
            <sz val="10"/>
            <rFont val="Arial"/>
            <family val="2"/>
            <charset val="1"/>
          </rPr>
          <t xml:space="preserve"> all ranges</t>
        </r>
      </text>
    </comment>
  </commentList>
</comments>
</file>

<file path=xl/comments11.xml><?xml version="1.0" encoding="utf-8"?>
<comments xmlns="http://schemas.openxmlformats.org/spreadsheetml/2006/main" xmlns:xdr="http://schemas.openxmlformats.org/drawingml/2006/spreadsheetDrawing">
  <authors>
    <author>BS</author>
  </authors>
  <commentList>
    <comment ref="A1" authorId="0">
      <text>
        <r>
          <rPr>
            <sz val="10"/>
            <rFont val="Arial"/>
            <family val="2"/>
            <charset val="1"/>
          </rPr>
          <t xml:space="preserve">Add autoclusters with the dropdown menu.
Available autoclusters are listed in the tab `ListAutoclusters`.</t>
        </r>
      </text>
    </comment>
    <comment ref="B1" authorId="0">
      <text>
        <r>
          <rPr>
            <sz val="10"/>
            <rFont val="Arial"/>
            <family val="2"/>
            <charset val="1"/>
          </rPr>
          <t xml:space="preserve">The minimum size of clusters.</t>
        </r>
      </text>
    </comment>
    <comment ref="C1" authorId="0">
      <text>
        <r>
          <rPr>
            <sz val="10"/>
            <rFont val="Arial"/>
            <family val="2"/>
            <charset val="1"/>
          </rPr>
          <t xml:space="preserve">The number of samples in the neighbourhood for a point to be considered a core point.</t>
        </r>
      </text>
    </comment>
    <comment ref="D1" authorId="0">
      <text>
        <r>
          <rPr>
            <sz val="10"/>
            <rFont val="Arial"/>
            <family val="2"/>
            <charset val="1"/>
          </rPr>
          <t xml:space="preserve">A distance scaling parameter as used in robust single linkage.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A distance threshold. Clusters below this value will be merged.</t>
        </r>
      </text>
    </comment>
  </commentList>
</comments>
</file>

<file path=xl/sharedStrings.xml><?xml version="1.0" encoding="utf-8"?>
<sst xmlns="http://schemas.openxmlformats.org/spreadsheetml/2006/main" count="656" uniqueCount="194">
  <si>
    <t xml:space="preserve">SoundScapeExplorer
Version 13</t>
  </si>
  <si>
    <t xml:space="preserve">Instructions</t>
  </si>
  <si>
    <t xml:space="preserve">1. Fill the yellow tabs</t>
  </si>
  <si>
    <t xml:space="preserve">2. Configure the blue tabs</t>
  </si>
  <si>
    <t xml:space="preserve">Read comments for each columns for Help.
Find more information in grey tabs</t>
  </si>
  <si>
    <t xml:space="preserve">Documentation</t>
  </si>
  <si>
    <t xml:space="preserve">https://sound-scape-explorer.github.io/</t>
  </si>
  <si>
    <t xml:space="preserve">Campaign user guide</t>
  </si>
  <si>
    <t xml:space="preserve">https://sound-scape-explorer.github.io/docs/modules/campaign/user-guide/</t>
  </si>
  <si>
    <t xml:space="preserve">setting</t>
  </si>
  <si>
    <t xml:space="preserve">value</t>
  </si>
  <si>
    <t xml:space="preserve">storage_path</t>
  </si>
  <si>
    <t xml:space="preserve">coral-reef-light-test-full.h5</t>
  </si>
  <si>
    <t xml:space="preserve">The path to your storage file. Absolute or relative to this file. Should end with `.h5`.
Examples: `storage.h5`, `C:\path\to\storage.h5`.</t>
  </si>
  <si>
    <t xml:space="preserve">audio_path</t>
  </si>
  <si>
    <t xml:space="preserve">../coral-reef-light/audio</t>
  </si>
  <si>
    <t xml:space="preserve">The path to your audio folder. Absolute or relative to this file.
Examples: `audio`, `C:\path\to\audio`, `/home/user/audio`</t>
  </si>
  <si>
    <t xml:space="preserve">expected_sample_rate</t>
  </si>
  <si>
    <t xml:space="preserve">The sample rate of your audio samples in Hertz.</t>
  </si>
  <si>
    <t xml:space="preserve">timeline_origin</t>
  </si>
  <si>
    <t xml:space="preserve">The date to start integration from.</t>
  </si>
  <si>
    <t xml:space="preserve">audio_host</t>
  </si>
  <si>
    <t xml:space="preserve">The host name serving your audio files. Example: `http://localhost:5531/`
Optional</t>
  </si>
  <si>
    <t xml:space="preserve">timezone</t>
  </si>
  <si>
    <t xml:space="preserve">Pacific/Tahiti</t>
  </si>
  <si>
    <r>
      <rPr>
        <i val="true"/>
        <sz val="10"/>
        <rFont val="Arial"/>
        <family val="2"/>
        <charset val="1"/>
      </rPr>
      <t xml:space="preserve">The timezone of your project. If empty, dates and times will display as UTC.
</t>
    </r>
    <r>
      <rPr>
        <b val="true"/>
        <i val="true"/>
        <sz val="10"/>
        <rFont val="Arial"/>
        <family val="2"/>
        <charset val="1"/>
      </rPr>
      <t xml:space="preserve">Optional</t>
    </r>
  </si>
  <si>
    <t xml:space="preserve">computation_umap_dimensions</t>
  </si>
  <si>
    <r>
      <rPr>
        <i val="true"/>
        <sz val="10"/>
        <rFont val="Arial"/>
        <family val="2"/>
        <charset val="1"/>
      </rPr>
      <t xml:space="preserve">The dimensions of UMAPs generated for computation purposes.
</t>
    </r>
    <r>
      <rPr>
        <b val="true"/>
        <i val="true"/>
        <sz val="10"/>
        <rFont val="Arial"/>
        <family val="2"/>
        <charset val="1"/>
      </rPr>
      <t xml:space="preserve">Optional</t>
    </r>
  </si>
  <si>
    <t xml:space="preserve">computation_umap_iterations</t>
  </si>
  <si>
    <r>
      <rPr>
        <i val="true"/>
        <sz val="10"/>
        <rFont val="Arial"/>
        <family val="2"/>
        <charset val="1"/>
      </rPr>
      <t xml:space="preserve">The number of UMAPs generated for computation purposes.
</t>
    </r>
    <r>
      <rPr>
        <b val="true"/>
        <i val="true"/>
        <sz val="10"/>
        <rFont val="Arial"/>
        <family val="2"/>
        <charset val="1"/>
      </rPr>
      <t xml:space="preserve">Optional</t>
    </r>
  </si>
  <si>
    <t xml:space="preserve">display_umap_seed</t>
  </si>
  <si>
    <r>
      <rPr>
        <i val="true"/>
        <sz val="10"/>
        <rFont val="Arial"/>
        <family val="2"/>
        <charset val="1"/>
      </rPr>
      <t xml:space="preserve">The randomness seed used for display UMAPs. Also used for PCAs.
</t>
    </r>
    <r>
      <rPr>
        <b val="true"/>
        <i val="true"/>
        <sz val="10"/>
        <rFont val="Arial"/>
        <family val="2"/>
        <charset val="1"/>
      </rPr>
      <t xml:space="preserve">Optional</t>
    </r>
  </si>
  <si>
    <t xml:space="preserve">file</t>
  </si>
  <si>
    <t xml:space="preserve">site</t>
  </si>
  <si>
    <t xml:space="preserve">date</t>
  </si>
  <si>
    <t xml:space="preserve">label_LOCATION</t>
  </si>
  <si>
    <t xml:space="preserve">label_YEAR</t>
  </si>
  <si>
    <t xml:space="preserve">label_REPLICA</t>
  </si>
  <si>
    <t xml:space="preserve">label_SNAP</t>
  </si>
  <si>
    <t xml:space="preserve">label_DEPTH</t>
  </si>
  <si>
    <t xml:space="preserve">label_GEOMORPH</t>
  </si>
  <si>
    <t xml:space="preserve">label_SUBSTRATE</t>
  </si>
  <si>
    <t xml:space="preserve">label_PERIOD</t>
  </si>
  <si>
    <t xml:space="preserve">label_BOAT</t>
  </si>
  <si>
    <t xml:space="preserve">label_RAIN</t>
  </si>
  <si>
    <t xml:space="preserve">label_SONAR</t>
  </si>
  <si>
    <t xml:space="preserve">label_ABUNDANCE</t>
  </si>
  <si>
    <t xml:space="preserve">label_RICHNESS</t>
  </si>
  <si>
    <t xml:space="preserve">label_ABVOCAL</t>
  </si>
  <si>
    <t xml:space="preserve">label_RVOCAL</t>
  </si>
  <si>
    <t xml:space="preserve">label_LOCATION+YEAR+REPLICA</t>
  </si>
  <si>
    <t xml:space="preserve">/2022_passe_1/data_filtree/20221116T120500_2614231302179085_2.0.wav</t>
  </si>
  <si>
    <t xml:space="preserve">boat</t>
  </si>
  <si>
    <t xml:space="preserve">channel</t>
  </si>
  <si>
    <t xml:space="preserve">slab</t>
  </si>
  <si>
    <t xml:space="preserve">day</t>
  </si>
  <si>
    <t xml:space="preserve">no</t>
  </si>
  <si>
    <t xml:space="preserve">/2022_passe_1/data_filtree/20221116T121500_2614231302179085_2.0.wav</t>
  </si>
  <si>
    <t xml:space="preserve">yes</t>
  </si>
  <si>
    <t xml:space="preserve">/2022_passe_1/data_filtree/20221116T122500_2614231302179085_2.0.wav</t>
  </si>
  <si>
    <t xml:space="preserve">/2022_passe_2/data_filtree/20221122T120000_2614231302179085_2.0.wav</t>
  </si>
  <si>
    <t xml:space="preserve">/2022_passe_2/data_filtree/20221122T121000_2614231302179085_2.0.wav</t>
  </si>
  <si>
    <t xml:space="preserve">/2022_passe_2/data_filtree/20221122T122000_2614231302179085_2.0.wav</t>
  </si>
  <si>
    <t xml:space="preserve">/2022_passe_3/data_filtree/20221212T120500_2614231302179085_2.0.wav</t>
  </si>
  <si>
    <t xml:space="preserve">/2022_passe_3/data_filtree/20221212T121500_2614231302179085_2.0.wav</t>
  </si>
  <si>
    <t xml:space="preserve">/2022_passe_3/data_filtree/20221212T122500_2614231302179085_2.0.wav</t>
  </si>
  <si>
    <t xml:space="preserve">/2022_naturel_1/data_filtree/20221116T120500_4407951432584596_2.0.wav</t>
  </si>
  <si>
    <t xml:space="preserve">undegraded</t>
  </si>
  <si>
    <t xml:space="preserve">barrier</t>
  </si>
  <si>
    <t xml:space="preserve">sand</t>
  </si>
  <si>
    <t xml:space="preserve">/2022_naturel_1/data_filtree/20221116T121500_4407951432584596_2.0.wav</t>
  </si>
  <si>
    <t xml:space="preserve">/2022_naturel_1/data_filtree/20221116T122500_4407951432584596_2.0.wav</t>
  </si>
  <si>
    <t xml:space="preserve">/2022_naturel_2/data_filtree/20221122T120500_4407951432584596_2.0.wav</t>
  </si>
  <si>
    <t xml:space="preserve">/2022_naturel_2/data_filtree/20221122T121500_4407951432584596_2.0.wav</t>
  </si>
  <si>
    <t xml:space="preserve">/2022_naturel_2/data_filtree/20221122T122500_4407951432584596_2.0.wav</t>
  </si>
  <si>
    <t xml:space="preserve">/2022_naturel_3/data_filtree/20221212T120000_4407951432584596_2.0.wav</t>
  </si>
  <si>
    <t xml:space="preserve">/2022_naturel_3/data_filtree/20221212T121000_4407951432584596_2.0.wav</t>
  </si>
  <si>
    <t xml:space="preserve">/2022_naturel_3/data_filtree/20221212T122000_4407951432584596_2.0.wav</t>
  </si>
  <si>
    <t xml:space="preserve">/2022_touriste_1/data_filtree/20221116T120000_2614231121130510_2.0.wav</t>
  </si>
  <si>
    <t xml:space="preserve">tourist</t>
  </si>
  <si>
    <t xml:space="preserve">/2022_touriste_1/data_filtree/20221116T121000_2614231121130510_2.0.wav</t>
  </si>
  <si>
    <t xml:space="preserve">/2022_touriste_1/data_filtree/20221116T122000_2614231121130510_2.0.wav</t>
  </si>
  <si>
    <t xml:space="preserve">/2022_touriste_2/data_filtree/20221122T120500_2614231121130510_2.0.wav</t>
  </si>
  <si>
    <t xml:space="preserve">/2022_touriste_2/data_filtree/20221122T121500_2614231121130510_2.0.wav</t>
  </si>
  <si>
    <t xml:space="preserve">/2022_touriste_2/data_filtree/20221122T122500_2614231121130510_2.0.wav</t>
  </si>
  <si>
    <t xml:space="preserve">/2022_touriste_3/data_filtree/20221212T120500_2614231121130510_2.0.wav</t>
  </si>
  <si>
    <t xml:space="preserve">/2022_touriste_3/data_filtree/20221212T121500_2614231121130510_2.0.wav</t>
  </si>
  <si>
    <t xml:space="preserve">/2022_touriste_3/data_filtree/20221212T122500_2614231121130510_2.0.wav</t>
  </si>
  <si>
    <t xml:space="preserve">/2021_naturel_1/data_filtree/20210216T120200_2614231302179085_2.0.wav</t>
  </si>
  <si>
    <t xml:space="preserve">/2021_naturel_1/data_filtree/20210216T121300_2614231302179085_2.0.wav</t>
  </si>
  <si>
    <t xml:space="preserve">/2021_naturel_1/data_filtree/20210216T122400_2614231302179085_2.0.wav</t>
  </si>
  <si>
    <t xml:space="preserve">/2021_naturel_2/data_filtree/20210318T120500_2614231121130510_2.0.wav</t>
  </si>
  <si>
    <t xml:space="preserve">/2021_naturel_2/data_filtree/20210318T121600_2614231121130510_2.0.wav</t>
  </si>
  <si>
    <t xml:space="preserve">/2021_naturel_2/data_filtree/20210318T122700_2614231121130510_2.0.wav</t>
  </si>
  <si>
    <t xml:space="preserve">/2021_naturel_3/data_filtree/20210414T120500_2614231112834446_2.0.wav</t>
  </si>
  <si>
    <t xml:space="preserve">/2021_naturel_3/data_filtree/20210414T121600_2614231112834446_2.0.wav</t>
  </si>
  <si>
    <t xml:space="preserve">/2021_naturel_3/data_filtree/20210414T122700_2614231112834446_2.0.wav</t>
  </si>
  <si>
    <t xml:space="preserve">/2021_passe_1/data_filtree/20210218T120600_2614231302179085_2.0.wav</t>
  </si>
  <si>
    <t xml:space="preserve">/2021_passe_1/data_filtree/20210218T121700_2614231302179085_2.0.wav</t>
  </si>
  <si>
    <t xml:space="preserve">/2021_passe_1/data_filtree/20210218T122800_2614231302179085_2.0.wav</t>
  </si>
  <si>
    <t xml:space="preserve">/2021_passe_2/data_filtree/20210316T120400_2614231302179085_2.0.wav</t>
  </si>
  <si>
    <t xml:space="preserve">/2021_passe_2/data_filtree/20210316T121500_2614231302179085_2.0.wav</t>
  </si>
  <si>
    <t xml:space="preserve">/2021_passe_2/data_filtree/20210316T122600_2614231302179085_2.0.wav</t>
  </si>
  <si>
    <t xml:space="preserve">/2021_passe_3/data_filtree/20210419T120400_2614231112834446_2.0.wav</t>
  </si>
  <si>
    <t xml:space="preserve">/2021_passe_3/data_filtree/20210419T121500_2614231112834446_2.0.wav</t>
  </si>
  <si>
    <t xml:space="preserve">/2021_passe_3/data_filtree/20210419T122600_2614231112834446_2.0.wav</t>
  </si>
  <si>
    <t xml:space="preserve">/2021_touriste_1/data_filtree/20210216T120800_2614231121130510_2.0.wav</t>
  </si>
  <si>
    <t xml:space="preserve">/2021_touriste_1/data_filtree/20210216T121900_2614231121130510_2.0.wav</t>
  </si>
  <si>
    <t xml:space="preserve">/2021_touriste_1/data_filtree/20210216T123000_2614231121130510_2.0.wav</t>
  </si>
  <si>
    <t xml:space="preserve">/2021_touriste_2/data_filtree/20210318T120000_2614231302179085_2.0.wav</t>
  </si>
  <si>
    <t xml:space="preserve">/2021_touriste_2/data_filtree/20210318T121100_2614231302179085_2.0.wav</t>
  </si>
  <si>
    <t xml:space="preserve">/2021_touriste_2/data_filtree/20210318T122200_2614231302179085_2.0.wav</t>
  </si>
  <si>
    <t xml:space="preserve">/2021_touriste_3/data_filtree/20210413T121000_2614231302179085_2.0.wav</t>
  </si>
  <si>
    <t xml:space="preserve">/2021_touriste_3/data_filtree/20210413T122100_2614231302179085_2.0.wav</t>
  </si>
  <si>
    <t xml:space="preserve">/2021_touriste_3/data_filtree/20210413T123200_2614231302179085_2.0.wav</t>
  </si>
  <si>
    <t xml:space="preserve">band</t>
  </si>
  <si>
    <t xml:space="preserve">low</t>
  </si>
  <si>
    <t xml:space="preserve">high</t>
  </si>
  <si>
    <t xml:space="preserve">poissons</t>
  </si>
  <si>
    <t xml:space="preserve">integration</t>
  </si>
  <si>
    <t xml:space="preserve">seconds</t>
  </si>
  <si>
    <t xml:space="preserve">u_15sec</t>
  </si>
  <si>
    <t xml:space="preserve">range</t>
  </si>
  <si>
    <t xml:space="preserve">start</t>
  </si>
  <si>
    <t xml:space="preserve">end</t>
  </si>
  <si>
    <t xml:space="preserve">r_2022</t>
  </si>
  <si>
    <t xml:space="preserve">r_nov1_2022</t>
  </si>
  <si>
    <t xml:space="preserve">r_nov2_2022</t>
  </si>
  <si>
    <t xml:space="preserve">r_dec_2022</t>
  </si>
  <si>
    <t xml:space="preserve">trajectory</t>
  </si>
  <si>
    <t xml:space="preserve">label_property</t>
  </si>
  <si>
    <t xml:space="preserve">label_value</t>
  </si>
  <si>
    <t xml:space="preserve">step</t>
  </si>
  <si>
    <t xml:space="preserve">day1</t>
  </si>
  <si>
    <t xml:space="preserve">LOCATION</t>
  </si>
  <si>
    <t xml:space="preserve">hour</t>
  </si>
  <si>
    <t xml:space="preserve">day2</t>
  </si>
  <si>
    <t xml:space="preserve">day3</t>
  </si>
  <si>
    <t xml:space="preserve">extractor</t>
  </si>
  <si>
    <t xml:space="preserve">offset</t>
  </si>
  <si>
    <t xml:space="preserve">persist</t>
  </si>
  <si>
    <t xml:space="preserve">vgg</t>
  </si>
  <si>
    <t xml:space="preserve">leq_maad</t>
  </si>
  <si>
    <t xml:space="preserve">med</t>
  </si>
  <si>
    <t xml:space="preserve">ht</t>
  </si>
  <si>
    <t xml:space="preserve">hf</t>
  </si>
  <si>
    <t xml:space="preserve">aci</t>
  </si>
  <si>
    <t xml:space="preserve">adi</t>
  </si>
  <si>
    <t xml:space="preserve">bi</t>
  </si>
  <si>
    <t xml:space="preserve">ndsi</t>
  </si>
  <si>
    <t xml:space="preserve">digester</t>
  </si>
  <si>
    <t xml:space="preserve">silhouette</t>
  </si>
  <si>
    <t xml:space="preserve">contingency</t>
  </si>
  <si>
    <t xml:space="preserve">sum_var</t>
  </si>
  <si>
    <t xml:space="preserve">sum_std</t>
  </si>
  <si>
    <t xml:space="preserve">mean_std</t>
  </si>
  <si>
    <t xml:space="preserve">mean_spreading</t>
  </si>
  <si>
    <t xml:space="preserve">distance</t>
  </si>
  <si>
    <t xml:space="preserve">overlap</t>
  </si>
  <si>
    <t xml:space="preserve">reducer</t>
  </si>
  <si>
    <t xml:space="preserve">dimensions</t>
  </si>
  <si>
    <t xml:space="preserve">bands</t>
  </si>
  <si>
    <t xml:space="preserve">integrations</t>
  </si>
  <si>
    <t xml:space="preserve">ranges</t>
  </si>
  <si>
    <t xml:space="preserve">umap</t>
  </si>
  <si>
    <t xml:space="preserve">pca</t>
  </si>
  <si>
    <t xml:space="preserve">autocluster</t>
  </si>
  <si>
    <t xml:space="preserve">min_cluster_size</t>
  </si>
  <si>
    <t xml:space="preserve">min_samples</t>
  </si>
  <si>
    <t xml:space="preserve">alpha</t>
  </si>
  <si>
    <t xml:space="preserve">epsilon</t>
  </si>
  <si>
    <t xml:space="preserve">hdbscan-eom</t>
  </si>
  <si>
    <t xml:space="preserve">hdbscan-leaf</t>
  </si>
  <si>
    <t xml:space="preserve">indicator</t>
  </si>
  <si>
    <t xml:space="preserve">description</t>
  </si>
  <si>
    <t xml:space="preserve">The VGGish neural network.</t>
  </si>
  <si>
    <t xml:space="preserve">The Leq using maad library.</t>
  </si>
  <si>
    <t xml:space="preserve">The temporal median.</t>
  </si>
  <si>
    <t xml:space="preserve">The temporal entropy.</t>
  </si>
  <si>
    <t xml:space="preserve">The frequency entropy.</t>
  </si>
  <si>
    <t xml:space="preserve">The acoustic complexity index.</t>
  </si>
  <si>
    <t xml:space="preserve">The acoustic diversity index.</t>
  </si>
  <si>
    <t xml:space="preserve">The bioacoustics index.</t>
  </si>
  <si>
    <t xml:space="preserve">The normalized difference soundscape index.</t>
  </si>
  <si>
    <t xml:space="preserve">volume</t>
  </si>
  <si>
    <t xml:space="preserve">The sum variance.</t>
  </si>
  <si>
    <t xml:space="preserve">The sum standard deviation.</t>
  </si>
  <si>
    <t xml:space="preserve">The mean standard deviation.</t>
  </si>
  <si>
    <t xml:space="preserve">The mean spreading.</t>
  </si>
  <si>
    <t xml:space="preserve">The distance between subtypes of a given cluster.</t>
  </si>
  <si>
    <t xml:space="preserve">The overlap between subtypes of a given cluster.</t>
  </si>
  <si>
    <t xml:space="preserve">The silhouette between subtypes of a given cluster.</t>
  </si>
  <si>
    <t xml:space="preserve">Contingency between two clusters.</t>
  </si>
  <si>
    <t xml:space="preserve">month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</si>
</sst>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FF"/>
      <name val="Arial"/>
      <family val="2"/>
      <charset val="1"/>
    </font>
    <font>
      <i val="true"/>
      <sz val="10"/>
      <name val="Arial"/>
      <family val="2"/>
      <charset val="1"/>
    </font>
    <font>
      <b val="true"/>
      <i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i val="true"/>
      <sz val="10"/>
      <color rgb="FF0000FF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D7"/>
      </patternFill>
    </fill>
    <fill>
      <patternFill patternType="solid">
        <fgColor rgb="FFEEEEEE"/>
        <bgColor rgb="FFDEE6EF"/>
      </patternFill>
    </fill>
    <fill>
      <patternFill patternType="solid">
        <fgColor rgb="FF111111"/>
        <bgColor rgb="FF000000"/>
      </patternFill>
    </fill>
    <fill>
      <patternFill patternType="solid">
        <fgColor rgb="FFFFFFA6"/>
        <bgColor rgb="FFFFFFD7"/>
      </patternFill>
    </fill>
    <fill>
      <patternFill patternType="solid">
        <fgColor rgb="FFB4C7DC"/>
        <bgColor rgb="FF99CCFF"/>
      </patternFill>
    </fill>
    <fill>
      <patternFill patternType="solid">
        <fgColor rgb="FFDDDDDD"/>
        <bgColor rgb="FFDEE6EF"/>
      </patternFill>
    </fill>
    <fill>
      <patternFill patternType="solid">
        <fgColor rgb="FF443205"/>
        <bgColor rgb="FF383D3C"/>
      </patternFill>
    </fill>
    <fill>
      <patternFill patternType="solid">
        <fgColor rgb="FFFFFFD7"/>
        <bgColor rgb="FFFFFFFF"/>
      </patternFill>
    </fill>
    <fill>
      <patternFill patternType="solid">
        <fgColor rgb="FFDEE6EF"/>
        <bgColor rgb="FFDDDDDD"/>
      </patternFill>
    </fill>
    <fill>
      <patternFill patternType="solid">
        <fgColor rgb="FF383D3C"/>
        <bgColor rgb="FF443205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8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9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5" fontId="0" fillId="9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9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7" fillId="9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1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9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9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1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1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D7"/>
      <rgbColor rgb="FFDEE6E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EEEEE"/>
      <rgbColor rgb="FFCCFFCC"/>
      <rgbColor rgb="FFFFFFA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443205"/>
      <rgbColor rgb="FF993300"/>
      <rgbColor rgb="FF993366"/>
      <rgbColor rgb="FF333399"/>
      <rgbColor rgb="FF383D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ound-scape-explorer.github.io/" TargetMode="External"/><Relationship Id="rId2" Type="http://schemas.openxmlformats.org/officeDocument/2006/relationships/hyperlink" Target="https://sound-scape-explorer.github.io/docs/modules/campaign/user-guide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localhost:5531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1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2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3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4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vmlDrawing" Target="../drawings/vmlDrawing5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vmlDrawing" Target="../drawings/vmlDrawing6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vmlDrawing" Target="../drawings/vmlDrawing7.v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vmlDrawing" Target="../drawings/vmlDrawing8.v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vmlDrawing" Target="../drawings/vmlDrawing9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DDDDDD"/>
    <pageSetUpPr fitToPage="false"/>
  </sheetPr>
  <dimension ref="A1:AMI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1.4"/>
    <col collapsed="false" customWidth="true" hidden="false" outlineLevel="0" max="2" min="2" style="1" width="72.66"/>
    <col collapsed="false" customWidth="false" hidden="false" outlineLevel="0" max="1023" min="3" style="1" width="11.52"/>
  </cols>
  <sheetData>
    <row r="1" customFormat="false" ht="12.8" hidden="false" customHeight="false" outlineLevel="0" collapsed="false">
      <c r="A1" s="2"/>
      <c r="AMI1" s="3"/>
    </row>
    <row r="2" customFormat="false" ht="12.8" hidden="false" customHeight="true" outlineLevel="0" collapsed="false">
      <c r="A2" s="4" t="s">
        <v>0</v>
      </c>
      <c r="B2" s="4"/>
      <c r="AMI2" s="3"/>
    </row>
    <row r="3" customFormat="false" ht="12.8" hidden="false" customHeight="false" outlineLevel="0" collapsed="false">
      <c r="A3" s="4"/>
      <c r="B3" s="4"/>
      <c r="AMI3" s="3"/>
    </row>
    <row r="4" customFormat="false" ht="12.8" hidden="false" customHeight="false" outlineLevel="0" collapsed="false">
      <c r="A4" s="4"/>
      <c r="B4" s="4"/>
      <c r="AMI4" s="3"/>
    </row>
    <row r="5" customFormat="false" ht="12.8" hidden="false" customHeight="false" outlineLevel="0" collapsed="false">
      <c r="A5" s="4"/>
      <c r="B5" s="4"/>
      <c r="AMI5" s="3"/>
    </row>
    <row r="7" customFormat="false" ht="12.8" hidden="false" customHeight="false" outlineLevel="0" collapsed="false">
      <c r="A7" s="5" t="s">
        <v>1</v>
      </c>
      <c r="B7" s="6" t="s">
        <v>2</v>
      </c>
    </row>
    <row r="8" customFormat="false" ht="12.8" hidden="false" customHeight="false" outlineLevel="0" collapsed="false">
      <c r="A8" s="5"/>
      <c r="B8" s="7" t="s">
        <v>3</v>
      </c>
    </row>
    <row r="9" customFormat="false" ht="23.85" hidden="false" customHeight="false" outlineLevel="0" collapsed="false">
      <c r="A9" s="5"/>
      <c r="B9" s="8" t="s">
        <v>4</v>
      </c>
    </row>
    <row r="10" customFormat="false" ht="12.8" hidden="false" customHeight="false" outlineLevel="0" collapsed="false">
      <c r="A10" s="9"/>
      <c r="B10" s="9"/>
    </row>
    <row r="11" customFormat="false" ht="12.8" hidden="false" customHeight="false" outlineLevel="0" collapsed="false">
      <c r="A11" s="10" t="s">
        <v>5</v>
      </c>
      <c r="B11" s="11" t="s">
        <v>6</v>
      </c>
    </row>
    <row r="12" customFormat="false" ht="12.8" hidden="false" customHeight="false" outlineLevel="0" collapsed="false">
      <c r="A12" s="9"/>
      <c r="B12" s="9"/>
    </row>
    <row r="13" customFormat="false" ht="12.8" hidden="false" customHeight="false" outlineLevel="0" collapsed="false">
      <c r="A13" s="10" t="s">
        <v>7</v>
      </c>
      <c r="B13" s="11" t="s">
        <v>8</v>
      </c>
    </row>
  </sheetData>
  <mergeCells count="2">
    <mergeCell ref="A2:B5"/>
    <mergeCell ref="A7:A9"/>
  </mergeCells>
  <hyperlinks>
    <hyperlink ref="B11" r:id="rId1" display="https://sound-scape-explorer.github.io/"/>
    <hyperlink ref="B13" r:id="rId2" display="https://sound-scape-explorer.github.io/docs/modules/campaign/user-guide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FA6"/>
    <pageSetUpPr fitToPage="false"/>
  </sheetPr>
  <dimension ref="A1:AMJ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B2" activePane="bottomLeft" state="frozen"/>
      <selection pane="topLeft" activeCell="A1" activeCellId="0" sqref="A1"/>
      <selection pane="bottomLeft" activeCell="B4" activeCellId="0" sqref="B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97"/>
    <col collapsed="false" customWidth="true" hidden="false" outlineLevel="0" max="2" min="2" style="1" width="45.24"/>
    <col collapsed="false" customWidth="true" hidden="false" outlineLevel="0" max="3" min="3" style="1" width="67.98"/>
    <col collapsed="false" customWidth="false" hidden="false" outlineLevel="0" max="1023" min="4" style="1" width="11.52"/>
  </cols>
  <sheetData>
    <row r="1" s="13" customFormat="true" ht="29.1" hidden="false" customHeight="true" outlineLevel="0" collapsed="false">
      <c r="A1" s="12" t="s">
        <v>9</v>
      </c>
      <c r="B1" s="12" t="s">
        <v>10</v>
      </c>
      <c r="AMJ1" s="14"/>
    </row>
    <row r="2" s="13" customFormat="true" ht="29.1" hidden="false" customHeight="true" outlineLevel="0" collapsed="false">
      <c r="A2" s="15" t="s">
        <v>11</v>
      </c>
      <c r="B2" s="16" t="s">
        <v>12</v>
      </c>
      <c r="C2" s="17" t="s">
        <v>13</v>
      </c>
      <c r="AMJ2" s="14"/>
    </row>
    <row r="3" s="13" customFormat="true" ht="29.1" hidden="false" customHeight="true" outlineLevel="0" collapsed="false">
      <c r="A3" s="15" t="s">
        <v>14</v>
      </c>
      <c r="B3" s="16" t="s">
        <v>15</v>
      </c>
      <c r="C3" s="17" t="s">
        <v>16</v>
      </c>
      <c r="AMJ3" s="14"/>
    </row>
    <row r="4" s="13" customFormat="true" ht="29.1" hidden="false" customHeight="true" outlineLevel="0" collapsed="false">
      <c r="A4" s="15" t="s">
        <v>17</v>
      </c>
      <c r="B4" s="16" t="n">
        <v>44100</v>
      </c>
      <c r="C4" s="17" t="s">
        <v>18</v>
      </c>
      <c r="AMJ4" s="14"/>
    </row>
    <row r="5" s="13" customFormat="true" ht="29.1" hidden="false" customHeight="true" outlineLevel="0" collapsed="false">
      <c r="A5" s="15" t="s">
        <v>19</v>
      </c>
      <c r="B5" s="18" t="n">
        <v>44197</v>
      </c>
      <c r="C5" s="17" t="s">
        <v>20</v>
      </c>
      <c r="AMJ5" s="14"/>
    </row>
    <row r="6" customFormat="false" ht="29.1" hidden="false" customHeight="true" outlineLevel="0" collapsed="false">
      <c r="A6" s="19" t="s">
        <v>21</v>
      </c>
      <c r="B6" s="20"/>
      <c r="C6" s="21" t="s">
        <v>22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  <c r="HI6" s="13"/>
      <c r="HJ6" s="13"/>
      <c r="HK6" s="13"/>
      <c r="HL6" s="13"/>
      <c r="HM6" s="13"/>
      <c r="HN6" s="13"/>
      <c r="HO6" s="13"/>
      <c r="HP6" s="13"/>
      <c r="HQ6" s="13"/>
      <c r="HR6" s="13"/>
      <c r="HS6" s="13"/>
      <c r="HT6" s="13"/>
      <c r="HU6" s="13"/>
      <c r="HV6" s="13"/>
      <c r="HW6" s="13"/>
      <c r="HX6" s="13"/>
      <c r="HY6" s="13"/>
      <c r="HZ6" s="13"/>
      <c r="IA6" s="13"/>
      <c r="IB6" s="13"/>
      <c r="IC6" s="13"/>
      <c r="ID6" s="13"/>
      <c r="IE6" s="13"/>
      <c r="IF6" s="13"/>
      <c r="IG6" s="13"/>
      <c r="IH6" s="13"/>
      <c r="II6" s="13"/>
      <c r="IJ6" s="13"/>
      <c r="IK6" s="13"/>
      <c r="IL6" s="13"/>
      <c r="IM6" s="13"/>
      <c r="IN6" s="13"/>
      <c r="IO6" s="13"/>
      <c r="IP6" s="13"/>
      <c r="IQ6" s="13"/>
      <c r="IR6" s="13"/>
      <c r="IS6" s="13"/>
      <c r="IT6" s="13"/>
      <c r="IU6" s="13"/>
      <c r="IV6" s="13"/>
      <c r="IW6" s="13"/>
      <c r="IX6" s="13"/>
      <c r="IY6" s="13"/>
      <c r="IZ6" s="13"/>
      <c r="JA6" s="13"/>
      <c r="JB6" s="13"/>
      <c r="JC6" s="13"/>
      <c r="JD6" s="13"/>
      <c r="JE6" s="13"/>
      <c r="JF6" s="13"/>
      <c r="JG6" s="13"/>
      <c r="JH6" s="13"/>
      <c r="JI6" s="13"/>
      <c r="JJ6" s="13"/>
      <c r="JK6" s="13"/>
      <c r="JL6" s="13"/>
      <c r="JM6" s="13"/>
      <c r="JN6" s="13"/>
      <c r="JO6" s="13"/>
      <c r="JP6" s="13"/>
      <c r="JQ6" s="13"/>
      <c r="JR6" s="13"/>
      <c r="JS6" s="13"/>
      <c r="JT6" s="13"/>
      <c r="JU6" s="13"/>
      <c r="JV6" s="13"/>
      <c r="JW6" s="13"/>
      <c r="JX6" s="13"/>
      <c r="JY6" s="13"/>
      <c r="JZ6" s="13"/>
      <c r="KA6" s="13"/>
      <c r="KB6" s="13"/>
      <c r="KC6" s="13"/>
      <c r="KD6" s="13"/>
      <c r="KE6" s="13"/>
      <c r="KF6" s="13"/>
      <c r="KG6" s="13"/>
      <c r="KH6" s="13"/>
      <c r="KI6" s="13"/>
      <c r="KJ6" s="13"/>
      <c r="KK6" s="13"/>
      <c r="KL6" s="13"/>
      <c r="KM6" s="13"/>
      <c r="KN6" s="13"/>
      <c r="KO6" s="13"/>
      <c r="KP6" s="13"/>
      <c r="KQ6" s="13"/>
      <c r="KR6" s="13"/>
      <c r="KS6" s="13"/>
      <c r="KT6" s="13"/>
      <c r="KU6" s="13"/>
      <c r="KV6" s="13"/>
      <c r="KW6" s="13"/>
      <c r="KX6" s="13"/>
      <c r="KY6" s="13"/>
      <c r="KZ6" s="13"/>
      <c r="LA6" s="13"/>
      <c r="LB6" s="13"/>
      <c r="LC6" s="13"/>
      <c r="LD6" s="13"/>
      <c r="LE6" s="13"/>
      <c r="LF6" s="13"/>
      <c r="LG6" s="13"/>
      <c r="LH6" s="13"/>
      <c r="LI6" s="13"/>
      <c r="LJ6" s="13"/>
      <c r="LK6" s="13"/>
      <c r="LL6" s="13"/>
      <c r="LM6" s="13"/>
      <c r="LN6" s="13"/>
      <c r="LO6" s="13"/>
      <c r="LP6" s="13"/>
      <c r="LQ6" s="13"/>
      <c r="LR6" s="13"/>
      <c r="LS6" s="13"/>
      <c r="LT6" s="13"/>
      <c r="LU6" s="13"/>
      <c r="LV6" s="13"/>
      <c r="LW6" s="13"/>
      <c r="LX6" s="13"/>
      <c r="LY6" s="13"/>
      <c r="LZ6" s="13"/>
      <c r="MA6" s="13"/>
      <c r="MB6" s="13"/>
      <c r="MC6" s="13"/>
      <c r="MD6" s="13"/>
      <c r="ME6" s="13"/>
      <c r="MF6" s="13"/>
      <c r="MG6" s="13"/>
      <c r="MH6" s="13"/>
      <c r="MI6" s="13"/>
      <c r="MJ6" s="13"/>
      <c r="MK6" s="13"/>
      <c r="ML6" s="13"/>
      <c r="MM6" s="13"/>
      <c r="MN6" s="13"/>
      <c r="MO6" s="13"/>
      <c r="MP6" s="13"/>
      <c r="MQ6" s="13"/>
      <c r="MR6" s="13"/>
      <c r="MS6" s="13"/>
      <c r="MT6" s="13"/>
      <c r="MU6" s="13"/>
      <c r="MV6" s="13"/>
      <c r="MW6" s="13"/>
      <c r="MX6" s="13"/>
      <c r="MY6" s="13"/>
      <c r="MZ6" s="13"/>
      <c r="NA6" s="13"/>
      <c r="NB6" s="13"/>
      <c r="NC6" s="13"/>
      <c r="ND6" s="13"/>
      <c r="NE6" s="13"/>
      <c r="NF6" s="13"/>
      <c r="NG6" s="13"/>
      <c r="NH6" s="13"/>
      <c r="NI6" s="13"/>
      <c r="NJ6" s="13"/>
      <c r="NK6" s="13"/>
      <c r="NL6" s="13"/>
      <c r="NM6" s="13"/>
      <c r="NN6" s="13"/>
      <c r="NO6" s="13"/>
      <c r="NP6" s="13"/>
      <c r="NQ6" s="13"/>
      <c r="NR6" s="13"/>
      <c r="NS6" s="13"/>
      <c r="NT6" s="13"/>
      <c r="NU6" s="13"/>
      <c r="NV6" s="13"/>
      <c r="NW6" s="13"/>
      <c r="NX6" s="13"/>
      <c r="NY6" s="13"/>
      <c r="NZ6" s="13"/>
      <c r="OA6" s="13"/>
      <c r="OB6" s="13"/>
      <c r="OC6" s="13"/>
      <c r="OD6" s="13"/>
      <c r="OE6" s="13"/>
      <c r="OF6" s="13"/>
      <c r="OG6" s="13"/>
      <c r="OH6" s="13"/>
      <c r="OI6" s="13"/>
      <c r="OJ6" s="13"/>
      <c r="OK6" s="13"/>
      <c r="OL6" s="13"/>
      <c r="OM6" s="13"/>
      <c r="ON6" s="13"/>
      <c r="OO6" s="13"/>
      <c r="OP6" s="13"/>
      <c r="OQ6" s="13"/>
      <c r="OR6" s="13"/>
      <c r="OS6" s="13"/>
      <c r="OT6" s="13"/>
      <c r="OU6" s="13"/>
      <c r="OV6" s="13"/>
      <c r="OW6" s="13"/>
      <c r="OX6" s="13"/>
      <c r="OY6" s="13"/>
      <c r="OZ6" s="13"/>
      <c r="PA6" s="13"/>
      <c r="PB6" s="13"/>
      <c r="PC6" s="13"/>
      <c r="PD6" s="13"/>
      <c r="PE6" s="13"/>
      <c r="PF6" s="13"/>
      <c r="PG6" s="13"/>
      <c r="PH6" s="13"/>
      <c r="PI6" s="13"/>
      <c r="PJ6" s="13"/>
      <c r="PK6" s="13"/>
      <c r="PL6" s="13"/>
      <c r="PM6" s="13"/>
      <c r="PN6" s="13"/>
      <c r="PO6" s="13"/>
      <c r="PP6" s="13"/>
      <c r="PQ6" s="13"/>
      <c r="PR6" s="13"/>
      <c r="PS6" s="13"/>
      <c r="PT6" s="13"/>
      <c r="PU6" s="13"/>
      <c r="PV6" s="13"/>
      <c r="PW6" s="13"/>
      <c r="PX6" s="13"/>
      <c r="PY6" s="13"/>
      <c r="PZ6" s="13"/>
      <c r="QA6" s="13"/>
      <c r="QB6" s="13"/>
      <c r="QC6" s="13"/>
      <c r="QD6" s="13"/>
      <c r="QE6" s="13"/>
      <c r="QF6" s="13"/>
      <c r="QG6" s="13"/>
      <c r="QH6" s="13"/>
      <c r="QI6" s="13"/>
      <c r="QJ6" s="13"/>
      <c r="QK6" s="13"/>
      <c r="QL6" s="13"/>
      <c r="QM6" s="13"/>
      <c r="QN6" s="13"/>
      <c r="QO6" s="13"/>
      <c r="QP6" s="13"/>
      <c r="QQ6" s="13"/>
      <c r="QR6" s="13"/>
      <c r="QS6" s="13"/>
      <c r="QT6" s="13"/>
      <c r="QU6" s="13"/>
      <c r="QV6" s="13"/>
      <c r="QW6" s="13"/>
      <c r="QX6" s="13"/>
      <c r="QY6" s="13"/>
      <c r="QZ6" s="13"/>
      <c r="RA6" s="13"/>
      <c r="RB6" s="13"/>
      <c r="RC6" s="13"/>
      <c r="RD6" s="13"/>
      <c r="RE6" s="13"/>
      <c r="RF6" s="13"/>
      <c r="RG6" s="13"/>
      <c r="RH6" s="13"/>
      <c r="RI6" s="13"/>
      <c r="RJ6" s="13"/>
      <c r="RK6" s="13"/>
      <c r="RL6" s="13"/>
      <c r="RM6" s="13"/>
      <c r="RN6" s="13"/>
      <c r="RO6" s="13"/>
      <c r="RP6" s="13"/>
      <c r="RQ6" s="13"/>
      <c r="RR6" s="13"/>
      <c r="RS6" s="13"/>
      <c r="RT6" s="13"/>
      <c r="RU6" s="13"/>
      <c r="RV6" s="13"/>
      <c r="RW6" s="13"/>
      <c r="RX6" s="13"/>
      <c r="RY6" s="13"/>
      <c r="RZ6" s="13"/>
      <c r="SA6" s="13"/>
      <c r="SB6" s="13"/>
      <c r="SC6" s="13"/>
      <c r="SD6" s="13"/>
      <c r="SE6" s="13"/>
      <c r="SF6" s="13"/>
      <c r="SG6" s="13"/>
      <c r="SH6" s="13"/>
      <c r="SI6" s="13"/>
      <c r="SJ6" s="13"/>
      <c r="SK6" s="13"/>
      <c r="SL6" s="13"/>
      <c r="SM6" s="13"/>
      <c r="SN6" s="13"/>
      <c r="SO6" s="13"/>
      <c r="SP6" s="13"/>
      <c r="SQ6" s="13"/>
      <c r="SR6" s="13"/>
      <c r="SS6" s="13"/>
      <c r="ST6" s="13"/>
      <c r="SU6" s="13"/>
      <c r="SV6" s="13"/>
      <c r="SW6" s="13"/>
      <c r="SX6" s="13"/>
      <c r="SY6" s="13"/>
      <c r="SZ6" s="13"/>
      <c r="TA6" s="13"/>
      <c r="TB6" s="13"/>
      <c r="TC6" s="13"/>
      <c r="TD6" s="13"/>
      <c r="TE6" s="13"/>
      <c r="TF6" s="13"/>
      <c r="TG6" s="13"/>
      <c r="TH6" s="13"/>
      <c r="TI6" s="13"/>
      <c r="TJ6" s="13"/>
      <c r="TK6" s="13"/>
      <c r="TL6" s="13"/>
      <c r="TM6" s="13"/>
      <c r="TN6" s="13"/>
      <c r="TO6" s="13"/>
      <c r="TP6" s="13"/>
      <c r="TQ6" s="13"/>
      <c r="TR6" s="13"/>
      <c r="TS6" s="13"/>
      <c r="TT6" s="13"/>
      <c r="TU6" s="13"/>
      <c r="TV6" s="13"/>
      <c r="TW6" s="13"/>
      <c r="TX6" s="13"/>
      <c r="TY6" s="13"/>
      <c r="TZ6" s="13"/>
      <c r="UA6" s="13"/>
      <c r="UB6" s="13"/>
      <c r="UC6" s="13"/>
      <c r="UD6" s="13"/>
      <c r="UE6" s="13"/>
      <c r="UF6" s="13"/>
      <c r="UG6" s="13"/>
      <c r="UH6" s="13"/>
      <c r="UI6" s="13"/>
      <c r="UJ6" s="13"/>
      <c r="UK6" s="13"/>
      <c r="UL6" s="13"/>
      <c r="UM6" s="13"/>
      <c r="UN6" s="13"/>
      <c r="UO6" s="13"/>
      <c r="UP6" s="13"/>
      <c r="UQ6" s="13"/>
      <c r="UR6" s="13"/>
      <c r="US6" s="13"/>
      <c r="UT6" s="13"/>
      <c r="UU6" s="13"/>
      <c r="UV6" s="13"/>
      <c r="UW6" s="13"/>
      <c r="UX6" s="13"/>
      <c r="UY6" s="13"/>
      <c r="UZ6" s="13"/>
      <c r="VA6" s="13"/>
      <c r="VB6" s="13"/>
      <c r="VC6" s="13"/>
      <c r="VD6" s="13"/>
      <c r="VE6" s="13"/>
      <c r="VF6" s="13"/>
      <c r="VG6" s="13"/>
      <c r="VH6" s="13"/>
      <c r="VI6" s="13"/>
      <c r="VJ6" s="13"/>
      <c r="VK6" s="13"/>
      <c r="VL6" s="13"/>
      <c r="VM6" s="13"/>
      <c r="VN6" s="13"/>
      <c r="VO6" s="13"/>
      <c r="VP6" s="13"/>
      <c r="VQ6" s="13"/>
      <c r="VR6" s="13"/>
      <c r="VS6" s="13"/>
      <c r="VT6" s="13"/>
      <c r="VU6" s="13"/>
      <c r="VV6" s="13"/>
      <c r="VW6" s="13"/>
      <c r="VX6" s="13"/>
      <c r="VY6" s="13"/>
      <c r="VZ6" s="13"/>
      <c r="WA6" s="13"/>
      <c r="WB6" s="13"/>
      <c r="WC6" s="13"/>
      <c r="WD6" s="13"/>
      <c r="WE6" s="13"/>
      <c r="WF6" s="13"/>
      <c r="WG6" s="13"/>
      <c r="WH6" s="13"/>
      <c r="WI6" s="13"/>
      <c r="WJ6" s="13"/>
      <c r="WK6" s="13"/>
      <c r="WL6" s="13"/>
      <c r="WM6" s="13"/>
      <c r="WN6" s="13"/>
      <c r="WO6" s="13"/>
      <c r="WP6" s="13"/>
      <c r="WQ6" s="13"/>
      <c r="WR6" s="13"/>
      <c r="WS6" s="13"/>
      <c r="WT6" s="13"/>
      <c r="WU6" s="13"/>
      <c r="WV6" s="13"/>
      <c r="WW6" s="13"/>
      <c r="WX6" s="13"/>
      <c r="WY6" s="13"/>
      <c r="WZ6" s="13"/>
      <c r="XA6" s="13"/>
      <c r="XB6" s="13"/>
      <c r="XC6" s="13"/>
      <c r="XD6" s="13"/>
      <c r="XE6" s="13"/>
      <c r="XF6" s="13"/>
      <c r="XG6" s="13"/>
      <c r="XH6" s="13"/>
      <c r="XI6" s="13"/>
      <c r="XJ6" s="13"/>
      <c r="XK6" s="13"/>
      <c r="XL6" s="13"/>
      <c r="XM6" s="13"/>
      <c r="XN6" s="13"/>
      <c r="XO6" s="13"/>
      <c r="XP6" s="13"/>
      <c r="XQ6" s="13"/>
      <c r="XR6" s="13"/>
      <c r="XS6" s="13"/>
      <c r="XT6" s="13"/>
      <c r="XU6" s="13"/>
      <c r="XV6" s="13"/>
      <c r="XW6" s="13"/>
      <c r="XX6" s="13"/>
      <c r="XY6" s="13"/>
      <c r="XZ6" s="13"/>
      <c r="YA6" s="13"/>
      <c r="YB6" s="13"/>
      <c r="YC6" s="13"/>
      <c r="YD6" s="13"/>
      <c r="YE6" s="13"/>
      <c r="YF6" s="13"/>
      <c r="YG6" s="13"/>
      <c r="YH6" s="13"/>
      <c r="YI6" s="13"/>
      <c r="YJ6" s="13"/>
      <c r="YK6" s="13"/>
      <c r="YL6" s="13"/>
      <c r="YM6" s="13"/>
      <c r="YN6" s="13"/>
      <c r="YO6" s="13"/>
      <c r="YP6" s="13"/>
      <c r="YQ6" s="13"/>
      <c r="YR6" s="13"/>
      <c r="YS6" s="13"/>
      <c r="YT6" s="13"/>
      <c r="YU6" s="13"/>
      <c r="YV6" s="13"/>
      <c r="YW6" s="13"/>
      <c r="YX6" s="13"/>
      <c r="YY6" s="13"/>
      <c r="YZ6" s="13"/>
      <c r="ZA6" s="13"/>
      <c r="ZB6" s="13"/>
      <c r="ZC6" s="13"/>
      <c r="ZD6" s="13"/>
      <c r="ZE6" s="13"/>
      <c r="ZF6" s="13"/>
      <c r="ZG6" s="13"/>
      <c r="ZH6" s="13"/>
      <c r="ZI6" s="13"/>
      <c r="ZJ6" s="13"/>
      <c r="ZK6" s="13"/>
      <c r="ZL6" s="13"/>
      <c r="ZM6" s="13"/>
      <c r="ZN6" s="13"/>
      <c r="ZO6" s="13"/>
      <c r="ZP6" s="13"/>
      <c r="ZQ6" s="13"/>
      <c r="ZR6" s="13"/>
      <c r="ZS6" s="13"/>
      <c r="ZT6" s="13"/>
      <c r="ZU6" s="13"/>
      <c r="ZV6" s="13"/>
      <c r="ZW6" s="13"/>
      <c r="ZX6" s="13"/>
      <c r="ZY6" s="13"/>
      <c r="ZZ6" s="13"/>
      <c r="AAA6" s="13"/>
      <c r="AAB6" s="13"/>
      <c r="AAC6" s="13"/>
      <c r="AAD6" s="13"/>
      <c r="AAE6" s="13"/>
      <c r="AAF6" s="13"/>
      <c r="AAG6" s="13"/>
      <c r="AAH6" s="13"/>
      <c r="AAI6" s="13"/>
      <c r="AAJ6" s="13"/>
      <c r="AAK6" s="13"/>
      <c r="AAL6" s="13"/>
      <c r="AAM6" s="13"/>
      <c r="AAN6" s="13"/>
      <c r="AAO6" s="13"/>
      <c r="AAP6" s="13"/>
      <c r="AAQ6" s="13"/>
      <c r="AAR6" s="13"/>
      <c r="AAS6" s="13"/>
      <c r="AAT6" s="13"/>
      <c r="AAU6" s="13"/>
      <c r="AAV6" s="13"/>
      <c r="AAW6" s="13"/>
      <c r="AAX6" s="13"/>
      <c r="AAY6" s="13"/>
      <c r="AAZ6" s="13"/>
      <c r="ABA6" s="13"/>
      <c r="ABB6" s="13"/>
      <c r="ABC6" s="13"/>
      <c r="ABD6" s="13"/>
      <c r="ABE6" s="13"/>
      <c r="ABF6" s="13"/>
      <c r="ABG6" s="13"/>
      <c r="ABH6" s="13"/>
      <c r="ABI6" s="13"/>
      <c r="ABJ6" s="13"/>
      <c r="ABK6" s="13"/>
      <c r="ABL6" s="13"/>
      <c r="ABM6" s="13"/>
      <c r="ABN6" s="13"/>
      <c r="ABO6" s="13"/>
      <c r="ABP6" s="13"/>
      <c r="ABQ6" s="13"/>
      <c r="ABR6" s="13"/>
      <c r="ABS6" s="13"/>
      <c r="ABT6" s="13"/>
      <c r="ABU6" s="13"/>
      <c r="ABV6" s="13"/>
      <c r="ABW6" s="13"/>
      <c r="ABX6" s="13"/>
      <c r="ABY6" s="13"/>
      <c r="ABZ6" s="13"/>
      <c r="ACA6" s="13"/>
      <c r="ACB6" s="13"/>
      <c r="ACC6" s="13"/>
      <c r="ACD6" s="13"/>
      <c r="ACE6" s="13"/>
      <c r="ACF6" s="13"/>
      <c r="ACG6" s="13"/>
      <c r="ACH6" s="13"/>
      <c r="ACI6" s="13"/>
      <c r="ACJ6" s="13"/>
      <c r="ACK6" s="13"/>
      <c r="ACL6" s="13"/>
      <c r="ACM6" s="13"/>
      <c r="ACN6" s="13"/>
      <c r="ACO6" s="13"/>
      <c r="ACP6" s="13"/>
      <c r="ACQ6" s="13"/>
      <c r="ACR6" s="13"/>
      <c r="ACS6" s="13"/>
      <c r="ACT6" s="13"/>
      <c r="ACU6" s="13"/>
      <c r="ACV6" s="13"/>
      <c r="ACW6" s="13"/>
      <c r="ACX6" s="13"/>
      <c r="ACY6" s="13"/>
      <c r="ACZ6" s="13"/>
      <c r="ADA6" s="13"/>
      <c r="ADB6" s="13"/>
      <c r="ADC6" s="13"/>
      <c r="ADD6" s="13"/>
      <c r="ADE6" s="13"/>
      <c r="ADF6" s="13"/>
      <c r="ADG6" s="13"/>
      <c r="ADH6" s="13"/>
      <c r="ADI6" s="13"/>
      <c r="ADJ6" s="13"/>
      <c r="ADK6" s="13"/>
      <c r="ADL6" s="13"/>
      <c r="ADM6" s="13"/>
      <c r="ADN6" s="13"/>
      <c r="ADO6" s="13"/>
      <c r="ADP6" s="13"/>
      <c r="ADQ6" s="13"/>
      <c r="ADR6" s="13"/>
      <c r="ADS6" s="13"/>
      <c r="ADT6" s="13"/>
      <c r="ADU6" s="13"/>
      <c r="ADV6" s="13"/>
      <c r="ADW6" s="13"/>
      <c r="ADX6" s="13"/>
      <c r="ADY6" s="13"/>
      <c r="ADZ6" s="13"/>
      <c r="AEA6" s="13"/>
      <c r="AEB6" s="13"/>
      <c r="AEC6" s="13"/>
      <c r="AED6" s="13"/>
      <c r="AEE6" s="13"/>
      <c r="AEF6" s="13"/>
      <c r="AEG6" s="13"/>
      <c r="AEH6" s="13"/>
      <c r="AEI6" s="13"/>
      <c r="AEJ6" s="13"/>
      <c r="AEK6" s="13"/>
      <c r="AEL6" s="13"/>
      <c r="AEM6" s="13"/>
      <c r="AEN6" s="13"/>
      <c r="AEO6" s="13"/>
      <c r="AEP6" s="13"/>
      <c r="AEQ6" s="13"/>
      <c r="AER6" s="13"/>
      <c r="AES6" s="13"/>
      <c r="AET6" s="13"/>
      <c r="AEU6" s="13"/>
      <c r="AEV6" s="13"/>
      <c r="AEW6" s="13"/>
      <c r="AEX6" s="13"/>
      <c r="AEY6" s="13"/>
      <c r="AEZ6" s="13"/>
      <c r="AFA6" s="13"/>
      <c r="AFB6" s="13"/>
      <c r="AFC6" s="13"/>
      <c r="AFD6" s="13"/>
      <c r="AFE6" s="13"/>
      <c r="AFF6" s="13"/>
      <c r="AFG6" s="13"/>
      <c r="AFH6" s="13"/>
      <c r="AFI6" s="13"/>
      <c r="AFJ6" s="13"/>
      <c r="AFK6" s="13"/>
      <c r="AFL6" s="13"/>
      <c r="AFM6" s="13"/>
      <c r="AFN6" s="13"/>
      <c r="AFO6" s="13"/>
      <c r="AFP6" s="13"/>
      <c r="AFQ6" s="13"/>
      <c r="AFR6" s="13"/>
      <c r="AFS6" s="13"/>
      <c r="AFT6" s="13"/>
      <c r="AFU6" s="13"/>
      <c r="AFV6" s="13"/>
      <c r="AFW6" s="13"/>
      <c r="AFX6" s="13"/>
      <c r="AFY6" s="13"/>
      <c r="AFZ6" s="13"/>
      <c r="AGA6" s="13"/>
      <c r="AGB6" s="13"/>
      <c r="AGC6" s="13"/>
      <c r="AGD6" s="13"/>
      <c r="AGE6" s="13"/>
      <c r="AGF6" s="13"/>
      <c r="AGG6" s="13"/>
      <c r="AGH6" s="13"/>
      <c r="AGI6" s="13"/>
      <c r="AGJ6" s="13"/>
      <c r="AGK6" s="13"/>
      <c r="AGL6" s="13"/>
      <c r="AGM6" s="13"/>
      <c r="AGN6" s="13"/>
      <c r="AGO6" s="13"/>
      <c r="AGP6" s="13"/>
      <c r="AGQ6" s="13"/>
      <c r="AGR6" s="13"/>
      <c r="AGS6" s="13"/>
      <c r="AGT6" s="13"/>
      <c r="AGU6" s="13"/>
      <c r="AGV6" s="13"/>
      <c r="AGW6" s="13"/>
      <c r="AGX6" s="13"/>
      <c r="AGY6" s="13"/>
      <c r="AGZ6" s="13"/>
      <c r="AHA6" s="13"/>
      <c r="AHB6" s="13"/>
      <c r="AHC6" s="13"/>
      <c r="AHD6" s="13"/>
      <c r="AHE6" s="13"/>
      <c r="AHF6" s="13"/>
      <c r="AHG6" s="13"/>
      <c r="AHH6" s="13"/>
      <c r="AHI6" s="13"/>
      <c r="AHJ6" s="13"/>
      <c r="AHK6" s="13"/>
      <c r="AHL6" s="13"/>
      <c r="AHM6" s="13"/>
      <c r="AHN6" s="13"/>
      <c r="AHO6" s="13"/>
      <c r="AHP6" s="13"/>
      <c r="AHQ6" s="13"/>
      <c r="AHR6" s="13"/>
      <c r="AHS6" s="13"/>
      <c r="AHT6" s="13"/>
      <c r="AHU6" s="13"/>
      <c r="AHV6" s="13"/>
      <c r="AHW6" s="13"/>
      <c r="AHX6" s="13"/>
      <c r="AHY6" s="13"/>
      <c r="AHZ6" s="13"/>
      <c r="AIA6" s="13"/>
      <c r="AIB6" s="13"/>
      <c r="AIC6" s="13"/>
      <c r="AID6" s="13"/>
      <c r="AIE6" s="13"/>
      <c r="AIF6" s="13"/>
      <c r="AIG6" s="13"/>
      <c r="AIH6" s="13"/>
      <c r="AII6" s="13"/>
      <c r="AIJ6" s="13"/>
      <c r="AIK6" s="13"/>
      <c r="AIL6" s="13"/>
      <c r="AIM6" s="13"/>
      <c r="AIN6" s="13"/>
      <c r="AIO6" s="13"/>
      <c r="AIP6" s="13"/>
      <c r="AIQ6" s="13"/>
      <c r="AIR6" s="13"/>
      <c r="AIS6" s="13"/>
      <c r="AIT6" s="13"/>
      <c r="AIU6" s="13"/>
      <c r="AIV6" s="13"/>
      <c r="AIW6" s="13"/>
      <c r="AIX6" s="13"/>
      <c r="AIY6" s="13"/>
      <c r="AIZ6" s="13"/>
      <c r="AJA6" s="13"/>
      <c r="AJB6" s="13"/>
      <c r="AJC6" s="13"/>
      <c r="AJD6" s="13"/>
      <c r="AJE6" s="13"/>
      <c r="AJF6" s="13"/>
      <c r="AJG6" s="13"/>
      <c r="AJH6" s="13"/>
      <c r="AJI6" s="13"/>
      <c r="AJJ6" s="13"/>
      <c r="AJK6" s="13"/>
      <c r="AJL6" s="13"/>
      <c r="AJM6" s="13"/>
      <c r="AJN6" s="13"/>
      <c r="AJO6" s="13"/>
      <c r="AJP6" s="13"/>
      <c r="AJQ6" s="13"/>
      <c r="AJR6" s="13"/>
      <c r="AJS6" s="13"/>
      <c r="AJT6" s="13"/>
      <c r="AJU6" s="13"/>
      <c r="AJV6" s="13"/>
      <c r="AJW6" s="13"/>
      <c r="AJX6" s="13"/>
      <c r="AJY6" s="13"/>
      <c r="AJZ6" s="13"/>
      <c r="AKA6" s="13"/>
      <c r="AKB6" s="13"/>
      <c r="AKC6" s="13"/>
      <c r="AKD6" s="13"/>
      <c r="AKE6" s="13"/>
      <c r="AKF6" s="13"/>
      <c r="AKG6" s="13"/>
      <c r="AKH6" s="13"/>
      <c r="AKI6" s="13"/>
      <c r="AKJ6" s="13"/>
      <c r="AKK6" s="13"/>
      <c r="AKL6" s="13"/>
      <c r="AKM6" s="13"/>
      <c r="AKN6" s="13"/>
      <c r="AKO6" s="13"/>
      <c r="AKP6" s="13"/>
      <c r="AKQ6" s="13"/>
      <c r="AKR6" s="13"/>
      <c r="AKS6" s="13"/>
      <c r="AKT6" s="13"/>
      <c r="AKU6" s="13"/>
      <c r="AKV6" s="13"/>
      <c r="AKW6" s="13"/>
      <c r="AKX6" s="13"/>
      <c r="AKY6" s="13"/>
      <c r="AKZ6" s="13"/>
      <c r="ALA6" s="13"/>
      <c r="ALB6" s="13"/>
      <c r="ALC6" s="13"/>
      <c r="ALD6" s="13"/>
      <c r="ALE6" s="13"/>
      <c r="ALF6" s="13"/>
      <c r="ALG6" s="13"/>
      <c r="ALH6" s="13"/>
      <c r="ALI6" s="13"/>
      <c r="ALJ6" s="13"/>
      <c r="ALK6" s="13"/>
      <c r="ALL6" s="13"/>
      <c r="ALM6" s="13"/>
      <c r="ALN6" s="13"/>
      <c r="ALO6" s="13"/>
      <c r="ALP6" s="13"/>
      <c r="ALQ6" s="13"/>
      <c r="ALR6" s="13"/>
      <c r="ALS6" s="13"/>
      <c r="ALT6" s="13"/>
      <c r="ALU6" s="13"/>
      <c r="ALV6" s="13"/>
      <c r="ALW6" s="13"/>
      <c r="ALX6" s="13"/>
      <c r="ALY6" s="13"/>
      <c r="ALZ6" s="13"/>
      <c r="AMA6" s="13"/>
      <c r="AMB6" s="13"/>
      <c r="AMC6" s="13"/>
      <c r="AMD6" s="13"/>
      <c r="AME6" s="13"/>
      <c r="AMF6" s="13"/>
      <c r="AMG6" s="13"/>
      <c r="AMH6" s="13"/>
      <c r="AMI6" s="13"/>
      <c r="AMJ6" s="14"/>
    </row>
    <row r="7" s="13" customFormat="true" ht="29.1" hidden="false" customHeight="true" outlineLevel="0" collapsed="false">
      <c r="A7" s="19" t="s">
        <v>23</v>
      </c>
      <c r="B7" s="22" t="s">
        <v>24</v>
      </c>
      <c r="C7" s="17" t="s">
        <v>25</v>
      </c>
      <c r="AMJ7" s="14"/>
    </row>
    <row r="8" s="13" customFormat="true" ht="29.1" hidden="false" customHeight="true" outlineLevel="0" collapsed="false">
      <c r="A8" s="19" t="s">
        <v>26</v>
      </c>
      <c r="B8" s="22" t="n">
        <v>3</v>
      </c>
      <c r="C8" s="17" t="s">
        <v>27</v>
      </c>
      <c r="AMJ8" s="14"/>
    </row>
    <row r="9" s="13" customFormat="true" ht="29.1" hidden="false" customHeight="true" outlineLevel="0" collapsed="false">
      <c r="A9" s="19" t="s">
        <v>28</v>
      </c>
      <c r="B9" s="22" t="n">
        <v>10</v>
      </c>
      <c r="C9" s="17" t="s">
        <v>29</v>
      </c>
      <c r="AMJ9" s="14"/>
    </row>
    <row r="10" s="13" customFormat="true" ht="29.1" hidden="false" customHeight="true" outlineLevel="0" collapsed="false">
      <c r="A10" s="19" t="s">
        <v>30</v>
      </c>
      <c r="B10" s="22" t="n">
        <v>42000</v>
      </c>
      <c r="C10" s="17" t="s">
        <v>31</v>
      </c>
      <c r="AMJ10" s="14"/>
    </row>
  </sheetData>
  <hyperlinks>
    <hyperlink ref="C6" r:id="rId1" display="The host name serving your audio files. Example: `http://localhost:5531/`&#10;Optiona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FA6"/>
    <pageSetUpPr fitToPage="false"/>
  </sheetPr>
  <dimension ref="A1:S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3" width="56.28"/>
    <col collapsed="false" customWidth="true" hidden="false" outlineLevel="0" max="2" min="2" style="24" width="42.79"/>
    <col collapsed="false" customWidth="true" hidden="false" outlineLevel="0" max="3" min="3" style="25" width="22.1"/>
    <col collapsed="false" customWidth="true" hidden="false" outlineLevel="0" max="4" min="4" style="26" width="20.56"/>
    <col collapsed="false" customWidth="true" hidden="false" outlineLevel="0" max="19" min="5" style="27" width="18.21"/>
    <col collapsed="false" customWidth="false" hidden="false" outlineLevel="0" max="28" min="20" style="27" width="11.52"/>
    <col collapsed="false" customWidth="false" hidden="false" outlineLevel="0" max="1003" min="29" style="1" width="11.52"/>
  </cols>
  <sheetData>
    <row r="1" customFormat="false" ht="12.8" hidden="false" customHeight="false" outlineLevel="0" collapsed="false">
      <c r="A1" s="28" t="s">
        <v>32</v>
      </c>
      <c r="B1" s="28" t="s">
        <v>33</v>
      </c>
      <c r="C1" s="28" t="s">
        <v>34</v>
      </c>
      <c r="D1" s="28" t="s">
        <v>35</v>
      </c>
      <c r="E1" s="28" t="s">
        <v>36</v>
      </c>
      <c r="F1" s="28" t="s">
        <v>37</v>
      </c>
      <c r="G1" s="28" t="s">
        <v>38</v>
      </c>
      <c r="H1" s="28" t="s">
        <v>39</v>
      </c>
      <c r="I1" s="28" t="s">
        <v>40</v>
      </c>
      <c r="J1" s="28" t="s">
        <v>41</v>
      </c>
      <c r="K1" s="28" t="s">
        <v>42</v>
      </c>
      <c r="L1" s="28" t="s">
        <v>43</v>
      </c>
      <c r="M1" s="28" t="s">
        <v>44</v>
      </c>
      <c r="N1" s="28" t="s">
        <v>45</v>
      </c>
      <c r="O1" s="28" t="s">
        <v>46</v>
      </c>
      <c r="P1" s="28" t="s">
        <v>47</v>
      </c>
      <c r="Q1" s="28" t="s">
        <v>48</v>
      </c>
      <c r="R1" s="28" t="s">
        <v>49</v>
      </c>
      <c r="S1" s="28" t="s">
        <v>50</v>
      </c>
    </row>
    <row r="2" customFormat="false" ht="12.8" hidden="false" customHeight="false" outlineLevel="0" collapsed="false">
      <c r="A2" s="29" t="s">
        <v>51</v>
      </c>
      <c r="B2" s="30" t="s">
        <v>51</v>
      </c>
      <c r="C2" s="31" t="n">
        <v>44881.5034722222</v>
      </c>
      <c r="D2" s="26" t="s">
        <v>52</v>
      </c>
      <c r="E2" s="26" t="n">
        <v>2022</v>
      </c>
      <c r="F2" s="26" t="n">
        <v>1</v>
      </c>
      <c r="G2" s="26" t="n">
        <v>1</v>
      </c>
      <c r="H2" s="26" t="n">
        <v>5</v>
      </c>
      <c r="I2" s="26" t="s">
        <v>53</v>
      </c>
      <c r="J2" s="26" t="s">
        <v>54</v>
      </c>
      <c r="K2" s="27" t="s">
        <v>55</v>
      </c>
      <c r="L2" s="27" t="s">
        <v>56</v>
      </c>
      <c r="M2" s="27" t="s">
        <v>56</v>
      </c>
      <c r="N2" s="27" t="s">
        <v>56</v>
      </c>
      <c r="O2" s="27" t="n">
        <v>465</v>
      </c>
      <c r="P2" s="27" t="n">
        <v>62</v>
      </c>
      <c r="Q2" s="27" t="n">
        <v>461</v>
      </c>
      <c r="R2" s="27" t="n">
        <v>58</v>
      </c>
      <c r="S2" s="27" t="str">
        <f aca="false">_xlfn.CONCAT(D2,"/",E2,"/",F2)</f>
        <v>boat/2022/1</v>
      </c>
    </row>
    <row r="3" customFormat="false" ht="12.8" hidden="false" customHeight="false" outlineLevel="0" collapsed="false">
      <c r="A3" s="29" t="s">
        <v>57</v>
      </c>
      <c r="B3" s="30" t="s">
        <v>57</v>
      </c>
      <c r="C3" s="31" t="n">
        <v>44881.5104166667</v>
      </c>
      <c r="D3" s="26" t="s">
        <v>52</v>
      </c>
      <c r="E3" s="26" t="n">
        <v>2022</v>
      </c>
      <c r="F3" s="26" t="n">
        <v>1</v>
      </c>
      <c r="G3" s="26" t="n">
        <v>1</v>
      </c>
      <c r="H3" s="26" t="n">
        <v>5</v>
      </c>
      <c r="I3" s="26" t="s">
        <v>53</v>
      </c>
      <c r="J3" s="26" t="s">
        <v>54</v>
      </c>
      <c r="K3" s="27" t="s">
        <v>55</v>
      </c>
      <c r="L3" s="27" t="s">
        <v>58</v>
      </c>
      <c r="M3" s="27" t="s">
        <v>56</v>
      </c>
      <c r="N3" s="27" t="s">
        <v>56</v>
      </c>
      <c r="O3" s="27" t="n">
        <v>465</v>
      </c>
      <c r="P3" s="27" t="n">
        <v>62</v>
      </c>
      <c r="Q3" s="27" t="n">
        <v>461</v>
      </c>
      <c r="R3" s="27" t="n">
        <v>58</v>
      </c>
      <c r="S3" s="27" t="str">
        <f aca="false">_xlfn.CONCAT(D3,"/",E3,"/",F3)</f>
        <v>boat/2022/1</v>
      </c>
    </row>
    <row r="4" customFormat="false" ht="12.8" hidden="false" customHeight="false" outlineLevel="0" collapsed="false">
      <c r="A4" s="29" t="s">
        <v>59</v>
      </c>
      <c r="B4" s="30" t="s">
        <v>59</v>
      </c>
      <c r="C4" s="31" t="n">
        <v>44881.5173611111</v>
      </c>
      <c r="D4" s="26" t="s">
        <v>52</v>
      </c>
      <c r="E4" s="26" t="n">
        <v>2022</v>
      </c>
      <c r="F4" s="26" t="n">
        <v>1</v>
      </c>
      <c r="G4" s="26" t="n">
        <v>1</v>
      </c>
      <c r="H4" s="26" t="n">
        <v>5</v>
      </c>
      <c r="I4" s="26" t="s">
        <v>53</v>
      </c>
      <c r="J4" s="26" t="s">
        <v>54</v>
      </c>
      <c r="K4" s="27" t="s">
        <v>55</v>
      </c>
      <c r="L4" s="27" t="s">
        <v>58</v>
      </c>
      <c r="M4" s="27" t="s">
        <v>56</v>
      </c>
      <c r="N4" s="27" t="s">
        <v>56</v>
      </c>
      <c r="O4" s="27" t="n">
        <v>465</v>
      </c>
      <c r="P4" s="27" t="n">
        <v>62</v>
      </c>
      <c r="Q4" s="27" t="n">
        <v>461</v>
      </c>
      <c r="R4" s="27" t="n">
        <v>58</v>
      </c>
      <c r="S4" s="27" t="str">
        <f aca="false">_xlfn.CONCAT(D4,"/",E4,"/",F4)</f>
        <v>boat/2022/1</v>
      </c>
    </row>
    <row r="5" customFormat="false" ht="12.8" hidden="false" customHeight="false" outlineLevel="0" collapsed="false">
      <c r="A5" s="29" t="s">
        <v>60</v>
      </c>
      <c r="B5" s="30" t="s">
        <v>60</v>
      </c>
      <c r="C5" s="32" t="n">
        <v>44887.5</v>
      </c>
      <c r="D5" s="26" t="s">
        <v>52</v>
      </c>
      <c r="E5" s="26" t="n">
        <v>2022</v>
      </c>
      <c r="F5" s="26" t="n">
        <v>2</v>
      </c>
      <c r="G5" s="26" t="n">
        <v>2</v>
      </c>
      <c r="H5" s="26" t="n">
        <v>5</v>
      </c>
      <c r="I5" s="26" t="s">
        <v>53</v>
      </c>
      <c r="J5" s="26" t="s">
        <v>54</v>
      </c>
      <c r="K5" s="27" t="s">
        <v>55</v>
      </c>
      <c r="L5" s="27" t="s">
        <v>58</v>
      </c>
      <c r="M5" s="27" t="s">
        <v>56</v>
      </c>
      <c r="N5" s="27" t="s">
        <v>56</v>
      </c>
      <c r="O5" s="27" t="n">
        <v>465</v>
      </c>
      <c r="P5" s="27" t="n">
        <v>62</v>
      </c>
      <c r="Q5" s="27" t="n">
        <v>461</v>
      </c>
      <c r="R5" s="27" t="n">
        <v>58</v>
      </c>
      <c r="S5" s="27" t="str">
        <f aca="false">_xlfn.CONCAT(D5,"/",E5,"/",F5)</f>
        <v>boat/2022/2</v>
      </c>
    </row>
    <row r="6" customFormat="false" ht="12.8" hidden="false" customHeight="false" outlineLevel="0" collapsed="false">
      <c r="A6" s="29" t="s">
        <v>61</v>
      </c>
      <c r="B6" s="30" t="s">
        <v>61</v>
      </c>
      <c r="C6" s="32" t="n">
        <v>44887.5069444444</v>
      </c>
      <c r="D6" s="26" t="s">
        <v>52</v>
      </c>
      <c r="E6" s="26" t="n">
        <v>2022</v>
      </c>
      <c r="F6" s="26" t="n">
        <v>2</v>
      </c>
      <c r="G6" s="26" t="n">
        <v>2</v>
      </c>
      <c r="H6" s="26" t="n">
        <v>5</v>
      </c>
      <c r="I6" s="26" t="s">
        <v>53</v>
      </c>
      <c r="J6" s="26" t="s">
        <v>54</v>
      </c>
      <c r="K6" s="27" t="s">
        <v>55</v>
      </c>
      <c r="L6" s="27" t="s">
        <v>58</v>
      </c>
      <c r="M6" s="27" t="s">
        <v>56</v>
      </c>
      <c r="N6" s="27" t="s">
        <v>56</v>
      </c>
      <c r="O6" s="27" t="n">
        <v>465</v>
      </c>
      <c r="P6" s="27" t="n">
        <v>62</v>
      </c>
      <c r="Q6" s="27" t="n">
        <v>461</v>
      </c>
      <c r="R6" s="27" t="n">
        <v>58</v>
      </c>
      <c r="S6" s="27" t="str">
        <f aca="false">_xlfn.CONCAT(D6,"/",E6,"/",F6)</f>
        <v>boat/2022/2</v>
      </c>
    </row>
    <row r="7" customFormat="false" ht="12.8" hidden="false" customHeight="false" outlineLevel="0" collapsed="false">
      <c r="A7" s="23" t="s">
        <v>62</v>
      </c>
      <c r="B7" s="24" t="s">
        <v>62</v>
      </c>
      <c r="C7" s="32" t="n">
        <v>44887.5138888889</v>
      </c>
      <c r="D7" s="26" t="s">
        <v>52</v>
      </c>
      <c r="E7" s="26" t="n">
        <v>2022</v>
      </c>
      <c r="F7" s="26" t="n">
        <v>2</v>
      </c>
      <c r="G7" s="26" t="n">
        <v>2</v>
      </c>
      <c r="H7" s="26" t="n">
        <v>5</v>
      </c>
      <c r="I7" s="26" t="s">
        <v>53</v>
      </c>
      <c r="J7" s="26" t="s">
        <v>54</v>
      </c>
      <c r="K7" s="27" t="s">
        <v>55</v>
      </c>
      <c r="L7" s="27" t="s">
        <v>58</v>
      </c>
      <c r="M7" s="27" t="s">
        <v>56</v>
      </c>
      <c r="N7" s="27" t="s">
        <v>56</v>
      </c>
      <c r="O7" s="27" t="n">
        <v>465</v>
      </c>
      <c r="P7" s="27" t="n">
        <v>62</v>
      </c>
      <c r="Q7" s="27" t="n">
        <v>461</v>
      </c>
      <c r="R7" s="27" t="n">
        <v>58</v>
      </c>
      <c r="S7" s="27" t="str">
        <f aca="false">_xlfn.CONCAT(D7,"/",E7,"/",F7)</f>
        <v>boat/2022/2</v>
      </c>
    </row>
    <row r="8" customFormat="false" ht="12.8" hidden="false" customHeight="false" outlineLevel="0" collapsed="false">
      <c r="A8" s="23" t="s">
        <v>63</v>
      </c>
      <c r="B8" s="24" t="s">
        <v>63</v>
      </c>
      <c r="C8" s="32" t="n">
        <v>44907.5034722222</v>
      </c>
      <c r="D8" s="26" t="s">
        <v>52</v>
      </c>
      <c r="E8" s="26" t="n">
        <v>2022</v>
      </c>
      <c r="F8" s="26" t="n">
        <v>3</v>
      </c>
      <c r="G8" s="26" t="n">
        <v>3</v>
      </c>
      <c r="H8" s="26" t="n">
        <v>5</v>
      </c>
      <c r="I8" s="26" t="s">
        <v>53</v>
      </c>
      <c r="J8" s="26" t="s">
        <v>54</v>
      </c>
      <c r="K8" s="27" t="s">
        <v>55</v>
      </c>
      <c r="L8" s="27" t="s">
        <v>58</v>
      </c>
      <c r="M8" s="27" t="s">
        <v>56</v>
      </c>
      <c r="N8" s="27" t="s">
        <v>56</v>
      </c>
      <c r="O8" s="27" t="n">
        <v>465</v>
      </c>
      <c r="P8" s="27" t="n">
        <v>62</v>
      </c>
      <c r="Q8" s="27" t="n">
        <v>461</v>
      </c>
      <c r="R8" s="27" t="n">
        <v>58</v>
      </c>
      <c r="S8" s="27" t="str">
        <f aca="false">_xlfn.CONCAT(D8,"/",E8,"/",F8)</f>
        <v>boat/2022/3</v>
      </c>
    </row>
    <row r="9" customFormat="false" ht="12.8" hidden="false" customHeight="false" outlineLevel="0" collapsed="false">
      <c r="A9" s="23" t="s">
        <v>64</v>
      </c>
      <c r="B9" s="24" t="s">
        <v>64</v>
      </c>
      <c r="C9" s="32" t="n">
        <v>44907.5104166667</v>
      </c>
      <c r="D9" s="26" t="s">
        <v>52</v>
      </c>
      <c r="E9" s="26" t="n">
        <v>2022</v>
      </c>
      <c r="F9" s="26" t="n">
        <v>3</v>
      </c>
      <c r="G9" s="26" t="n">
        <v>3</v>
      </c>
      <c r="H9" s="26" t="n">
        <v>5</v>
      </c>
      <c r="I9" s="26" t="s">
        <v>53</v>
      </c>
      <c r="J9" s="26" t="s">
        <v>54</v>
      </c>
      <c r="K9" s="27" t="s">
        <v>55</v>
      </c>
      <c r="L9" s="27" t="s">
        <v>58</v>
      </c>
      <c r="M9" s="27" t="s">
        <v>56</v>
      </c>
      <c r="N9" s="27" t="s">
        <v>56</v>
      </c>
      <c r="O9" s="27" t="n">
        <v>465</v>
      </c>
      <c r="P9" s="27" t="n">
        <v>62</v>
      </c>
      <c r="Q9" s="27" t="n">
        <v>461</v>
      </c>
      <c r="R9" s="27" t="n">
        <v>58</v>
      </c>
      <c r="S9" s="27" t="str">
        <f aca="false">_xlfn.CONCAT(D9,"/",E9,"/",F9)</f>
        <v>boat/2022/3</v>
      </c>
    </row>
    <row r="10" customFormat="false" ht="12.8" hidden="false" customHeight="false" outlineLevel="0" collapsed="false">
      <c r="A10" s="23" t="s">
        <v>65</v>
      </c>
      <c r="B10" s="24" t="s">
        <v>65</v>
      </c>
      <c r="C10" s="32" t="n">
        <v>44907.5173611111</v>
      </c>
      <c r="D10" s="26" t="s">
        <v>52</v>
      </c>
      <c r="E10" s="26" t="n">
        <v>2022</v>
      </c>
      <c r="F10" s="26" t="n">
        <v>3</v>
      </c>
      <c r="G10" s="26" t="n">
        <v>3</v>
      </c>
      <c r="H10" s="26" t="n">
        <v>5</v>
      </c>
      <c r="I10" s="26" t="s">
        <v>53</v>
      </c>
      <c r="J10" s="26" t="s">
        <v>54</v>
      </c>
      <c r="K10" s="27" t="s">
        <v>55</v>
      </c>
      <c r="L10" s="27" t="s">
        <v>58</v>
      </c>
      <c r="M10" s="27" t="s">
        <v>56</v>
      </c>
      <c r="N10" s="27" t="s">
        <v>56</v>
      </c>
      <c r="O10" s="27" t="n">
        <v>465</v>
      </c>
      <c r="P10" s="27" t="n">
        <v>62</v>
      </c>
      <c r="Q10" s="27" t="n">
        <v>461</v>
      </c>
      <c r="R10" s="27" t="n">
        <v>58</v>
      </c>
      <c r="S10" s="27" t="str">
        <f aca="false">_xlfn.CONCAT(D10,"/",E10,"/",F10)</f>
        <v>boat/2022/3</v>
      </c>
    </row>
    <row r="11" customFormat="false" ht="12.8" hidden="false" customHeight="false" outlineLevel="0" collapsed="false">
      <c r="A11" s="23" t="s">
        <v>66</v>
      </c>
      <c r="B11" s="24" t="s">
        <v>66</v>
      </c>
      <c r="C11" s="32" t="n">
        <v>44881.5034722222</v>
      </c>
      <c r="D11" s="26" t="s">
        <v>67</v>
      </c>
      <c r="E11" s="26" t="n">
        <v>2022</v>
      </c>
      <c r="F11" s="26" t="n">
        <v>1</v>
      </c>
      <c r="G11" s="26" t="n">
        <v>1</v>
      </c>
      <c r="H11" s="26" t="n">
        <v>2</v>
      </c>
      <c r="I11" s="26" t="s">
        <v>68</v>
      </c>
      <c r="J11" s="26" t="s">
        <v>69</v>
      </c>
      <c r="K11" s="27" t="s">
        <v>55</v>
      </c>
      <c r="L11" s="27" t="s">
        <v>56</v>
      </c>
      <c r="M11" s="27" t="s">
        <v>56</v>
      </c>
      <c r="N11" s="27" t="s">
        <v>56</v>
      </c>
      <c r="O11" s="27" t="n">
        <v>378</v>
      </c>
      <c r="P11" s="27" t="n">
        <v>52</v>
      </c>
      <c r="Q11" s="27" t="n">
        <v>334</v>
      </c>
      <c r="R11" s="27" t="n">
        <v>44</v>
      </c>
      <c r="S11" s="27" t="str">
        <f aca="false">_xlfn.CONCAT(D11,"/",E11,"/",F11)</f>
        <v>undegraded/2022/1</v>
      </c>
    </row>
    <row r="12" customFormat="false" ht="12.8" hidden="false" customHeight="false" outlineLevel="0" collapsed="false">
      <c r="A12" s="23" t="s">
        <v>70</v>
      </c>
      <c r="B12" s="24" t="s">
        <v>70</v>
      </c>
      <c r="C12" s="32" t="n">
        <v>44881.5104166667</v>
      </c>
      <c r="D12" s="26" t="s">
        <v>67</v>
      </c>
      <c r="E12" s="26" t="n">
        <v>2022</v>
      </c>
      <c r="F12" s="26" t="n">
        <v>1</v>
      </c>
      <c r="G12" s="26" t="n">
        <v>1</v>
      </c>
      <c r="H12" s="26" t="n">
        <v>2</v>
      </c>
      <c r="I12" s="26" t="s">
        <v>68</v>
      </c>
      <c r="J12" s="26" t="s">
        <v>69</v>
      </c>
      <c r="K12" s="27" t="s">
        <v>55</v>
      </c>
      <c r="L12" s="27" t="s">
        <v>56</v>
      </c>
      <c r="M12" s="27" t="s">
        <v>56</v>
      </c>
      <c r="N12" s="27" t="s">
        <v>56</v>
      </c>
      <c r="O12" s="27" t="n">
        <v>378</v>
      </c>
      <c r="P12" s="27" t="n">
        <v>52</v>
      </c>
      <c r="Q12" s="27" t="n">
        <v>334</v>
      </c>
      <c r="R12" s="27" t="n">
        <v>44</v>
      </c>
      <c r="S12" s="27" t="str">
        <f aca="false">_xlfn.CONCAT(D12,"/",E12,"/",F12)</f>
        <v>undegraded/2022/1</v>
      </c>
    </row>
    <row r="13" customFormat="false" ht="12.8" hidden="false" customHeight="false" outlineLevel="0" collapsed="false">
      <c r="A13" s="23" t="s">
        <v>71</v>
      </c>
      <c r="B13" s="24" t="s">
        <v>71</v>
      </c>
      <c r="C13" s="32" t="n">
        <v>44881.5173611111</v>
      </c>
      <c r="D13" s="26" t="s">
        <v>67</v>
      </c>
      <c r="E13" s="26" t="n">
        <v>2022</v>
      </c>
      <c r="F13" s="26" t="n">
        <v>1</v>
      </c>
      <c r="G13" s="26" t="n">
        <v>1</v>
      </c>
      <c r="H13" s="26" t="n">
        <v>2</v>
      </c>
      <c r="I13" s="26" t="s">
        <v>68</v>
      </c>
      <c r="J13" s="26" t="s">
        <v>69</v>
      </c>
      <c r="K13" s="27" t="s">
        <v>55</v>
      </c>
      <c r="L13" s="27" t="s">
        <v>56</v>
      </c>
      <c r="M13" s="27" t="s">
        <v>56</v>
      </c>
      <c r="N13" s="27" t="s">
        <v>56</v>
      </c>
      <c r="O13" s="27" t="n">
        <v>378</v>
      </c>
      <c r="P13" s="27" t="n">
        <v>52</v>
      </c>
      <c r="Q13" s="27" t="n">
        <v>334</v>
      </c>
      <c r="R13" s="27" t="n">
        <v>44</v>
      </c>
      <c r="S13" s="27" t="str">
        <f aca="false">_xlfn.CONCAT(D13,"/",E13,"/",F13)</f>
        <v>undegraded/2022/1</v>
      </c>
    </row>
    <row r="14" customFormat="false" ht="12.8" hidden="false" customHeight="false" outlineLevel="0" collapsed="false">
      <c r="A14" s="23" t="s">
        <v>72</v>
      </c>
      <c r="B14" s="24" t="s">
        <v>72</v>
      </c>
      <c r="C14" s="32" t="n">
        <v>44887.5034722222</v>
      </c>
      <c r="D14" s="26" t="s">
        <v>67</v>
      </c>
      <c r="E14" s="26" t="n">
        <v>2022</v>
      </c>
      <c r="F14" s="26" t="n">
        <v>2</v>
      </c>
      <c r="G14" s="26" t="n">
        <v>2</v>
      </c>
      <c r="H14" s="26" t="n">
        <v>2</v>
      </c>
      <c r="I14" s="26" t="s">
        <v>68</v>
      </c>
      <c r="J14" s="26" t="s">
        <v>69</v>
      </c>
      <c r="K14" s="27" t="s">
        <v>55</v>
      </c>
      <c r="L14" s="27" t="s">
        <v>56</v>
      </c>
      <c r="M14" s="27" t="s">
        <v>56</v>
      </c>
      <c r="N14" s="27" t="s">
        <v>56</v>
      </c>
      <c r="O14" s="27" t="n">
        <v>378</v>
      </c>
      <c r="P14" s="27" t="n">
        <v>52</v>
      </c>
      <c r="Q14" s="27" t="n">
        <v>334</v>
      </c>
      <c r="R14" s="27" t="n">
        <v>44</v>
      </c>
      <c r="S14" s="27" t="str">
        <f aca="false">_xlfn.CONCAT(D14,"/",E14,"/",F14)</f>
        <v>undegraded/2022/2</v>
      </c>
    </row>
    <row r="15" customFormat="false" ht="12.8" hidden="false" customHeight="false" outlineLevel="0" collapsed="false">
      <c r="A15" s="23" t="s">
        <v>73</v>
      </c>
      <c r="B15" s="24" t="s">
        <v>73</v>
      </c>
      <c r="C15" s="32" t="n">
        <v>44887.5104166667</v>
      </c>
      <c r="D15" s="26" t="s">
        <v>67</v>
      </c>
      <c r="E15" s="26" t="n">
        <v>2022</v>
      </c>
      <c r="F15" s="26" t="n">
        <v>2</v>
      </c>
      <c r="G15" s="26" t="n">
        <v>2</v>
      </c>
      <c r="H15" s="26" t="n">
        <v>2</v>
      </c>
      <c r="I15" s="26" t="s">
        <v>68</v>
      </c>
      <c r="J15" s="26" t="s">
        <v>69</v>
      </c>
      <c r="K15" s="27" t="s">
        <v>55</v>
      </c>
      <c r="L15" s="27" t="s">
        <v>56</v>
      </c>
      <c r="M15" s="27" t="s">
        <v>56</v>
      </c>
      <c r="N15" s="27" t="s">
        <v>56</v>
      </c>
      <c r="O15" s="27" t="n">
        <v>378</v>
      </c>
      <c r="P15" s="27" t="n">
        <v>52</v>
      </c>
      <c r="Q15" s="27" t="n">
        <v>334</v>
      </c>
      <c r="R15" s="27" t="n">
        <v>44</v>
      </c>
      <c r="S15" s="27" t="str">
        <f aca="false">_xlfn.CONCAT(D15,"/",E15,"/",F15)</f>
        <v>undegraded/2022/2</v>
      </c>
    </row>
    <row r="16" customFormat="false" ht="12.8" hidden="false" customHeight="false" outlineLevel="0" collapsed="false">
      <c r="A16" s="23" t="s">
        <v>74</v>
      </c>
      <c r="B16" s="24" t="s">
        <v>74</v>
      </c>
      <c r="C16" s="32" t="n">
        <v>44887.5173611111</v>
      </c>
      <c r="D16" s="26" t="s">
        <v>67</v>
      </c>
      <c r="E16" s="26" t="n">
        <v>2022</v>
      </c>
      <c r="F16" s="26" t="n">
        <v>2</v>
      </c>
      <c r="G16" s="26" t="n">
        <v>2</v>
      </c>
      <c r="H16" s="26" t="n">
        <v>2</v>
      </c>
      <c r="I16" s="26" t="s">
        <v>68</v>
      </c>
      <c r="J16" s="26" t="s">
        <v>69</v>
      </c>
      <c r="K16" s="27" t="s">
        <v>55</v>
      </c>
      <c r="L16" s="27" t="s">
        <v>56</v>
      </c>
      <c r="M16" s="27" t="s">
        <v>56</v>
      </c>
      <c r="N16" s="27" t="s">
        <v>56</v>
      </c>
      <c r="O16" s="27" t="n">
        <v>378</v>
      </c>
      <c r="P16" s="27" t="n">
        <v>52</v>
      </c>
      <c r="Q16" s="27" t="n">
        <v>334</v>
      </c>
      <c r="R16" s="27" t="n">
        <v>44</v>
      </c>
      <c r="S16" s="27" t="str">
        <f aca="false">_xlfn.CONCAT(D16,"/",E16,"/",F16)</f>
        <v>undegraded/2022/2</v>
      </c>
    </row>
    <row r="17" customFormat="false" ht="12.8" hidden="false" customHeight="false" outlineLevel="0" collapsed="false">
      <c r="A17" s="23" t="s">
        <v>75</v>
      </c>
      <c r="B17" s="24" t="s">
        <v>75</v>
      </c>
      <c r="C17" s="32" t="n">
        <v>44907.5</v>
      </c>
      <c r="D17" s="26" t="s">
        <v>67</v>
      </c>
      <c r="E17" s="26" t="n">
        <v>2022</v>
      </c>
      <c r="F17" s="26" t="n">
        <v>3</v>
      </c>
      <c r="G17" s="26" t="n">
        <v>3</v>
      </c>
      <c r="H17" s="26" t="n">
        <v>2</v>
      </c>
      <c r="I17" s="26" t="s">
        <v>68</v>
      </c>
      <c r="J17" s="26" t="s">
        <v>69</v>
      </c>
      <c r="K17" s="27" t="s">
        <v>55</v>
      </c>
      <c r="L17" s="27" t="s">
        <v>56</v>
      </c>
      <c r="M17" s="27" t="s">
        <v>56</v>
      </c>
      <c r="N17" s="27" t="s">
        <v>56</v>
      </c>
      <c r="O17" s="27" t="n">
        <v>378</v>
      </c>
      <c r="P17" s="27" t="n">
        <v>52</v>
      </c>
      <c r="Q17" s="27" t="n">
        <v>334</v>
      </c>
      <c r="R17" s="27" t="n">
        <v>44</v>
      </c>
      <c r="S17" s="27" t="str">
        <f aca="false">_xlfn.CONCAT(D17,"/",E17,"/",F17)</f>
        <v>undegraded/2022/3</v>
      </c>
    </row>
    <row r="18" customFormat="false" ht="12.8" hidden="false" customHeight="false" outlineLevel="0" collapsed="false">
      <c r="A18" s="23" t="s">
        <v>76</v>
      </c>
      <c r="B18" s="24" t="s">
        <v>76</v>
      </c>
      <c r="C18" s="32" t="n">
        <v>44907.5069444444</v>
      </c>
      <c r="D18" s="26" t="s">
        <v>67</v>
      </c>
      <c r="E18" s="26" t="n">
        <v>2022</v>
      </c>
      <c r="F18" s="26" t="n">
        <v>3</v>
      </c>
      <c r="G18" s="26" t="n">
        <v>3</v>
      </c>
      <c r="H18" s="26" t="n">
        <v>2</v>
      </c>
      <c r="I18" s="26" t="s">
        <v>68</v>
      </c>
      <c r="J18" s="26" t="s">
        <v>69</v>
      </c>
      <c r="K18" s="27" t="s">
        <v>55</v>
      </c>
      <c r="L18" s="27" t="s">
        <v>56</v>
      </c>
      <c r="M18" s="27" t="s">
        <v>56</v>
      </c>
      <c r="N18" s="27" t="s">
        <v>56</v>
      </c>
      <c r="O18" s="27" t="n">
        <v>378</v>
      </c>
      <c r="P18" s="27" t="n">
        <v>52</v>
      </c>
      <c r="Q18" s="27" t="n">
        <v>334</v>
      </c>
      <c r="R18" s="27" t="n">
        <v>44</v>
      </c>
      <c r="S18" s="27" t="str">
        <f aca="false">_xlfn.CONCAT(D18,"/",E18,"/",F18)</f>
        <v>undegraded/2022/3</v>
      </c>
    </row>
    <row r="19" customFormat="false" ht="12.8" hidden="false" customHeight="false" outlineLevel="0" collapsed="false">
      <c r="A19" s="23" t="s">
        <v>77</v>
      </c>
      <c r="B19" s="24" t="s">
        <v>77</v>
      </c>
      <c r="C19" s="32" t="n">
        <v>44907.5138888889</v>
      </c>
      <c r="D19" s="26" t="s">
        <v>67</v>
      </c>
      <c r="E19" s="26" t="n">
        <v>2022</v>
      </c>
      <c r="F19" s="26" t="n">
        <v>3</v>
      </c>
      <c r="G19" s="26" t="n">
        <v>3</v>
      </c>
      <c r="H19" s="26" t="n">
        <v>2</v>
      </c>
      <c r="I19" s="26" t="s">
        <v>68</v>
      </c>
      <c r="J19" s="26" t="s">
        <v>69</v>
      </c>
      <c r="K19" s="27" t="s">
        <v>55</v>
      </c>
      <c r="L19" s="27" t="s">
        <v>56</v>
      </c>
      <c r="M19" s="27" t="s">
        <v>56</v>
      </c>
      <c r="N19" s="27" t="s">
        <v>56</v>
      </c>
      <c r="O19" s="27" t="n">
        <v>378</v>
      </c>
      <c r="P19" s="27" t="n">
        <v>52</v>
      </c>
      <c r="Q19" s="27" t="n">
        <v>334</v>
      </c>
      <c r="R19" s="27" t="n">
        <v>44</v>
      </c>
      <c r="S19" s="27" t="str">
        <f aca="false">_xlfn.CONCAT(D19,"/",E19,"/",F19)</f>
        <v>undegraded/2022/3</v>
      </c>
    </row>
    <row r="20" customFormat="false" ht="12.8" hidden="false" customHeight="false" outlineLevel="0" collapsed="false">
      <c r="A20" s="23" t="s">
        <v>78</v>
      </c>
      <c r="B20" s="24" t="s">
        <v>78</v>
      </c>
      <c r="C20" s="32" t="n">
        <v>44881.5</v>
      </c>
      <c r="D20" s="26" t="s">
        <v>79</v>
      </c>
      <c r="E20" s="26" t="n">
        <v>2022</v>
      </c>
      <c r="F20" s="26" t="n">
        <v>1</v>
      </c>
      <c r="G20" s="26" t="n">
        <v>1</v>
      </c>
      <c r="H20" s="26" t="n">
        <v>2</v>
      </c>
      <c r="I20" s="26" t="s">
        <v>68</v>
      </c>
      <c r="J20" s="26" t="s">
        <v>69</v>
      </c>
      <c r="K20" s="27" t="s">
        <v>55</v>
      </c>
      <c r="L20" s="27" t="s">
        <v>56</v>
      </c>
      <c r="M20" s="27" t="s">
        <v>56</v>
      </c>
      <c r="N20" s="27" t="s">
        <v>56</v>
      </c>
      <c r="O20" s="27" t="n">
        <v>509</v>
      </c>
      <c r="P20" s="27" t="n">
        <v>58</v>
      </c>
      <c r="Q20" s="27" t="n">
        <v>486</v>
      </c>
      <c r="R20" s="27" t="n">
        <v>47</v>
      </c>
      <c r="S20" s="27" t="str">
        <f aca="false">_xlfn.CONCAT(D20,"/",E20,"/",F20)</f>
        <v>tourist/2022/1</v>
      </c>
    </row>
    <row r="21" customFormat="false" ht="12.8" hidden="false" customHeight="false" outlineLevel="0" collapsed="false">
      <c r="A21" s="23" t="s">
        <v>80</v>
      </c>
      <c r="B21" s="24" t="s">
        <v>80</v>
      </c>
      <c r="C21" s="32" t="n">
        <v>44881.5069444444</v>
      </c>
      <c r="D21" s="26" t="s">
        <v>79</v>
      </c>
      <c r="E21" s="26" t="n">
        <v>2022</v>
      </c>
      <c r="F21" s="26" t="n">
        <v>1</v>
      </c>
      <c r="G21" s="26" t="n">
        <v>1</v>
      </c>
      <c r="H21" s="26" t="n">
        <v>2</v>
      </c>
      <c r="I21" s="26" t="s">
        <v>68</v>
      </c>
      <c r="J21" s="26" t="s">
        <v>69</v>
      </c>
      <c r="K21" s="27" t="s">
        <v>55</v>
      </c>
      <c r="L21" s="27" t="s">
        <v>56</v>
      </c>
      <c r="M21" s="27" t="s">
        <v>56</v>
      </c>
      <c r="N21" s="27" t="s">
        <v>56</v>
      </c>
      <c r="O21" s="27" t="n">
        <v>509</v>
      </c>
      <c r="P21" s="27" t="n">
        <v>58</v>
      </c>
      <c r="Q21" s="27" t="n">
        <v>486</v>
      </c>
      <c r="R21" s="27" t="n">
        <v>47</v>
      </c>
      <c r="S21" s="27" t="str">
        <f aca="false">_xlfn.CONCAT(D21,"/",E21,"/",F21)</f>
        <v>tourist/2022/1</v>
      </c>
    </row>
    <row r="22" customFormat="false" ht="12.8" hidden="false" customHeight="false" outlineLevel="0" collapsed="false">
      <c r="A22" s="23" t="s">
        <v>81</v>
      </c>
      <c r="B22" s="24" t="s">
        <v>81</v>
      </c>
      <c r="C22" s="32" t="n">
        <v>44881.5138888889</v>
      </c>
      <c r="D22" s="26" t="s">
        <v>79</v>
      </c>
      <c r="E22" s="26" t="n">
        <v>2022</v>
      </c>
      <c r="F22" s="26" t="n">
        <v>1</v>
      </c>
      <c r="G22" s="26" t="n">
        <v>1</v>
      </c>
      <c r="H22" s="26" t="n">
        <v>2</v>
      </c>
      <c r="I22" s="26" t="s">
        <v>68</v>
      </c>
      <c r="J22" s="26" t="s">
        <v>69</v>
      </c>
      <c r="K22" s="27" t="s">
        <v>55</v>
      </c>
      <c r="L22" s="27" t="s">
        <v>56</v>
      </c>
      <c r="M22" s="27" t="s">
        <v>56</v>
      </c>
      <c r="N22" s="27" t="s">
        <v>56</v>
      </c>
      <c r="O22" s="27" t="n">
        <v>509</v>
      </c>
      <c r="P22" s="27" t="n">
        <v>58</v>
      </c>
      <c r="Q22" s="27" t="n">
        <v>486</v>
      </c>
      <c r="R22" s="27" t="n">
        <v>47</v>
      </c>
      <c r="S22" s="27" t="str">
        <f aca="false">_xlfn.CONCAT(D22,"/",E22,"/",F22)</f>
        <v>tourist/2022/1</v>
      </c>
    </row>
    <row r="23" customFormat="false" ht="12.8" hidden="false" customHeight="false" outlineLevel="0" collapsed="false">
      <c r="A23" s="23" t="s">
        <v>82</v>
      </c>
      <c r="B23" s="24" t="s">
        <v>82</v>
      </c>
      <c r="C23" s="32" t="n">
        <v>44887.5034722222</v>
      </c>
      <c r="D23" s="26" t="s">
        <v>79</v>
      </c>
      <c r="E23" s="26" t="n">
        <v>2022</v>
      </c>
      <c r="F23" s="26" t="n">
        <v>2</v>
      </c>
      <c r="G23" s="26" t="n">
        <v>2</v>
      </c>
      <c r="H23" s="26" t="n">
        <v>2</v>
      </c>
      <c r="I23" s="26" t="s">
        <v>68</v>
      </c>
      <c r="J23" s="26" t="s">
        <v>69</v>
      </c>
      <c r="K23" s="27" t="s">
        <v>55</v>
      </c>
      <c r="L23" s="27" t="s">
        <v>56</v>
      </c>
      <c r="M23" s="27" t="s">
        <v>56</v>
      </c>
      <c r="N23" s="27" t="s">
        <v>56</v>
      </c>
      <c r="O23" s="27" t="n">
        <v>509</v>
      </c>
      <c r="P23" s="27" t="n">
        <v>58</v>
      </c>
      <c r="Q23" s="27" t="n">
        <v>486</v>
      </c>
      <c r="R23" s="27" t="n">
        <v>47</v>
      </c>
      <c r="S23" s="27" t="str">
        <f aca="false">_xlfn.CONCAT(D23,"/",E23,"/",F23)</f>
        <v>tourist/2022/2</v>
      </c>
    </row>
    <row r="24" customFormat="false" ht="12.8" hidden="false" customHeight="false" outlineLevel="0" collapsed="false">
      <c r="A24" s="23" t="s">
        <v>83</v>
      </c>
      <c r="B24" s="24" t="s">
        <v>83</v>
      </c>
      <c r="C24" s="32" t="n">
        <v>44887.5104166667</v>
      </c>
      <c r="D24" s="26" t="s">
        <v>79</v>
      </c>
      <c r="E24" s="26" t="n">
        <v>2022</v>
      </c>
      <c r="F24" s="26" t="n">
        <v>2</v>
      </c>
      <c r="G24" s="26" t="n">
        <v>2</v>
      </c>
      <c r="H24" s="26" t="n">
        <v>2</v>
      </c>
      <c r="I24" s="26" t="s">
        <v>68</v>
      </c>
      <c r="J24" s="26" t="s">
        <v>69</v>
      </c>
      <c r="K24" s="27" t="s">
        <v>55</v>
      </c>
      <c r="L24" s="27" t="s">
        <v>56</v>
      </c>
      <c r="M24" s="27" t="s">
        <v>56</v>
      </c>
      <c r="N24" s="27" t="s">
        <v>56</v>
      </c>
      <c r="O24" s="27" t="n">
        <v>509</v>
      </c>
      <c r="P24" s="27" t="n">
        <v>58</v>
      </c>
      <c r="Q24" s="27" t="n">
        <v>486</v>
      </c>
      <c r="R24" s="27" t="n">
        <v>47</v>
      </c>
      <c r="S24" s="27" t="str">
        <f aca="false">_xlfn.CONCAT(D24,"/",E24,"/",F24)</f>
        <v>tourist/2022/2</v>
      </c>
    </row>
    <row r="25" customFormat="false" ht="12.8" hidden="false" customHeight="false" outlineLevel="0" collapsed="false">
      <c r="A25" s="23" t="s">
        <v>84</v>
      </c>
      <c r="B25" s="24" t="s">
        <v>84</v>
      </c>
      <c r="C25" s="32" t="n">
        <v>44887.5173611111</v>
      </c>
      <c r="D25" s="26" t="s">
        <v>79</v>
      </c>
      <c r="E25" s="26" t="n">
        <v>2022</v>
      </c>
      <c r="F25" s="26" t="n">
        <v>2</v>
      </c>
      <c r="G25" s="26" t="n">
        <v>2</v>
      </c>
      <c r="H25" s="26" t="n">
        <v>2</v>
      </c>
      <c r="I25" s="26" t="s">
        <v>68</v>
      </c>
      <c r="J25" s="26" t="s">
        <v>69</v>
      </c>
      <c r="K25" s="27" t="s">
        <v>55</v>
      </c>
      <c r="L25" s="27" t="s">
        <v>56</v>
      </c>
      <c r="M25" s="27" t="s">
        <v>56</v>
      </c>
      <c r="N25" s="27" t="s">
        <v>56</v>
      </c>
      <c r="O25" s="27" t="n">
        <v>509</v>
      </c>
      <c r="P25" s="27" t="n">
        <v>58</v>
      </c>
      <c r="Q25" s="27" t="n">
        <v>486</v>
      </c>
      <c r="R25" s="27" t="n">
        <v>47</v>
      </c>
      <c r="S25" s="27" t="str">
        <f aca="false">_xlfn.CONCAT(D25,"/",E25,"/",F25)</f>
        <v>tourist/2022/2</v>
      </c>
    </row>
    <row r="26" customFormat="false" ht="12.8" hidden="false" customHeight="false" outlineLevel="0" collapsed="false">
      <c r="A26" s="23" t="s">
        <v>85</v>
      </c>
      <c r="B26" s="24" t="s">
        <v>85</v>
      </c>
      <c r="C26" s="32" t="n">
        <v>44907.5034722222</v>
      </c>
      <c r="D26" s="26" t="s">
        <v>79</v>
      </c>
      <c r="E26" s="26" t="n">
        <v>2022</v>
      </c>
      <c r="F26" s="26" t="n">
        <v>3</v>
      </c>
      <c r="G26" s="26" t="n">
        <v>3</v>
      </c>
      <c r="H26" s="26" t="n">
        <v>2</v>
      </c>
      <c r="I26" s="26" t="s">
        <v>68</v>
      </c>
      <c r="J26" s="26" t="s">
        <v>69</v>
      </c>
      <c r="K26" s="27" t="s">
        <v>55</v>
      </c>
      <c r="L26" s="27" t="s">
        <v>56</v>
      </c>
      <c r="M26" s="27" t="s">
        <v>56</v>
      </c>
      <c r="N26" s="27" t="s">
        <v>56</v>
      </c>
      <c r="O26" s="27" t="n">
        <v>509</v>
      </c>
      <c r="P26" s="27" t="n">
        <v>58</v>
      </c>
      <c r="Q26" s="27" t="n">
        <v>486</v>
      </c>
      <c r="R26" s="27" t="n">
        <v>47</v>
      </c>
      <c r="S26" s="27" t="str">
        <f aca="false">_xlfn.CONCAT(D26,"/",E26,"/",F26)</f>
        <v>tourist/2022/3</v>
      </c>
    </row>
    <row r="27" customFormat="false" ht="12.8" hidden="false" customHeight="false" outlineLevel="0" collapsed="false">
      <c r="A27" s="23" t="s">
        <v>86</v>
      </c>
      <c r="B27" s="24" t="s">
        <v>86</v>
      </c>
      <c r="C27" s="32" t="n">
        <v>44907.5104166667</v>
      </c>
      <c r="D27" s="26" t="s">
        <v>79</v>
      </c>
      <c r="E27" s="26" t="n">
        <v>2022</v>
      </c>
      <c r="F27" s="26" t="n">
        <v>3</v>
      </c>
      <c r="G27" s="26" t="n">
        <v>3</v>
      </c>
      <c r="H27" s="26" t="n">
        <v>2</v>
      </c>
      <c r="I27" s="26" t="s">
        <v>68</v>
      </c>
      <c r="J27" s="26" t="s">
        <v>69</v>
      </c>
      <c r="K27" s="27" t="s">
        <v>55</v>
      </c>
      <c r="L27" s="27" t="s">
        <v>56</v>
      </c>
      <c r="M27" s="27" t="s">
        <v>56</v>
      </c>
      <c r="N27" s="27" t="s">
        <v>56</v>
      </c>
      <c r="O27" s="27" t="n">
        <v>509</v>
      </c>
      <c r="P27" s="27" t="n">
        <v>58</v>
      </c>
      <c r="Q27" s="27" t="n">
        <v>486</v>
      </c>
      <c r="R27" s="27" t="n">
        <v>47</v>
      </c>
      <c r="S27" s="27" t="str">
        <f aca="false">_xlfn.CONCAT(D27,"/",E27,"/",F27)</f>
        <v>tourist/2022/3</v>
      </c>
    </row>
    <row r="28" customFormat="false" ht="12.8" hidden="false" customHeight="false" outlineLevel="0" collapsed="false">
      <c r="A28" s="23" t="s">
        <v>87</v>
      </c>
      <c r="B28" s="24" t="s">
        <v>87</v>
      </c>
      <c r="C28" s="32" t="n">
        <v>44907.5173611111</v>
      </c>
      <c r="D28" s="26" t="s">
        <v>79</v>
      </c>
      <c r="E28" s="26" t="n">
        <v>2022</v>
      </c>
      <c r="F28" s="26" t="n">
        <v>3</v>
      </c>
      <c r="G28" s="26" t="n">
        <v>3</v>
      </c>
      <c r="H28" s="26" t="n">
        <v>2</v>
      </c>
      <c r="I28" s="26" t="s">
        <v>68</v>
      </c>
      <c r="J28" s="26" t="s">
        <v>69</v>
      </c>
      <c r="K28" s="27" t="s">
        <v>55</v>
      </c>
      <c r="L28" s="27" t="s">
        <v>56</v>
      </c>
      <c r="M28" s="27" t="s">
        <v>56</v>
      </c>
      <c r="N28" s="27" t="s">
        <v>56</v>
      </c>
      <c r="O28" s="27" t="n">
        <v>509</v>
      </c>
      <c r="P28" s="27" t="n">
        <v>58</v>
      </c>
      <c r="Q28" s="27" t="n">
        <v>486</v>
      </c>
      <c r="R28" s="27" t="n">
        <v>47</v>
      </c>
      <c r="S28" s="27" t="str">
        <f aca="false">_xlfn.CONCAT(D28,"/",E28,"/",F28)</f>
        <v>tourist/2022/3</v>
      </c>
    </row>
    <row r="29" customFormat="false" ht="12.8" hidden="false" customHeight="false" outlineLevel="0" collapsed="false">
      <c r="A29" s="23" t="s">
        <v>88</v>
      </c>
      <c r="B29" s="24" t="s">
        <v>88</v>
      </c>
      <c r="C29" s="32" t="n">
        <v>44243.5013888889</v>
      </c>
      <c r="D29" s="26" t="s">
        <v>67</v>
      </c>
      <c r="E29" s="26" t="n">
        <v>2021</v>
      </c>
      <c r="F29" s="26" t="n">
        <v>1</v>
      </c>
      <c r="G29" s="26" t="n">
        <v>1</v>
      </c>
      <c r="H29" s="26" t="n">
        <v>2</v>
      </c>
      <c r="I29" s="26" t="s">
        <v>68</v>
      </c>
      <c r="J29" s="26" t="s">
        <v>69</v>
      </c>
      <c r="K29" s="27" t="s">
        <v>55</v>
      </c>
      <c r="L29" s="27" t="s">
        <v>56</v>
      </c>
      <c r="M29" s="27" t="s">
        <v>56</v>
      </c>
      <c r="N29" s="27" t="s">
        <v>56</v>
      </c>
      <c r="O29" s="27" t="n">
        <v>384</v>
      </c>
      <c r="P29" s="27" t="n">
        <v>69</v>
      </c>
      <c r="Q29" s="27" t="n">
        <v>367</v>
      </c>
      <c r="R29" s="27" t="n">
        <v>60</v>
      </c>
      <c r="S29" s="27" t="str">
        <f aca="false">_xlfn.CONCAT(D29,"/",E29,"/",F29)</f>
        <v>undegraded/2021/1</v>
      </c>
    </row>
    <row r="30" customFormat="false" ht="12.8" hidden="false" customHeight="false" outlineLevel="0" collapsed="false">
      <c r="A30" s="23" t="s">
        <v>89</v>
      </c>
      <c r="B30" s="24" t="s">
        <v>89</v>
      </c>
      <c r="C30" s="32" t="n">
        <v>44243.5090277778</v>
      </c>
      <c r="D30" s="26" t="s">
        <v>67</v>
      </c>
      <c r="E30" s="26" t="n">
        <v>2021</v>
      </c>
      <c r="F30" s="26" t="n">
        <v>1</v>
      </c>
      <c r="G30" s="26" t="n">
        <v>1</v>
      </c>
      <c r="H30" s="26" t="n">
        <v>2</v>
      </c>
      <c r="I30" s="26" t="s">
        <v>68</v>
      </c>
      <c r="J30" s="26" t="s">
        <v>69</v>
      </c>
      <c r="K30" s="27" t="s">
        <v>55</v>
      </c>
      <c r="L30" s="27" t="s">
        <v>56</v>
      </c>
      <c r="M30" s="27" t="s">
        <v>56</v>
      </c>
      <c r="N30" s="27" t="s">
        <v>56</v>
      </c>
      <c r="O30" s="27" t="n">
        <v>384</v>
      </c>
      <c r="P30" s="27" t="n">
        <v>69</v>
      </c>
      <c r="Q30" s="27" t="n">
        <v>367</v>
      </c>
      <c r="R30" s="27" t="n">
        <v>60</v>
      </c>
      <c r="S30" s="27" t="str">
        <f aca="false">_xlfn.CONCAT(D30,"/",E30,"/",F30)</f>
        <v>undegraded/2021/1</v>
      </c>
    </row>
    <row r="31" customFormat="false" ht="12.8" hidden="false" customHeight="false" outlineLevel="0" collapsed="false">
      <c r="A31" s="23" t="s">
        <v>90</v>
      </c>
      <c r="B31" s="24" t="s">
        <v>90</v>
      </c>
      <c r="C31" s="32" t="n">
        <v>44243.5166666667</v>
      </c>
      <c r="D31" s="26" t="s">
        <v>67</v>
      </c>
      <c r="E31" s="26" t="n">
        <v>2021</v>
      </c>
      <c r="F31" s="26" t="n">
        <v>1</v>
      </c>
      <c r="G31" s="26" t="n">
        <v>1</v>
      </c>
      <c r="H31" s="26" t="n">
        <v>2</v>
      </c>
      <c r="I31" s="26" t="s">
        <v>68</v>
      </c>
      <c r="J31" s="26" t="s">
        <v>69</v>
      </c>
      <c r="K31" s="27" t="s">
        <v>55</v>
      </c>
      <c r="L31" s="27" t="s">
        <v>56</v>
      </c>
      <c r="M31" s="27" t="s">
        <v>56</v>
      </c>
      <c r="N31" s="27" t="s">
        <v>56</v>
      </c>
      <c r="O31" s="27" t="n">
        <v>384</v>
      </c>
      <c r="P31" s="27" t="n">
        <v>69</v>
      </c>
      <c r="Q31" s="27" t="n">
        <v>367</v>
      </c>
      <c r="R31" s="27" t="n">
        <v>60</v>
      </c>
      <c r="S31" s="27" t="str">
        <f aca="false">_xlfn.CONCAT(D31,"/",E31,"/",F31)</f>
        <v>undegraded/2021/1</v>
      </c>
    </row>
    <row r="32" customFormat="false" ht="12.8" hidden="false" customHeight="false" outlineLevel="0" collapsed="false">
      <c r="A32" s="23" t="s">
        <v>91</v>
      </c>
      <c r="B32" s="24" t="s">
        <v>91</v>
      </c>
      <c r="C32" s="32" t="n">
        <v>44273.5034722222</v>
      </c>
      <c r="D32" s="26" t="s">
        <v>67</v>
      </c>
      <c r="E32" s="26" t="n">
        <v>2021</v>
      </c>
      <c r="F32" s="26" t="n">
        <v>2</v>
      </c>
      <c r="G32" s="26" t="n">
        <v>2</v>
      </c>
      <c r="H32" s="26" t="n">
        <v>2</v>
      </c>
      <c r="I32" s="26" t="s">
        <v>68</v>
      </c>
      <c r="J32" s="26" t="s">
        <v>69</v>
      </c>
      <c r="K32" s="27" t="s">
        <v>55</v>
      </c>
      <c r="L32" s="27" t="s">
        <v>56</v>
      </c>
      <c r="M32" s="27" t="s">
        <v>56</v>
      </c>
      <c r="N32" s="27" t="s">
        <v>56</v>
      </c>
      <c r="O32" s="27" t="n">
        <v>697</v>
      </c>
      <c r="P32" s="27" t="n">
        <v>88</v>
      </c>
      <c r="Q32" s="27" t="n">
        <v>656</v>
      </c>
      <c r="R32" s="27" t="n">
        <v>72</v>
      </c>
      <c r="S32" s="27" t="str">
        <f aca="false">_xlfn.CONCAT(D32,"/",E32,"/",F32)</f>
        <v>undegraded/2021/2</v>
      </c>
    </row>
    <row r="33" customFormat="false" ht="12.8" hidden="false" customHeight="false" outlineLevel="0" collapsed="false">
      <c r="A33" s="23" t="s">
        <v>92</v>
      </c>
      <c r="B33" s="24" t="s">
        <v>92</v>
      </c>
      <c r="C33" s="32" t="n">
        <v>44273.5111111111</v>
      </c>
      <c r="D33" s="26" t="s">
        <v>67</v>
      </c>
      <c r="E33" s="26" t="n">
        <v>2021</v>
      </c>
      <c r="F33" s="26" t="n">
        <v>2</v>
      </c>
      <c r="G33" s="26" t="n">
        <v>2</v>
      </c>
      <c r="H33" s="26" t="n">
        <v>2</v>
      </c>
      <c r="I33" s="26" t="s">
        <v>68</v>
      </c>
      <c r="J33" s="26" t="s">
        <v>69</v>
      </c>
      <c r="K33" s="27" t="s">
        <v>55</v>
      </c>
      <c r="L33" s="27" t="s">
        <v>56</v>
      </c>
      <c r="M33" s="27" t="s">
        <v>56</v>
      </c>
      <c r="N33" s="27" t="s">
        <v>56</v>
      </c>
      <c r="O33" s="27" t="n">
        <v>697</v>
      </c>
      <c r="P33" s="27" t="n">
        <v>88</v>
      </c>
      <c r="Q33" s="27" t="n">
        <v>656</v>
      </c>
      <c r="R33" s="27" t="n">
        <v>72</v>
      </c>
      <c r="S33" s="27" t="str">
        <f aca="false">_xlfn.CONCAT(D33,"/",E33,"/",F33)</f>
        <v>undegraded/2021/2</v>
      </c>
    </row>
    <row r="34" customFormat="false" ht="12.8" hidden="false" customHeight="false" outlineLevel="0" collapsed="false">
      <c r="A34" s="23" t="s">
        <v>93</v>
      </c>
      <c r="B34" s="24" t="s">
        <v>93</v>
      </c>
      <c r="C34" s="32" t="n">
        <v>44273.51875</v>
      </c>
      <c r="D34" s="26" t="s">
        <v>67</v>
      </c>
      <c r="E34" s="26" t="n">
        <v>2021</v>
      </c>
      <c r="F34" s="26" t="n">
        <v>2</v>
      </c>
      <c r="G34" s="26" t="n">
        <v>2</v>
      </c>
      <c r="H34" s="26" t="n">
        <v>2</v>
      </c>
      <c r="I34" s="26" t="s">
        <v>68</v>
      </c>
      <c r="J34" s="26" t="s">
        <v>69</v>
      </c>
      <c r="K34" s="27" t="s">
        <v>55</v>
      </c>
      <c r="L34" s="27" t="s">
        <v>56</v>
      </c>
      <c r="M34" s="27" t="s">
        <v>56</v>
      </c>
      <c r="N34" s="27" t="s">
        <v>56</v>
      </c>
      <c r="O34" s="27" t="n">
        <v>697</v>
      </c>
      <c r="P34" s="27" t="n">
        <v>88</v>
      </c>
      <c r="Q34" s="27" t="n">
        <v>656</v>
      </c>
      <c r="R34" s="27" t="n">
        <v>72</v>
      </c>
      <c r="S34" s="27" t="str">
        <f aca="false">_xlfn.CONCAT(D34,"/",E34,"/",F34)</f>
        <v>undegraded/2021/2</v>
      </c>
    </row>
    <row r="35" customFormat="false" ht="12.8" hidden="false" customHeight="false" outlineLevel="0" collapsed="false">
      <c r="A35" s="23" t="s">
        <v>94</v>
      </c>
      <c r="B35" s="24" t="s">
        <v>94</v>
      </c>
      <c r="C35" s="32" t="n">
        <v>44300.5034722222</v>
      </c>
      <c r="D35" s="26" t="s">
        <v>67</v>
      </c>
      <c r="E35" s="26" t="n">
        <v>2021</v>
      </c>
      <c r="F35" s="26" t="n">
        <v>3</v>
      </c>
      <c r="G35" s="26" t="n">
        <v>3</v>
      </c>
      <c r="H35" s="26" t="n">
        <v>2</v>
      </c>
      <c r="I35" s="26" t="s">
        <v>68</v>
      </c>
      <c r="J35" s="26" t="s">
        <v>69</v>
      </c>
      <c r="K35" s="27" t="s">
        <v>55</v>
      </c>
      <c r="L35" s="27" t="s">
        <v>56</v>
      </c>
      <c r="M35" s="27" t="s">
        <v>56</v>
      </c>
      <c r="N35" s="27" t="s">
        <v>56</v>
      </c>
      <c r="O35" s="27" t="n">
        <v>1794</v>
      </c>
      <c r="P35" s="27" t="n">
        <v>194</v>
      </c>
      <c r="Q35" s="27" t="n">
        <v>1500</v>
      </c>
      <c r="R35" s="27" t="n">
        <v>146</v>
      </c>
      <c r="S35" s="27" t="str">
        <f aca="false">_xlfn.CONCAT(D35,"/",E35,"/",F35)</f>
        <v>undegraded/2021/3</v>
      </c>
    </row>
    <row r="36" customFormat="false" ht="12.8" hidden="false" customHeight="false" outlineLevel="0" collapsed="false">
      <c r="A36" s="23" t="s">
        <v>95</v>
      </c>
      <c r="B36" s="24" t="s">
        <v>95</v>
      </c>
      <c r="C36" s="32" t="n">
        <v>44300.5111111111</v>
      </c>
      <c r="D36" s="26" t="s">
        <v>67</v>
      </c>
      <c r="E36" s="26" t="n">
        <v>2021</v>
      </c>
      <c r="F36" s="26" t="n">
        <v>3</v>
      </c>
      <c r="G36" s="26" t="n">
        <v>3</v>
      </c>
      <c r="H36" s="26" t="n">
        <v>2</v>
      </c>
      <c r="I36" s="26" t="s">
        <v>68</v>
      </c>
      <c r="J36" s="26" t="s">
        <v>69</v>
      </c>
      <c r="K36" s="27" t="s">
        <v>55</v>
      </c>
      <c r="L36" s="27" t="s">
        <v>56</v>
      </c>
      <c r="M36" s="27" t="s">
        <v>56</v>
      </c>
      <c r="N36" s="27" t="s">
        <v>56</v>
      </c>
      <c r="O36" s="27" t="n">
        <v>1794</v>
      </c>
      <c r="P36" s="27" t="n">
        <v>194</v>
      </c>
      <c r="Q36" s="27" t="n">
        <v>1500</v>
      </c>
      <c r="R36" s="27" t="n">
        <v>146</v>
      </c>
      <c r="S36" s="27" t="str">
        <f aca="false">_xlfn.CONCAT(D36,"/",E36,"/",F36)</f>
        <v>undegraded/2021/3</v>
      </c>
    </row>
    <row r="37" customFormat="false" ht="12.8" hidden="false" customHeight="false" outlineLevel="0" collapsed="false">
      <c r="A37" s="23" t="s">
        <v>96</v>
      </c>
      <c r="B37" s="24" t="s">
        <v>96</v>
      </c>
      <c r="C37" s="32" t="n">
        <v>44300.51875</v>
      </c>
      <c r="D37" s="26" t="s">
        <v>67</v>
      </c>
      <c r="E37" s="26" t="n">
        <v>2021</v>
      </c>
      <c r="F37" s="26" t="n">
        <v>3</v>
      </c>
      <c r="G37" s="26" t="n">
        <v>3</v>
      </c>
      <c r="H37" s="26" t="n">
        <v>2</v>
      </c>
      <c r="I37" s="26" t="s">
        <v>68</v>
      </c>
      <c r="J37" s="26" t="s">
        <v>69</v>
      </c>
      <c r="K37" s="27" t="s">
        <v>55</v>
      </c>
      <c r="L37" s="27" t="s">
        <v>56</v>
      </c>
      <c r="M37" s="27" t="s">
        <v>56</v>
      </c>
      <c r="N37" s="27" t="s">
        <v>56</v>
      </c>
      <c r="O37" s="27" t="n">
        <v>1794</v>
      </c>
      <c r="P37" s="27" t="n">
        <v>194</v>
      </c>
      <c r="Q37" s="27" t="n">
        <v>1500</v>
      </c>
      <c r="R37" s="27" t="n">
        <v>146</v>
      </c>
      <c r="S37" s="27" t="str">
        <f aca="false">_xlfn.CONCAT(D37,"/",E37,"/",F37)</f>
        <v>undegraded/2021/3</v>
      </c>
    </row>
    <row r="38" customFormat="false" ht="12.8" hidden="false" customHeight="false" outlineLevel="0" collapsed="false">
      <c r="A38" s="23" t="s">
        <v>97</v>
      </c>
      <c r="B38" s="24" t="s">
        <v>97</v>
      </c>
      <c r="C38" s="32" t="n">
        <v>44245.5041666667</v>
      </c>
      <c r="D38" s="26" t="s">
        <v>52</v>
      </c>
      <c r="E38" s="26" t="n">
        <v>2021</v>
      </c>
      <c r="F38" s="26" t="n">
        <v>1</v>
      </c>
      <c r="G38" s="26" t="n">
        <v>1</v>
      </c>
      <c r="H38" s="26" t="n">
        <v>5</v>
      </c>
      <c r="I38" s="26" t="s">
        <v>53</v>
      </c>
      <c r="J38" s="26" t="s">
        <v>54</v>
      </c>
      <c r="K38" s="27" t="s">
        <v>55</v>
      </c>
      <c r="L38" s="27" t="s">
        <v>56</v>
      </c>
      <c r="M38" s="27" t="s">
        <v>56</v>
      </c>
      <c r="N38" s="27" t="s">
        <v>56</v>
      </c>
      <c r="O38" s="27" t="n">
        <v>352</v>
      </c>
      <c r="P38" s="27" t="n">
        <v>50</v>
      </c>
      <c r="Q38" s="27" t="n">
        <v>347</v>
      </c>
      <c r="R38" s="27" t="n">
        <v>46</v>
      </c>
      <c r="S38" s="27" t="str">
        <f aca="false">_xlfn.CONCAT(D38,"/",E38,"/",F38)</f>
        <v>boat/2021/1</v>
      </c>
    </row>
    <row r="39" customFormat="false" ht="12.8" hidden="false" customHeight="false" outlineLevel="0" collapsed="false">
      <c r="A39" s="23" t="s">
        <v>98</v>
      </c>
      <c r="B39" s="24" t="s">
        <v>98</v>
      </c>
      <c r="C39" s="32" t="n">
        <v>44245.5118055556</v>
      </c>
      <c r="D39" s="26" t="s">
        <v>52</v>
      </c>
      <c r="E39" s="26" t="n">
        <v>2021</v>
      </c>
      <c r="F39" s="26" t="n">
        <v>1</v>
      </c>
      <c r="G39" s="26" t="n">
        <v>1</v>
      </c>
      <c r="H39" s="26" t="n">
        <v>5</v>
      </c>
      <c r="I39" s="26" t="s">
        <v>53</v>
      </c>
      <c r="J39" s="26" t="s">
        <v>54</v>
      </c>
      <c r="K39" s="27" t="s">
        <v>55</v>
      </c>
      <c r="L39" s="27" t="s">
        <v>56</v>
      </c>
      <c r="M39" s="27" t="s">
        <v>56</v>
      </c>
      <c r="N39" s="27" t="s">
        <v>56</v>
      </c>
      <c r="O39" s="27" t="n">
        <v>352</v>
      </c>
      <c r="P39" s="27" t="n">
        <v>50</v>
      </c>
      <c r="Q39" s="27" t="n">
        <v>347</v>
      </c>
      <c r="R39" s="27" t="n">
        <v>46</v>
      </c>
      <c r="S39" s="27" t="str">
        <f aca="false">_xlfn.CONCAT(D39,"/",E39,"/",F39)</f>
        <v>boat/2021/1</v>
      </c>
    </row>
    <row r="40" customFormat="false" ht="12.8" hidden="false" customHeight="false" outlineLevel="0" collapsed="false">
      <c r="A40" s="23" t="s">
        <v>99</v>
      </c>
      <c r="B40" s="24" t="s">
        <v>99</v>
      </c>
      <c r="C40" s="32" t="n">
        <v>44245.5194444444</v>
      </c>
      <c r="D40" s="26" t="s">
        <v>52</v>
      </c>
      <c r="E40" s="26" t="n">
        <v>2021</v>
      </c>
      <c r="F40" s="26" t="n">
        <v>1</v>
      </c>
      <c r="G40" s="26" t="n">
        <v>1</v>
      </c>
      <c r="H40" s="26" t="n">
        <v>5</v>
      </c>
      <c r="I40" s="26" t="s">
        <v>53</v>
      </c>
      <c r="J40" s="26" t="s">
        <v>54</v>
      </c>
      <c r="K40" s="27" t="s">
        <v>55</v>
      </c>
      <c r="L40" s="27" t="s">
        <v>56</v>
      </c>
      <c r="M40" s="27" t="s">
        <v>56</v>
      </c>
      <c r="N40" s="27" t="s">
        <v>56</v>
      </c>
      <c r="O40" s="27" t="n">
        <v>352</v>
      </c>
      <c r="P40" s="27" t="n">
        <v>50</v>
      </c>
      <c r="Q40" s="27" t="n">
        <v>347</v>
      </c>
      <c r="R40" s="27" t="n">
        <v>46</v>
      </c>
      <c r="S40" s="27" t="str">
        <f aca="false">_xlfn.CONCAT(D40,"/",E40,"/",F40)</f>
        <v>boat/2021/1</v>
      </c>
    </row>
    <row r="41" customFormat="false" ht="12.8" hidden="false" customHeight="false" outlineLevel="0" collapsed="false">
      <c r="A41" s="23" t="s">
        <v>100</v>
      </c>
      <c r="B41" s="24" t="s">
        <v>100</v>
      </c>
      <c r="C41" s="32" t="n">
        <v>44271.5027777778</v>
      </c>
      <c r="D41" s="26" t="s">
        <v>52</v>
      </c>
      <c r="E41" s="26" t="n">
        <v>2021</v>
      </c>
      <c r="F41" s="26" t="n">
        <v>2</v>
      </c>
      <c r="G41" s="26" t="n">
        <v>2</v>
      </c>
      <c r="H41" s="26" t="n">
        <v>5</v>
      </c>
      <c r="I41" s="26" t="s">
        <v>53</v>
      </c>
      <c r="J41" s="26" t="s">
        <v>54</v>
      </c>
      <c r="K41" s="27" t="s">
        <v>55</v>
      </c>
      <c r="L41" s="27" t="s">
        <v>58</v>
      </c>
      <c r="M41" s="27" t="s">
        <v>56</v>
      </c>
      <c r="N41" s="27" t="s">
        <v>56</v>
      </c>
      <c r="O41" s="27" t="n">
        <v>497</v>
      </c>
      <c r="P41" s="27" t="n">
        <v>45</v>
      </c>
      <c r="Q41" s="27" t="n">
        <v>483</v>
      </c>
      <c r="R41" s="27" t="n">
        <v>42</v>
      </c>
      <c r="S41" s="27" t="str">
        <f aca="false">_xlfn.CONCAT(D41,"/",E41,"/",F41)</f>
        <v>boat/2021/2</v>
      </c>
    </row>
    <row r="42" customFormat="false" ht="12.8" hidden="false" customHeight="false" outlineLevel="0" collapsed="false">
      <c r="A42" s="23" t="s">
        <v>101</v>
      </c>
      <c r="B42" s="24" t="s">
        <v>101</v>
      </c>
      <c r="C42" s="32" t="n">
        <v>44271.5104166667</v>
      </c>
      <c r="D42" s="26" t="s">
        <v>52</v>
      </c>
      <c r="E42" s="26" t="n">
        <v>2021</v>
      </c>
      <c r="F42" s="26" t="n">
        <v>2</v>
      </c>
      <c r="G42" s="26" t="n">
        <v>2</v>
      </c>
      <c r="H42" s="26" t="n">
        <v>5</v>
      </c>
      <c r="I42" s="26" t="s">
        <v>53</v>
      </c>
      <c r="J42" s="26" t="s">
        <v>54</v>
      </c>
      <c r="K42" s="27" t="s">
        <v>55</v>
      </c>
      <c r="L42" s="27" t="s">
        <v>56</v>
      </c>
      <c r="M42" s="27" t="s">
        <v>56</v>
      </c>
      <c r="N42" s="27" t="s">
        <v>56</v>
      </c>
      <c r="O42" s="27" t="n">
        <v>497</v>
      </c>
      <c r="P42" s="27" t="n">
        <v>45</v>
      </c>
      <c r="Q42" s="27" t="n">
        <v>483</v>
      </c>
      <c r="R42" s="27" t="n">
        <v>42</v>
      </c>
      <c r="S42" s="27" t="str">
        <f aca="false">_xlfn.CONCAT(D42,"/",E42,"/",F42)</f>
        <v>boat/2021/2</v>
      </c>
    </row>
    <row r="43" customFormat="false" ht="12.8" hidden="false" customHeight="false" outlineLevel="0" collapsed="false">
      <c r="A43" s="23" t="s">
        <v>102</v>
      </c>
      <c r="B43" s="24" t="s">
        <v>102</v>
      </c>
      <c r="C43" s="32" t="n">
        <v>44271.5180555556</v>
      </c>
      <c r="D43" s="26" t="s">
        <v>52</v>
      </c>
      <c r="E43" s="26" t="n">
        <v>2021</v>
      </c>
      <c r="F43" s="26" t="n">
        <v>2</v>
      </c>
      <c r="G43" s="26" t="n">
        <v>2</v>
      </c>
      <c r="H43" s="26" t="n">
        <v>5</v>
      </c>
      <c r="I43" s="26" t="s">
        <v>53</v>
      </c>
      <c r="J43" s="26" t="s">
        <v>54</v>
      </c>
      <c r="K43" s="27" t="s">
        <v>55</v>
      </c>
      <c r="L43" s="27" t="s">
        <v>56</v>
      </c>
      <c r="M43" s="27" t="s">
        <v>56</v>
      </c>
      <c r="N43" s="27" t="s">
        <v>56</v>
      </c>
      <c r="O43" s="27" t="n">
        <v>497</v>
      </c>
      <c r="P43" s="27" t="n">
        <v>45</v>
      </c>
      <c r="Q43" s="27" t="n">
        <v>483</v>
      </c>
      <c r="R43" s="27" t="n">
        <v>42</v>
      </c>
      <c r="S43" s="27" t="str">
        <f aca="false">_xlfn.CONCAT(D43,"/",E43,"/",F43)</f>
        <v>boat/2021/2</v>
      </c>
    </row>
    <row r="44" customFormat="false" ht="12.8" hidden="false" customHeight="false" outlineLevel="0" collapsed="false">
      <c r="A44" s="23" t="s">
        <v>103</v>
      </c>
      <c r="B44" s="24" t="s">
        <v>103</v>
      </c>
      <c r="C44" s="32" t="n">
        <v>44305.5027777778</v>
      </c>
      <c r="D44" s="26" t="s">
        <v>52</v>
      </c>
      <c r="E44" s="26" t="n">
        <v>2021</v>
      </c>
      <c r="F44" s="26" t="n">
        <v>3</v>
      </c>
      <c r="G44" s="26" t="n">
        <v>3</v>
      </c>
      <c r="H44" s="26" t="n">
        <v>5</v>
      </c>
      <c r="I44" s="26" t="s">
        <v>53</v>
      </c>
      <c r="J44" s="26" t="s">
        <v>54</v>
      </c>
      <c r="K44" s="27" t="s">
        <v>55</v>
      </c>
      <c r="L44" s="27" t="s">
        <v>56</v>
      </c>
      <c r="M44" s="27" t="s">
        <v>56</v>
      </c>
      <c r="N44" s="27" t="s">
        <v>56</v>
      </c>
      <c r="O44" s="27" t="n">
        <v>1178</v>
      </c>
      <c r="P44" s="27" t="n">
        <v>100</v>
      </c>
      <c r="Q44" s="27" t="n">
        <v>1092</v>
      </c>
      <c r="R44" s="27" t="n">
        <v>90</v>
      </c>
      <c r="S44" s="27" t="str">
        <f aca="false">_xlfn.CONCAT(D44,"/",E44,"/",F44)</f>
        <v>boat/2021/3</v>
      </c>
    </row>
    <row r="45" customFormat="false" ht="12.8" hidden="false" customHeight="false" outlineLevel="0" collapsed="false">
      <c r="A45" s="23" t="s">
        <v>104</v>
      </c>
      <c r="B45" s="24" t="s">
        <v>104</v>
      </c>
      <c r="C45" s="32" t="n">
        <v>44305.5104166667</v>
      </c>
      <c r="D45" s="26" t="s">
        <v>52</v>
      </c>
      <c r="E45" s="26" t="n">
        <v>2021</v>
      </c>
      <c r="F45" s="26" t="n">
        <v>3</v>
      </c>
      <c r="G45" s="26" t="n">
        <v>3</v>
      </c>
      <c r="H45" s="26" t="n">
        <v>5</v>
      </c>
      <c r="I45" s="26" t="s">
        <v>53</v>
      </c>
      <c r="J45" s="26" t="s">
        <v>54</v>
      </c>
      <c r="K45" s="27" t="s">
        <v>55</v>
      </c>
      <c r="L45" s="27" t="s">
        <v>58</v>
      </c>
      <c r="M45" s="27" t="s">
        <v>56</v>
      </c>
      <c r="N45" s="27" t="s">
        <v>56</v>
      </c>
      <c r="O45" s="27" t="n">
        <v>1178</v>
      </c>
      <c r="P45" s="27" t="n">
        <v>100</v>
      </c>
      <c r="Q45" s="27" t="n">
        <v>1092</v>
      </c>
      <c r="R45" s="27" t="n">
        <v>90</v>
      </c>
      <c r="S45" s="27" t="str">
        <f aca="false">_xlfn.CONCAT(D45,"/",E45,"/",F45)</f>
        <v>boat/2021/3</v>
      </c>
    </row>
    <row r="46" customFormat="false" ht="12.8" hidden="false" customHeight="false" outlineLevel="0" collapsed="false">
      <c r="A46" s="23" t="s">
        <v>105</v>
      </c>
      <c r="B46" s="24" t="s">
        <v>105</v>
      </c>
      <c r="C46" s="32" t="n">
        <v>44305.5180555556</v>
      </c>
      <c r="D46" s="26" t="s">
        <v>52</v>
      </c>
      <c r="E46" s="26" t="n">
        <v>2021</v>
      </c>
      <c r="F46" s="26" t="n">
        <v>3</v>
      </c>
      <c r="G46" s="26" t="n">
        <v>3</v>
      </c>
      <c r="H46" s="26" t="n">
        <v>5</v>
      </c>
      <c r="I46" s="26" t="s">
        <v>53</v>
      </c>
      <c r="J46" s="26" t="s">
        <v>54</v>
      </c>
      <c r="K46" s="27" t="s">
        <v>55</v>
      </c>
      <c r="L46" s="27" t="s">
        <v>56</v>
      </c>
      <c r="M46" s="27" t="s">
        <v>56</v>
      </c>
      <c r="N46" s="27" t="s">
        <v>56</v>
      </c>
      <c r="O46" s="27" t="n">
        <v>1178</v>
      </c>
      <c r="P46" s="27" t="n">
        <v>100</v>
      </c>
      <c r="Q46" s="27" t="n">
        <v>1092</v>
      </c>
      <c r="R46" s="27" t="n">
        <v>90</v>
      </c>
      <c r="S46" s="27" t="str">
        <f aca="false">_xlfn.CONCAT(D46,"/",E46,"/",F46)</f>
        <v>boat/2021/3</v>
      </c>
    </row>
    <row r="47" customFormat="false" ht="12.8" hidden="false" customHeight="false" outlineLevel="0" collapsed="false">
      <c r="A47" s="23" t="s">
        <v>106</v>
      </c>
      <c r="B47" s="24" t="s">
        <v>106</v>
      </c>
      <c r="C47" s="32" t="n">
        <v>44243.5055555556</v>
      </c>
      <c r="D47" s="26" t="s">
        <v>79</v>
      </c>
      <c r="E47" s="26" t="n">
        <v>2021</v>
      </c>
      <c r="F47" s="26" t="n">
        <v>1</v>
      </c>
      <c r="G47" s="26" t="n">
        <v>1</v>
      </c>
      <c r="H47" s="26" t="n">
        <v>2</v>
      </c>
      <c r="I47" s="26" t="s">
        <v>68</v>
      </c>
      <c r="J47" s="26" t="s">
        <v>69</v>
      </c>
      <c r="K47" s="27" t="s">
        <v>55</v>
      </c>
      <c r="L47" s="27" t="s">
        <v>56</v>
      </c>
      <c r="M47" s="27" t="s">
        <v>56</v>
      </c>
      <c r="N47" s="27" t="s">
        <v>56</v>
      </c>
      <c r="O47" s="27" t="n">
        <v>387</v>
      </c>
      <c r="P47" s="27" t="n">
        <v>65</v>
      </c>
      <c r="Q47" s="27" t="n">
        <v>369</v>
      </c>
      <c r="R47" s="27" t="n">
        <v>54</v>
      </c>
      <c r="S47" s="27" t="str">
        <f aca="false">_xlfn.CONCAT(D47,"/",E47,"/",F47)</f>
        <v>tourist/2021/1</v>
      </c>
    </row>
    <row r="48" customFormat="false" ht="12.8" hidden="false" customHeight="false" outlineLevel="0" collapsed="false">
      <c r="A48" s="23" t="s">
        <v>107</v>
      </c>
      <c r="B48" s="24" t="s">
        <v>107</v>
      </c>
      <c r="C48" s="32" t="n">
        <v>44243.5131944445</v>
      </c>
      <c r="D48" s="26" t="s">
        <v>79</v>
      </c>
      <c r="E48" s="26" t="n">
        <v>2021</v>
      </c>
      <c r="F48" s="26" t="n">
        <v>1</v>
      </c>
      <c r="G48" s="26" t="n">
        <v>1</v>
      </c>
      <c r="H48" s="26" t="n">
        <v>2</v>
      </c>
      <c r="I48" s="26" t="s">
        <v>68</v>
      </c>
      <c r="J48" s="26" t="s">
        <v>69</v>
      </c>
      <c r="K48" s="27" t="s">
        <v>55</v>
      </c>
      <c r="L48" s="27" t="s">
        <v>56</v>
      </c>
      <c r="M48" s="27" t="s">
        <v>56</v>
      </c>
      <c r="N48" s="27" t="s">
        <v>56</v>
      </c>
      <c r="O48" s="27" t="n">
        <v>387</v>
      </c>
      <c r="P48" s="27" t="n">
        <v>65</v>
      </c>
      <c r="Q48" s="27" t="n">
        <v>369</v>
      </c>
      <c r="R48" s="27" t="n">
        <v>54</v>
      </c>
      <c r="S48" s="27" t="str">
        <f aca="false">_xlfn.CONCAT(D48,"/",E48,"/",F48)</f>
        <v>tourist/2021/1</v>
      </c>
    </row>
    <row r="49" customFormat="false" ht="12.8" hidden="false" customHeight="false" outlineLevel="0" collapsed="false">
      <c r="A49" s="23" t="s">
        <v>108</v>
      </c>
      <c r="B49" s="24" t="s">
        <v>108</v>
      </c>
      <c r="C49" s="32" t="n">
        <v>44243.5208333333</v>
      </c>
      <c r="D49" s="26" t="s">
        <v>79</v>
      </c>
      <c r="E49" s="26" t="n">
        <v>2021</v>
      </c>
      <c r="F49" s="26" t="n">
        <v>1</v>
      </c>
      <c r="G49" s="26" t="n">
        <v>1</v>
      </c>
      <c r="H49" s="26" t="n">
        <v>2</v>
      </c>
      <c r="I49" s="26" t="s">
        <v>68</v>
      </c>
      <c r="J49" s="26" t="s">
        <v>69</v>
      </c>
      <c r="K49" s="27" t="s">
        <v>55</v>
      </c>
      <c r="L49" s="27" t="s">
        <v>56</v>
      </c>
      <c r="M49" s="27" t="s">
        <v>56</v>
      </c>
      <c r="N49" s="27" t="s">
        <v>56</v>
      </c>
      <c r="O49" s="27" t="n">
        <v>387</v>
      </c>
      <c r="P49" s="27" t="n">
        <v>65</v>
      </c>
      <c r="Q49" s="27" t="n">
        <v>369</v>
      </c>
      <c r="R49" s="27" t="n">
        <v>54</v>
      </c>
      <c r="S49" s="27" t="str">
        <f aca="false">_xlfn.CONCAT(D49,"/",E49,"/",F49)</f>
        <v>tourist/2021/1</v>
      </c>
    </row>
    <row r="50" customFormat="false" ht="12.8" hidden="false" customHeight="false" outlineLevel="0" collapsed="false">
      <c r="A50" s="23" t="s">
        <v>109</v>
      </c>
      <c r="B50" s="24" t="s">
        <v>109</v>
      </c>
      <c r="C50" s="32" t="n">
        <v>44273.5</v>
      </c>
      <c r="D50" s="26" t="s">
        <v>79</v>
      </c>
      <c r="E50" s="26" t="n">
        <v>2021</v>
      </c>
      <c r="F50" s="26" t="n">
        <v>2</v>
      </c>
      <c r="G50" s="26" t="n">
        <v>2</v>
      </c>
      <c r="H50" s="26" t="n">
        <v>2</v>
      </c>
      <c r="I50" s="26" t="s">
        <v>68</v>
      </c>
      <c r="J50" s="26" t="s">
        <v>69</v>
      </c>
      <c r="K50" s="27" t="s">
        <v>55</v>
      </c>
      <c r="L50" s="27" t="s">
        <v>56</v>
      </c>
      <c r="M50" s="27" t="s">
        <v>56</v>
      </c>
      <c r="N50" s="27" t="s">
        <v>56</v>
      </c>
      <c r="O50" s="27" t="n">
        <v>680</v>
      </c>
      <c r="P50" s="27" t="n">
        <v>87</v>
      </c>
      <c r="Q50" s="27" t="n">
        <v>606</v>
      </c>
      <c r="R50" s="27" t="n">
        <v>63</v>
      </c>
      <c r="S50" s="27" t="str">
        <f aca="false">_xlfn.CONCAT(D50,"/",E50,"/",F50)</f>
        <v>tourist/2021/2</v>
      </c>
    </row>
    <row r="51" customFormat="false" ht="12.8" hidden="false" customHeight="false" outlineLevel="0" collapsed="false">
      <c r="A51" s="23" t="s">
        <v>110</v>
      </c>
      <c r="B51" s="24" t="s">
        <v>110</v>
      </c>
      <c r="C51" s="32" t="n">
        <v>44273.5076388889</v>
      </c>
      <c r="D51" s="26" t="s">
        <v>79</v>
      </c>
      <c r="E51" s="26" t="n">
        <v>2021</v>
      </c>
      <c r="F51" s="26" t="n">
        <v>2</v>
      </c>
      <c r="G51" s="26" t="n">
        <v>2</v>
      </c>
      <c r="H51" s="26" t="n">
        <v>2</v>
      </c>
      <c r="I51" s="26" t="s">
        <v>68</v>
      </c>
      <c r="J51" s="26" t="s">
        <v>69</v>
      </c>
      <c r="K51" s="27" t="s">
        <v>55</v>
      </c>
      <c r="L51" s="27" t="s">
        <v>56</v>
      </c>
      <c r="M51" s="27" t="s">
        <v>56</v>
      </c>
      <c r="N51" s="27" t="s">
        <v>56</v>
      </c>
      <c r="O51" s="27" t="n">
        <v>680</v>
      </c>
      <c r="P51" s="27" t="n">
        <v>87</v>
      </c>
      <c r="Q51" s="27" t="n">
        <v>606</v>
      </c>
      <c r="R51" s="27" t="n">
        <v>63</v>
      </c>
      <c r="S51" s="27" t="str">
        <f aca="false">_xlfn.CONCAT(D51,"/",E51,"/",F51)</f>
        <v>tourist/2021/2</v>
      </c>
    </row>
    <row r="52" customFormat="false" ht="12.8" hidden="false" customHeight="false" outlineLevel="0" collapsed="false">
      <c r="A52" s="23" t="s">
        <v>111</v>
      </c>
      <c r="B52" s="24" t="s">
        <v>111</v>
      </c>
      <c r="C52" s="32" t="n">
        <v>44273.5152777778</v>
      </c>
      <c r="D52" s="26" t="s">
        <v>79</v>
      </c>
      <c r="E52" s="26" t="n">
        <v>2021</v>
      </c>
      <c r="F52" s="26" t="n">
        <v>2</v>
      </c>
      <c r="G52" s="26" t="n">
        <v>2</v>
      </c>
      <c r="H52" s="26" t="n">
        <v>2</v>
      </c>
      <c r="I52" s="26" t="s">
        <v>68</v>
      </c>
      <c r="J52" s="26" t="s">
        <v>69</v>
      </c>
      <c r="K52" s="27" t="s">
        <v>55</v>
      </c>
      <c r="L52" s="27" t="s">
        <v>56</v>
      </c>
      <c r="M52" s="27" t="s">
        <v>56</v>
      </c>
      <c r="N52" s="27" t="s">
        <v>56</v>
      </c>
      <c r="O52" s="27" t="n">
        <v>680</v>
      </c>
      <c r="P52" s="27" t="n">
        <v>87</v>
      </c>
      <c r="Q52" s="27" t="n">
        <v>606</v>
      </c>
      <c r="R52" s="27" t="n">
        <v>63</v>
      </c>
      <c r="S52" s="27" t="str">
        <f aca="false">_xlfn.CONCAT(D52,"/",E52,"/",F52)</f>
        <v>tourist/2021/2</v>
      </c>
    </row>
    <row r="53" customFormat="false" ht="12.8" hidden="false" customHeight="false" outlineLevel="0" collapsed="false">
      <c r="A53" s="23" t="s">
        <v>112</v>
      </c>
      <c r="B53" s="24" t="s">
        <v>112</v>
      </c>
      <c r="C53" s="32" t="n">
        <v>44299.5069444445</v>
      </c>
      <c r="D53" s="26" t="s">
        <v>79</v>
      </c>
      <c r="E53" s="26" t="n">
        <v>2021</v>
      </c>
      <c r="F53" s="26" t="n">
        <v>3</v>
      </c>
      <c r="G53" s="26" t="n">
        <v>3</v>
      </c>
      <c r="H53" s="26" t="n">
        <v>2</v>
      </c>
      <c r="I53" s="26" t="s">
        <v>68</v>
      </c>
      <c r="J53" s="26" t="s">
        <v>69</v>
      </c>
      <c r="K53" s="27" t="s">
        <v>55</v>
      </c>
      <c r="L53" s="27" t="s">
        <v>56</v>
      </c>
      <c r="M53" s="27" t="s">
        <v>56</v>
      </c>
      <c r="N53" s="27" t="s">
        <v>56</v>
      </c>
      <c r="O53" s="27" t="n">
        <v>1258</v>
      </c>
      <c r="P53" s="27" t="n">
        <v>103</v>
      </c>
      <c r="Q53" s="27" t="n">
        <v>1175</v>
      </c>
      <c r="R53" s="27" t="n">
        <v>86</v>
      </c>
      <c r="S53" s="27" t="str">
        <f aca="false">_xlfn.CONCAT(D53,"/",E53,"/",F53)</f>
        <v>tourist/2021/3</v>
      </c>
    </row>
    <row r="54" customFormat="false" ht="12.8" hidden="false" customHeight="false" outlineLevel="0" collapsed="false">
      <c r="A54" s="23" t="s">
        <v>113</v>
      </c>
      <c r="B54" s="24" t="s">
        <v>113</v>
      </c>
      <c r="C54" s="32" t="n">
        <v>44299.5145833333</v>
      </c>
      <c r="D54" s="26" t="s">
        <v>79</v>
      </c>
      <c r="E54" s="26" t="n">
        <v>2021</v>
      </c>
      <c r="F54" s="26" t="n">
        <v>3</v>
      </c>
      <c r="G54" s="26" t="n">
        <v>3</v>
      </c>
      <c r="H54" s="26" t="n">
        <v>2</v>
      </c>
      <c r="I54" s="26" t="s">
        <v>68</v>
      </c>
      <c r="J54" s="26" t="s">
        <v>69</v>
      </c>
      <c r="K54" s="27" t="s">
        <v>55</v>
      </c>
      <c r="L54" s="27" t="s">
        <v>56</v>
      </c>
      <c r="M54" s="27" t="s">
        <v>56</v>
      </c>
      <c r="N54" s="27" t="s">
        <v>56</v>
      </c>
      <c r="O54" s="27" t="n">
        <v>1258</v>
      </c>
      <c r="P54" s="27" t="n">
        <v>103</v>
      </c>
      <c r="Q54" s="27" t="n">
        <v>1175</v>
      </c>
      <c r="R54" s="27" t="n">
        <v>86</v>
      </c>
      <c r="S54" s="27" t="str">
        <f aca="false">_xlfn.CONCAT(D54,"/",E54,"/",F54)</f>
        <v>tourist/2021/3</v>
      </c>
    </row>
    <row r="55" customFormat="false" ht="12.8" hidden="false" customHeight="false" outlineLevel="0" collapsed="false">
      <c r="A55" s="23" t="s">
        <v>114</v>
      </c>
      <c r="B55" s="24" t="s">
        <v>114</v>
      </c>
      <c r="C55" s="32" t="n">
        <v>44299.5222222222</v>
      </c>
      <c r="D55" s="26" t="s">
        <v>79</v>
      </c>
      <c r="E55" s="26" t="n">
        <v>2021</v>
      </c>
      <c r="F55" s="26" t="n">
        <v>3</v>
      </c>
      <c r="G55" s="26" t="n">
        <v>3</v>
      </c>
      <c r="H55" s="26" t="n">
        <v>2</v>
      </c>
      <c r="I55" s="26" t="s">
        <v>68</v>
      </c>
      <c r="J55" s="26" t="s">
        <v>69</v>
      </c>
      <c r="K55" s="27" t="s">
        <v>55</v>
      </c>
      <c r="L55" s="27" t="s">
        <v>56</v>
      </c>
      <c r="M55" s="27" t="s">
        <v>56</v>
      </c>
      <c r="N55" s="27" t="s">
        <v>56</v>
      </c>
      <c r="O55" s="27" t="n">
        <v>1258</v>
      </c>
      <c r="P55" s="27" t="n">
        <v>103</v>
      </c>
      <c r="Q55" s="27" t="n">
        <v>1175</v>
      </c>
      <c r="R55" s="27" t="n">
        <v>86</v>
      </c>
      <c r="S55" s="27" t="str">
        <f aca="false">_xlfn.CONCAT(D55,"/",E55,"/",F55)</f>
        <v>tourist/2021/3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FA6"/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B2" activePane="bottomLeft" state="frozen"/>
      <selection pane="topLeft" activeCell="A1" activeCellId="0" sqref="A1"/>
      <selection pane="bottom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3" width="11.12"/>
    <col collapsed="false" customWidth="true" hidden="false" outlineLevel="0" max="3" min="2" style="34" width="11.84"/>
    <col collapsed="false" customWidth="false" hidden="false" outlineLevel="0" max="1017" min="4" style="1" width="11.52"/>
  </cols>
  <sheetData>
    <row r="1" customFormat="false" ht="12.8" hidden="false" customHeight="false" outlineLevel="0" collapsed="false">
      <c r="A1" s="28" t="s">
        <v>115</v>
      </c>
      <c r="B1" s="28" t="s">
        <v>116</v>
      </c>
      <c r="C1" s="28" t="s">
        <v>117</v>
      </c>
    </row>
    <row r="2" customFormat="false" ht="12.8" hidden="false" customHeight="false" outlineLevel="0" collapsed="false">
      <c r="A2" s="33" t="s">
        <v>118</v>
      </c>
      <c r="B2" s="34" t="n">
        <v>70</v>
      </c>
      <c r="C2" s="34" t="n">
        <v>2000</v>
      </c>
    </row>
    <row r="4" customFormat="false" ht="12.8" hidden="false" customHeight="false" outlineLevel="0" collapsed="false">
      <c r="B4" s="26"/>
      <c r="C4" s="26"/>
    </row>
    <row r="5" customFormat="false" ht="12.8" hidden="false" customHeight="false" outlineLevel="0" collapsed="false">
      <c r="B5" s="26"/>
      <c r="C5" s="26"/>
    </row>
    <row r="6" customFormat="false" ht="12.8" hidden="false" customHeight="false" outlineLevel="0" collapsed="false">
      <c r="B6" s="26"/>
      <c r="C6" s="2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FA6"/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B2" activePane="bottomLeft" state="frozen"/>
      <selection pane="topLeft" activeCell="A1" activeCellId="0" sqref="A1"/>
      <selection pane="bottom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3" width="14.28"/>
    <col collapsed="false" customWidth="true" hidden="false" outlineLevel="0" max="2" min="2" style="34" width="18.97"/>
    <col collapsed="false" customWidth="false" hidden="false" outlineLevel="0" max="1016" min="3" style="1" width="11.52"/>
  </cols>
  <sheetData>
    <row r="1" customFormat="false" ht="12.8" hidden="false" customHeight="false" outlineLevel="0" collapsed="false">
      <c r="A1" s="28" t="s">
        <v>119</v>
      </c>
      <c r="B1" s="28" t="s">
        <v>120</v>
      </c>
    </row>
    <row r="2" customFormat="false" ht="12.8" hidden="false" customHeight="false" outlineLevel="0" collapsed="false">
      <c r="A2" s="33" t="s">
        <v>121</v>
      </c>
      <c r="B2" s="34" t="n">
        <v>15</v>
      </c>
    </row>
    <row r="4" customFormat="false" ht="12.8" hidden="false" customHeight="false" outlineLevel="0" collapsed="false">
      <c r="B4" s="26"/>
    </row>
    <row r="5" customFormat="false" ht="12.8" hidden="false" customHeight="false" outlineLevel="0" collapsed="false">
      <c r="B5" s="26"/>
    </row>
    <row r="6" customFormat="false" ht="12.8" hidden="false" customHeight="false" outlineLevel="0" collapsed="false">
      <c r="B6" s="2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FA6"/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B2" activePane="bottomLeft" state="frozen"/>
      <selection pane="topLeft" activeCell="A1" activeCellId="0" sqref="A1"/>
      <selection pane="bottom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3" width="13.17"/>
    <col collapsed="false" customWidth="true" hidden="false" outlineLevel="0" max="3" min="2" style="34" width="20.03"/>
    <col collapsed="false" customWidth="false" hidden="false" outlineLevel="0" max="1017" min="4" style="1" width="11.52"/>
    <col collapsed="false" customWidth="false" hidden="false" outlineLevel="0" max="16384" min="1018" style="1" width="11.53"/>
  </cols>
  <sheetData>
    <row r="1" customFormat="false" ht="12.8" hidden="false" customHeight="false" outlineLevel="0" collapsed="false">
      <c r="A1" s="28" t="s">
        <v>122</v>
      </c>
      <c r="B1" s="28" t="s">
        <v>123</v>
      </c>
      <c r="C1" s="28" t="s">
        <v>124</v>
      </c>
    </row>
    <row r="2" customFormat="false" ht="12.8" hidden="false" customHeight="false" outlineLevel="0" collapsed="false">
      <c r="A2" s="33" t="s">
        <v>125</v>
      </c>
      <c r="B2" s="31" t="n">
        <v>44562.5</v>
      </c>
      <c r="C2" s="31" t="n">
        <v>44926.5</v>
      </c>
    </row>
    <row r="3" customFormat="false" ht="12.8" hidden="false" customHeight="false" outlineLevel="0" collapsed="false">
      <c r="A3" s="33" t="s">
        <v>126</v>
      </c>
      <c r="B3" s="31" t="n">
        <v>44881.5</v>
      </c>
      <c r="C3" s="31" t="n">
        <v>44882.5</v>
      </c>
    </row>
    <row r="4" customFormat="false" ht="12.8" hidden="false" customHeight="false" outlineLevel="0" collapsed="false">
      <c r="A4" s="33" t="s">
        <v>127</v>
      </c>
      <c r="B4" s="32" t="n">
        <v>44887.5</v>
      </c>
      <c r="C4" s="31" t="n">
        <v>44888.5</v>
      </c>
    </row>
    <row r="5" customFormat="false" ht="12.8" hidden="false" customHeight="false" outlineLevel="0" collapsed="false">
      <c r="A5" s="33" t="s">
        <v>128</v>
      </c>
      <c r="B5" s="32" t="n">
        <v>44907.5</v>
      </c>
      <c r="C5" s="32" t="n">
        <v>44908.5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FA6"/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3" width="16.3"/>
    <col collapsed="false" customWidth="true" hidden="false" outlineLevel="0" max="3" min="2" style="34" width="26.16"/>
    <col collapsed="false" customWidth="true" hidden="false" outlineLevel="0" max="6" min="4" style="34" width="18.2"/>
    <col collapsed="false" customWidth="false" hidden="false" outlineLevel="0" max="1012" min="7" style="1" width="11.52"/>
  </cols>
  <sheetData>
    <row r="1" customFormat="false" ht="12.8" hidden="false" customHeight="false" outlineLevel="0" collapsed="false">
      <c r="A1" s="28" t="s">
        <v>129</v>
      </c>
      <c r="B1" s="28" t="s">
        <v>123</v>
      </c>
      <c r="C1" s="28" t="s">
        <v>124</v>
      </c>
      <c r="D1" s="28" t="s">
        <v>130</v>
      </c>
      <c r="E1" s="28" t="s">
        <v>131</v>
      </c>
      <c r="F1" s="28" t="s">
        <v>132</v>
      </c>
    </row>
    <row r="2" customFormat="false" ht="12.8" hidden="false" customHeight="false" outlineLevel="0" collapsed="false">
      <c r="A2" s="33" t="s">
        <v>133</v>
      </c>
      <c r="B2" s="31" t="n">
        <v>44881.5</v>
      </c>
      <c r="C2" s="31" t="n">
        <v>44882.5034722222</v>
      </c>
      <c r="D2" s="31" t="s">
        <v>134</v>
      </c>
      <c r="E2" s="31" t="s">
        <v>67</v>
      </c>
      <c r="F2" s="31" t="s">
        <v>135</v>
      </c>
    </row>
    <row r="3" customFormat="false" ht="12.8" hidden="false" customHeight="false" outlineLevel="0" collapsed="false">
      <c r="A3" s="33" t="s">
        <v>136</v>
      </c>
      <c r="B3" s="31" t="n">
        <v>44887.5</v>
      </c>
      <c r="C3" s="31" t="n">
        <v>44888.5034722222</v>
      </c>
      <c r="D3" s="31" t="s">
        <v>134</v>
      </c>
      <c r="E3" s="31" t="s">
        <v>67</v>
      </c>
      <c r="F3" s="31" t="s">
        <v>135</v>
      </c>
    </row>
    <row r="4" customFormat="false" ht="12.8" hidden="false" customHeight="false" outlineLevel="0" collapsed="false">
      <c r="A4" s="35" t="s">
        <v>137</v>
      </c>
      <c r="B4" s="31" t="n">
        <v>44907.5</v>
      </c>
      <c r="C4" s="31" t="n">
        <v>44908.5034722222</v>
      </c>
      <c r="D4" s="31" t="s">
        <v>134</v>
      </c>
      <c r="E4" s="31" t="s">
        <v>67</v>
      </c>
      <c r="F4" s="31" t="s">
        <v>135</v>
      </c>
    </row>
    <row r="5" customFormat="false" ht="12.8" hidden="false" customHeight="false" outlineLevel="0" collapsed="false">
      <c r="B5" s="32"/>
      <c r="C5" s="32"/>
      <c r="D5" s="32"/>
      <c r="E5" s="32"/>
      <c r="F5" s="32"/>
    </row>
  </sheetData>
  <dataValidations count="2">
    <dataValidation allowBlank="true" errorStyle="stop" operator="equal" showDropDown="false" showErrorMessage="true" showInputMessage="false" sqref="F5:F1001" type="list">
      <formula1>ListTrajectories!$A$2:$A$1048576</formula1>
      <formula2>0</formula2>
    </dataValidation>
    <dataValidation allowBlank="true" errorStyle="stop" operator="equal" showDropDown="false" showErrorMessage="true" showInputMessage="false" sqref="F2:F4" type="list">
      <formula1>ListAutoclusters!$A$2:$A$1048576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B4C7DC"/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6" width="10.06"/>
    <col collapsed="false" customWidth="true" hidden="false" outlineLevel="0" max="2" min="2" style="37" width="14.35"/>
    <col collapsed="false" customWidth="true" hidden="false" outlineLevel="0" max="3" min="3" style="38" width="17.89"/>
    <col collapsed="false" customWidth="true" hidden="false" outlineLevel="0" max="4" min="4" style="38" width="15.45"/>
    <col collapsed="false" customWidth="false" hidden="false" outlineLevel="0" max="5" min="5" style="39" width="11.52"/>
    <col collapsed="false" customWidth="false" hidden="false" outlineLevel="0" max="1013" min="6" style="1" width="11.52"/>
    <col collapsed="false" customWidth="false" hidden="false" outlineLevel="0" max="16384" min="1014" style="1" width="11.53"/>
  </cols>
  <sheetData>
    <row r="1" customFormat="false" ht="12.8" hidden="false" customHeight="false" outlineLevel="0" collapsed="false">
      <c r="A1" s="40" t="s">
        <v>138</v>
      </c>
      <c r="B1" s="40" t="s">
        <v>139</v>
      </c>
      <c r="C1" s="40" t="s">
        <v>132</v>
      </c>
      <c r="D1" s="40" t="s">
        <v>140</v>
      </c>
    </row>
    <row r="2" customFormat="false" ht="12.8" hidden="false" customHeight="false" outlineLevel="0" collapsed="false">
      <c r="A2" s="36" t="s">
        <v>141</v>
      </c>
      <c r="B2" s="37" t="n">
        <v>0</v>
      </c>
      <c r="C2" s="38" t="n">
        <v>1000</v>
      </c>
      <c r="D2" s="38" t="s">
        <v>56</v>
      </c>
      <c r="E2" s="39" t="str">
        <f aca="false">VLOOKUP(A2,ListExtractors!$A$2:$B$1048576,2,0)</f>
        <v>The VGGish neural network.</v>
      </c>
    </row>
    <row r="3" customFormat="false" ht="12.8" hidden="false" customHeight="false" outlineLevel="0" collapsed="false">
      <c r="A3" s="36" t="s">
        <v>142</v>
      </c>
    </row>
    <row r="4" customFormat="false" ht="12.8" hidden="false" customHeight="false" outlineLevel="0" collapsed="false">
      <c r="A4" s="36" t="s">
        <v>143</v>
      </c>
    </row>
    <row r="5" customFormat="false" ht="12.8" hidden="false" customHeight="false" outlineLevel="0" collapsed="false">
      <c r="A5" s="36" t="s">
        <v>144</v>
      </c>
    </row>
    <row r="6" customFormat="false" ht="12.8" hidden="false" customHeight="false" outlineLevel="0" collapsed="false">
      <c r="A6" s="36" t="s">
        <v>145</v>
      </c>
    </row>
    <row r="7" customFormat="false" ht="12.8" hidden="false" customHeight="false" outlineLevel="0" collapsed="false">
      <c r="A7" s="36" t="s">
        <v>146</v>
      </c>
    </row>
    <row r="8" customFormat="false" ht="12.8" hidden="false" customHeight="false" outlineLevel="0" collapsed="false">
      <c r="A8" s="36" t="s">
        <v>147</v>
      </c>
    </row>
    <row r="9" customFormat="false" ht="12.8" hidden="false" customHeight="false" outlineLevel="0" collapsed="false">
      <c r="A9" s="36" t="s">
        <v>148</v>
      </c>
    </row>
    <row r="10" customFormat="false" ht="12.8" hidden="false" customHeight="false" outlineLevel="0" collapsed="false">
      <c r="A10" s="36" t="s">
        <v>149</v>
      </c>
    </row>
  </sheetData>
  <dataValidations count="1">
    <dataValidation allowBlank="true" errorStyle="stop" operator="equal" showDropDown="false" showErrorMessage="true" showInputMessage="false" sqref="A2:A1002" type="list">
      <formula1>ListExtractors!$A$2:$A$1048576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B4C7DC"/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41" width="15.63"/>
    <col collapsed="false" customWidth="false" hidden="false" outlineLevel="0" max="1012" min="2" style="1" width="11.52"/>
  </cols>
  <sheetData>
    <row r="1" customFormat="false" ht="12.8" hidden="false" customHeight="false" outlineLevel="0" collapsed="false">
      <c r="A1" s="40" t="s">
        <v>150</v>
      </c>
    </row>
    <row r="2" customFormat="false" ht="12.8" hidden="false" customHeight="false" outlineLevel="0" collapsed="false">
      <c r="A2" s="41" t="s">
        <v>151</v>
      </c>
      <c r="B2" s="39" t="str">
        <f aca="false">VLOOKUP(A2,ListDigesters!$A$2:$B$1048576,2,0)</f>
        <v>The silhouette between subtypes of a given cluster.</v>
      </c>
    </row>
    <row r="3" customFormat="false" ht="12.8" hidden="false" customHeight="false" outlineLevel="0" collapsed="false">
      <c r="A3" s="41" t="s">
        <v>152</v>
      </c>
      <c r="B3" s="39" t="str">
        <f aca="false">VLOOKUP(A3,ListDigesters!$A$2:$B$1048576,2,0)</f>
        <v>Contingency between two clusters.</v>
      </c>
    </row>
    <row r="4" customFormat="false" ht="12.8" hidden="false" customHeight="false" outlineLevel="0" collapsed="false">
      <c r="A4" s="41" t="s">
        <v>153</v>
      </c>
      <c r="B4" s="39" t="str">
        <f aca="false">VLOOKUP(A4,ListDigesters!$A$2:$B$1048576,2,0)</f>
        <v>The sum variance.</v>
      </c>
    </row>
    <row r="5" customFormat="false" ht="12.8" hidden="false" customHeight="false" outlineLevel="0" collapsed="false">
      <c r="A5" s="41" t="s">
        <v>154</v>
      </c>
      <c r="B5" s="39" t="str">
        <f aca="false">VLOOKUP(A5,ListDigesters!$A$2:$B$1048576,2,0)</f>
        <v>The sum standard deviation.</v>
      </c>
    </row>
    <row r="6" customFormat="false" ht="12.8" hidden="false" customHeight="false" outlineLevel="0" collapsed="false">
      <c r="A6" s="41" t="s">
        <v>155</v>
      </c>
      <c r="B6" s="39" t="str">
        <f aca="false">VLOOKUP(A6,ListDigesters!$A$2:$B$1048576,2,0)</f>
        <v>The mean standard deviation.</v>
      </c>
    </row>
    <row r="7" customFormat="false" ht="12.8" hidden="false" customHeight="false" outlineLevel="0" collapsed="false">
      <c r="A7" s="41" t="s">
        <v>156</v>
      </c>
      <c r="B7" s="39" t="str">
        <f aca="false">VLOOKUP(A7,ListDigesters!$A$2:$B$1048576,2,0)</f>
        <v>The mean spreading.</v>
      </c>
    </row>
    <row r="8" customFormat="false" ht="12.8" hidden="false" customHeight="false" outlineLevel="0" collapsed="false">
      <c r="A8" s="41" t="s">
        <v>157</v>
      </c>
      <c r="B8" s="39" t="str">
        <f aca="false">VLOOKUP(A8,ListDigesters!$A$2:$B$1048576,2,0)</f>
        <v>The distance between subtypes of a given cluster.</v>
      </c>
    </row>
    <row r="9" customFormat="false" ht="12.8" hidden="false" customHeight="false" outlineLevel="0" collapsed="false">
      <c r="A9" s="41" t="s">
        <v>158</v>
      </c>
      <c r="B9" s="39" t="str">
        <f aca="false">VLOOKUP(A9,ListDigesters!$A$2:$B$1048576,2,0)</f>
        <v>The overlap between subtypes of a given cluster.</v>
      </c>
    </row>
  </sheetData>
  <dataValidations count="2">
    <dataValidation allowBlank="true" errorStyle="stop" operator="equal" showDropDown="false" showErrorMessage="true" showInputMessage="false" sqref="A1" type="none">
      <formula1>Help!$A$2:$A$1048576</formula1>
      <formula2>0</formula2>
    </dataValidation>
    <dataValidation allowBlank="true" errorStyle="stop" operator="equal" showDropDown="false" showErrorMessage="true" showInputMessage="false" sqref="A2:A1003" type="list">
      <formula1>ListDigesters!$A$2:$A$1048576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B4C7DC"/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B2" activePane="bottomLeft" state="frozen"/>
      <selection pane="topLeft" activeCell="A1" activeCellId="0" sqref="A1"/>
      <selection pane="bottom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6" width="13.17"/>
    <col collapsed="false" customWidth="true" hidden="false" outlineLevel="0" max="2" min="2" style="37" width="14.35"/>
    <col collapsed="false" customWidth="true" hidden="false" outlineLevel="0" max="3" min="3" style="37" width="17.89"/>
    <col collapsed="false" customWidth="true" hidden="false" outlineLevel="0" max="4" min="4" style="37" width="15.45"/>
    <col collapsed="false" customWidth="true" hidden="false" outlineLevel="0" max="5" min="5" style="37" width="25.98"/>
    <col collapsed="false" customWidth="false" hidden="false" outlineLevel="0" max="1014" min="6" style="1" width="11.52"/>
  </cols>
  <sheetData>
    <row r="1" customFormat="false" ht="12.8" hidden="false" customHeight="false" outlineLevel="0" collapsed="false">
      <c r="A1" s="40" t="s">
        <v>159</v>
      </c>
      <c r="B1" s="40" t="s">
        <v>160</v>
      </c>
      <c r="C1" s="42" t="s">
        <v>161</v>
      </c>
      <c r="D1" s="42" t="s">
        <v>162</v>
      </c>
      <c r="E1" s="42" t="s">
        <v>163</v>
      </c>
    </row>
    <row r="2" customFormat="false" ht="12.8" hidden="false" customHeight="false" outlineLevel="0" collapsed="false">
      <c r="A2" s="36" t="s">
        <v>164</v>
      </c>
      <c r="B2" s="38" t="n">
        <v>2</v>
      </c>
      <c r="C2" s="43"/>
      <c r="D2" s="43"/>
      <c r="E2" s="43"/>
    </row>
    <row r="3" customFormat="false" ht="12.8" hidden="false" customHeight="false" outlineLevel="0" collapsed="false">
      <c r="A3" s="36" t="s">
        <v>164</v>
      </c>
      <c r="B3" s="37" t="n">
        <v>3</v>
      </c>
    </row>
    <row r="4" customFormat="false" ht="12.8" hidden="false" customHeight="false" outlineLevel="0" collapsed="false">
      <c r="A4" s="36" t="s">
        <v>165</v>
      </c>
      <c r="B4" s="37" t="n">
        <v>2</v>
      </c>
    </row>
    <row r="5" customFormat="false" ht="12.8" hidden="false" customHeight="false" outlineLevel="0" collapsed="false">
      <c r="A5" s="36" t="s">
        <v>165</v>
      </c>
      <c r="B5" s="37" t="n">
        <v>3</v>
      </c>
    </row>
  </sheetData>
  <dataValidations count="2">
    <dataValidation allowBlank="true" errorStyle="stop" operator="equal" showDropDown="false" showErrorMessage="true" showInputMessage="false" sqref="A1" type="none">
      <formula1>ListAutoclusters!$A$2:$A$1048576</formula1>
      <formula2>0</formula2>
    </dataValidation>
    <dataValidation allowBlank="true" errorStyle="stop" operator="equal" showDropDown="false" showErrorMessage="true" showInputMessage="false" sqref="A2:A1003" type="list">
      <formula1>ListReducers!$A$2:$A$1048576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B4C7DC"/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B2" activePane="bottomLeft" state="frozen"/>
      <selection pane="topLeft" activeCell="A1" activeCellId="0" sqref="A1"/>
      <selection pane="bottom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6" width="16.55"/>
    <col collapsed="false" customWidth="true" hidden="false" outlineLevel="0" max="2" min="2" style="37" width="16.3"/>
    <col collapsed="false" customWidth="true" hidden="false" outlineLevel="0" max="3" min="3" style="38" width="17.89"/>
    <col collapsed="false" customWidth="true" hidden="false" outlineLevel="0" max="4" min="4" style="38" width="15.45"/>
    <col collapsed="false" customWidth="true" hidden="false" outlineLevel="0" max="5" min="5" style="38" width="25.98"/>
    <col collapsed="false" customWidth="false" hidden="false" outlineLevel="0" max="1014" min="6" style="1" width="11.52"/>
  </cols>
  <sheetData>
    <row r="1" customFormat="false" ht="12.8" hidden="false" customHeight="false" outlineLevel="0" collapsed="false">
      <c r="A1" s="40" t="s">
        <v>166</v>
      </c>
      <c r="B1" s="40" t="s">
        <v>167</v>
      </c>
      <c r="C1" s="40" t="s">
        <v>168</v>
      </c>
      <c r="D1" s="40" t="s">
        <v>169</v>
      </c>
      <c r="E1" s="40" t="s">
        <v>170</v>
      </c>
    </row>
    <row r="2" customFormat="false" ht="12.8" hidden="false" customHeight="false" outlineLevel="0" collapsed="false">
      <c r="A2" s="36" t="s">
        <v>171</v>
      </c>
      <c r="B2" s="38" t="n">
        <v>15</v>
      </c>
      <c r="C2" s="38" t="n">
        <v>15</v>
      </c>
      <c r="D2" s="38" t="n">
        <v>1</v>
      </c>
      <c r="E2" s="38" t="n">
        <v>0.1</v>
      </c>
    </row>
    <row r="3" customFormat="false" ht="12.8" hidden="false" customHeight="false" outlineLevel="0" collapsed="false">
      <c r="A3" s="36" t="s">
        <v>172</v>
      </c>
      <c r="B3" s="37" t="n">
        <v>15</v>
      </c>
      <c r="C3" s="38" t="n">
        <v>15</v>
      </c>
      <c r="D3" s="38" t="n">
        <v>1</v>
      </c>
      <c r="E3" s="38" t="n">
        <v>0.1</v>
      </c>
    </row>
  </sheetData>
  <dataValidations count="3">
    <dataValidation allowBlank="true" errorStyle="stop" operator="equal" showDropDown="false" showErrorMessage="true" showInputMessage="false" sqref="A1" type="none">
      <formula1>ListAutoclusters!$A$2:$A$1048576</formula1>
      <formula2>0</formula2>
    </dataValidation>
    <dataValidation allowBlank="true" errorStyle="stop" operator="equal" showDropDown="false" showErrorMessage="true" showInputMessage="false" sqref="A2:A3" type="list">
      <formula1>ListReducers!$A$2:$A$1048576</formula1>
      <formula2>0</formula2>
    </dataValidation>
    <dataValidation allowBlank="true" errorStyle="stop" operator="equal" showDropDown="false" showErrorMessage="true" showInputMessage="false" sqref="A4:A1002" type="list">
      <formula1>ListAutoclusters!$A$2:$A$1048576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DDDDDD"/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44" width="16.79"/>
    <col collapsed="false" customWidth="true" hidden="false" outlineLevel="0" max="2" min="2" style="45" width="42.79"/>
    <col collapsed="false" customWidth="false" hidden="false" outlineLevel="0" max="1015" min="3" style="1" width="11.52"/>
  </cols>
  <sheetData>
    <row r="1" customFormat="false" ht="12.8" hidden="false" customHeight="false" outlineLevel="0" collapsed="false">
      <c r="A1" s="46" t="s">
        <v>173</v>
      </c>
      <c r="B1" s="47" t="s">
        <v>174</v>
      </c>
    </row>
    <row r="2" customFormat="false" ht="12.8" hidden="false" customHeight="false" outlineLevel="0" collapsed="false">
      <c r="A2" s="44" t="s">
        <v>141</v>
      </c>
      <c r="B2" s="48" t="s">
        <v>175</v>
      </c>
    </row>
    <row r="3" customFormat="false" ht="12.8" hidden="false" customHeight="false" outlineLevel="0" collapsed="false">
      <c r="A3" s="44" t="s">
        <v>142</v>
      </c>
      <c r="B3" s="48" t="s">
        <v>176</v>
      </c>
    </row>
    <row r="4" customFormat="false" ht="12.8" hidden="false" customHeight="false" outlineLevel="0" collapsed="false">
      <c r="A4" s="44" t="s">
        <v>143</v>
      </c>
      <c r="B4" s="48" t="s">
        <v>177</v>
      </c>
    </row>
    <row r="5" customFormat="false" ht="12.8" hidden="false" customHeight="false" outlineLevel="0" collapsed="false">
      <c r="A5" s="44" t="s">
        <v>144</v>
      </c>
      <c r="B5" s="48" t="s">
        <v>178</v>
      </c>
    </row>
    <row r="6" customFormat="false" ht="12.8" hidden="false" customHeight="false" outlineLevel="0" collapsed="false">
      <c r="A6" s="44" t="s">
        <v>145</v>
      </c>
      <c r="B6" s="48" t="s">
        <v>179</v>
      </c>
    </row>
    <row r="7" customFormat="false" ht="12.8" hidden="false" customHeight="false" outlineLevel="0" collapsed="false">
      <c r="A7" s="44" t="s">
        <v>146</v>
      </c>
      <c r="B7" s="49" t="s">
        <v>180</v>
      </c>
    </row>
    <row r="8" customFormat="false" ht="12.8" hidden="false" customHeight="false" outlineLevel="0" collapsed="false">
      <c r="A8" s="44" t="s">
        <v>147</v>
      </c>
      <c r="B8" s="49" t="s">
        <v>181</v>
      </c>
    </row>
    <row r="9" customFormat="false" ht="12.8" hidden="false" customHeight="false" outlineLevel="0" collapsed="false">
      <c r="A9" s="44" t="s">
        <v>148</v>
      </c>
      <c r="B9" s="49" t="s">
        <v>182</v>
      </c>
    </row>
    <row r="10" customFormat="false" ht="12.8" hidden="false" customHeight="false" outlineLevel="0" collapsed="false">
      <c r="A10" s="44" t="s">
        <v>149</v>
      </c>
      <c r="B10" s="49" t="s">
        <v>183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DDDDDD"/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44" width="16.79"/>
    <col collapsed="false" customWidth="true" hidden="false" outlineLevel="0" max="2" min="2" style="45" width="42.79"/>
    <col collapsed="false" customWidth="false" hidden="false" outlineLevel="0" max="1015" min="3" style="1" width="11.52"/>
  </cols>
  <sheetData>
    <row r="1" customFormat="false" ht="12.8" hidden="false" customHeight="false" outlineLevel="0" collapsed="false">
      <c r="A1" s="46" t="s">
        <v>184</v>
      </c>
      <c r="B1" s="47" t="s">
        <v>174</v>
      </c>
    </row>
    <row r="2" customFormat="false" ht="12.8" hidden="false" customHeight="false" outlineLevel="0" collapsed="false">
      <c r="A2" s="44" t="s">
        <v>153</v>
      </c>
      <c r="B2" s="48" t="s">
        <v>185</v>
      </c>
    </row>
    <row r="3" customFormat="false" ht="12.8" hidden="false" customHeight="false" outlineLevel="0" collapsed="false">
      <c r="A3" s="44" t="s">
        <v>154</v>
      </c>
      <c r="B3" s="48" t="s">
        <v>186</v>
      </c>
    </row>
    <row r="4" customFormat="false" ht="12.8" hidden="false" customHeight="false" outlineLevel="0" collapsed="false">
      <c r="A4" s="44" t="s">
        <v>155</v>
      </c>
      <c r="B4" s="48" t="s">
        <v>187</v>
      </c>
    </row>
    <row r="5" customFormat="false" ht="12.8" hidden="false" customHeight="false" outlineLevel="0" collapsed="false">
      <c r="A5" s="44" t="s">
        <v>156</v>
      </c>
      <c r="B5" s="48" t="s">
        <v>188</v>
      </c>
    </row>
    <row r="6" customFormat="false" ht="12.8" hidden="false" customHeight="false" outlineLevel="0" collapsed="false">
      <c r="A6" s="44" t="s">
        <v>157</v>
      </c>
      <c r="B6" s="48" t="s">
        <v>189</v>
      </c>
    </row>
    <row r="7" customFormat="false" ht="12.8" hidden="false" customHeight="false" outlineLevel="0" collapsed="false">
      <c r="A7" s="44" t="s">
        <v>158</v>
      </c>
      <c r="B7" s="48" t="s">
        <v>190</v>
      </c>
    </row>
    <row r="8" customFormat="false" ht="12.8" hidden="false" customHeight="false" outlineLevel="0" collapsed="false">
      <c r="A8" s="44" t="s">
        <v>151</v>
      </c>
      <c r="B8" s="48" t="s">
        <v>191</v>
      </c>
    </row>
    <row r="9" customFormat="false" ht="12.8" hidden="false" customHeight="false" outlineLevel="0" collapsed="false">
      <c r="A9" s="44" t="s">
        <v>152</v>
      </c>
      <c r="B9" s="48" t="s">
        <v>192</v>
      </c>
    </row>
    <row r="10" customFormat="false" ht="12.8" hidden="false" customHeight="false" outlineLevel="0" collapsed="false">
      <c r="B10" s="4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DDDDDD"/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44" width="16.24"/>
    <col collapsed="false" customWidth="false" hidden="false" outlineLevel="0" max="1015" min="2" style="1" width="11.52"/>
  </cols>
  <sheetData>
    <row r="1" customFormat="false" ht="12.8" hidden="false" customHeight="false" outlineLevel="0" collapsed="false">
      <c r="A1" s="46" t="s">
        <v>159</v>
      </c>
    </row>
    <row r="2" customFormat="false" ht="12.8" hidden="false" customHeight="false" outlineLevel="0" collapsed="false">
      <c r="A2" s="44" t="s">
        <v>164</v>
      </c>
    </row>
    <row r="3" customFormat="false" ht="12.8" hidden="false" customHeight="false" outlineLevel="0" collapsed="false">
      <c r="A3" s="44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DDDDDD"/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44" width="16.24"/>
    <col collapsed="false" customWidth="false" hidden="false" outlineLevel="0" max="1015" min="2" style="1" width="11.52"/>
  </cols>
  <sheetData>
    <row r="1" customFormat="false" ht="12.8" hidden="false" customHeight="false" outlineLevel="0" collapsed="false">
      <c r="A1" s="46" t="s">
        <v>166</v>
      </c>
    </row>
    <row r="2" customFormat="false" ht="12.8" hidden="false" customHeight="false" outlineLevel="0" collapsed="false">
      <c r="A2" s="44" t="s">
        <v>171</v>
      </c>
    </row>
    <row r="3" customFormat="false" ht="12.8" hidden="false" customHeight="false" outlineLevel="0" collapsed="false">
      <c r="A3" s="44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DDDDDD"/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44" width="16.79"/>
    <col collapsed="false" customWidth="false" hidden="false" outlineLevel="0" max="1014" min="2" style="1" width="11.52"/>
  </cols>
  <sheetData>
    <row r="1" customFormat="false" ht="12.8" hidden="false" customHeight="false" outlineLevel="0" collapsed="false">
      <c r="A1" s="46" t="s">
        <v>132</v>
      </c>
    </row>
    <row r="2" customFormat="false" ht="12.8" hidden="false" customHeight="false" outlineLevel="0" collapsed="false">
      <c r="A2" s="44" t="s">
        <v>135</v>
      </c>
    </row>
    <row r="3" customFormat="false" ht="12.8" hidden="false" customHeight="false" outlineLevel="0" collapsed="false">
      <c r="A3" s="44" t="s">
        <v>55</v>
      </c>
    </row>
    <row r="4" customFormat="false" ht="12.8" hidden="false" customHeight="false" outlineLevel="0" collapsed="false">
      <c r="A4" s="44" t="s">
        <v>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464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2018-05-30T11:17:22Z</dcterms:created>
  <dc:creator>openpyxl</dc:creator>
  <dc:description/>
  <dc:language>en-US</dc:language>
  <cp:lastModifiedBy>Bamdad Sabbagh</cp:lastModifiedBy>
  <dcterms:modified xsi:type="dcterms:W3CDTF">2024-03-29T17:23:26Z</dcterms:modified>
  <cp:revision>644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