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vindanRajendran\Documents\"/>
    </mc:Choice>
  </mc:AlternateContent>
  <bookViews>
    <workbookView xWindow="0" yWindow="0" windowWidth="2350" windowHeight="0"/>
  </bookViews>
  <sheets>
    <sheet name="Cost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25" i="1"/>
  <c r="E25" i="1"/>
  <c r="F24" i="1"/>
  <c r="G24" i="1"/>
  <c r="E24" i="1"/>
  <c r="E18" i="1"/>
  <c r="E12" i="1"/>
  <c r="F19" i="1"/>
  <c r="G19" i="1"/>
  <c r="E19" i="1"/>
  <c r="F18" i="1"/>
  <c r="G18" i="1"/>
  <c r="G14" i="1"/>
  <c r="F14" i="1"/>
  <c r="E14" i="1"/>
  <c r="G13" i="1"/>
  <c r="F13" i="1"/>
  <c r="E13" i="1"/>
  <c r="G12" i="1"/>
  <c r="F12" i="1"/>
</calcChain>
</file>

<file path=xl/sharedStrings.xml><?xml version="1.0" encoding="utf-8"?>
<sst xmlns="http://schemas.openxmlformats.org/spreadsheetml/2006/main" count="79" uniqueCount="28">
  <si>
    <t>S.No</t>
  </si>
  <si>
    <t>Region</t>
  </si>
  <si>
    <t>Service</t>
  </si>
  <si>
    <t>Spec</t>
  </si>
  <si>
    <t>OnDemand</t>
  </si>
  <si>
    <t>VM</t>
  </si>
  <si>
    <t>Central US</t>
  </si>
  <si>
    <t>SQL Managed Instance</t>
  </si>
  <si>
    <t>B2s v2: 2 vCPUs / 8 GB RAM / 64GB STD SSD / Windows OS</t>
  </si>
  <si>
    <t>B4s v2: 4 vCPUs / 16 GB RAM / 64GB STD SSD / Windows OS</t>
  </si>
  <si>
    <t>Remarks</t>
  </si>
  <si>
    <t>Each Core Have - 5.1 GB Memory</t>
  </si>
  <si>
    <t>SQL Managed Instance (Standby - DR Replication Instance )</t>
  </si>
  <si>
    <t>East US</t>
  </si>
  <si>
    <t>4 vCore / Gen5 / 96GB</t>
  </si>
  <si>
    <t>Load</t>
  </si>
  <si>
    <t>0-50</t>
  </si>
  <si>
    <t>SQL</t>
  </si>
  <si>
    <t>1 Year Cost</t>
  </si>
  <si>
    <t>50-300</t>
  </si>
  <si>
    <t>300+</t>
  </si>
  <si>
    <t>2 Years Cost</t>
  </si>
  <si>
    <t>3 Years Cost</t>
  </si>
  <si>
    <t>3 Years Reserve Plan</t>
  </si>
  <si>
    <t>1 Years Reserve Plan</t>
  </si>
  <si>
    <t>Costing Per Load ( 2 VM + 1 DB)</t>
  </si>
  <si>
    <t>Costing Per Load ( 1 VM + 1 DB)</t>
  </si>
  <si>
    <t>Costing Per Load ( 4 VM + 2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</si>
</sst>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C4C5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68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8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9" workbookViewId="0">
      <selection activeCell="D26" sqref="D26"/>
    </sheetView>
  </sheetViews>
  <sheetFormatPr defaultRowHeight="14.5" x14ac:dyDescent="0.35"/>
  <cols>
    <col min="1" max="1" width="8.7265625" style="1"/>
    <col min="2" max="2" width="13.1796875" customWidth="1"/>
    <col min="3" max="3" width="24.7265625" customWidth="1"/>
    <col min="4" max="4" width="21.453125" customWidth="1"/>
    <col min="5" max="5" width="10.36328125" bestFit="1" customWidth="1"/>
    <col min="6" max="6" width="17.26953125" customWidth="1"/>
    <col min="7" max="7" width="17.1796875" bestFit="1" customWidth="1"/>
    <col min="8" max="8" width="28.54296875" bestFit="1" customWidth="1"/>
  </cols>
  <sheetData>
    <row r="1" spans="1:8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24</v>
      </c>
      <c r="G1" s="3" t="s">
        <v>23</v>
      </c>
      <c r="H1" s="3" t="s">
        <v>10</v>
      </c>
    </row>
    <row r="2" spans="1:8" s="1" customFormat="1" ht="43.5" x14ac:dyDescent="0.35">
      <c r="A2" s="4">
        <v>1</v>
      </c>
      <c r="B2" s="4" t="s">
        <v>6</v>
      </c>
      <c r="C2" s="4" t="s">
        <v>5</v>
      </c>
      <c r="D2" s="5" t="s">
        <v>8</v>
      </c>
      <c r="E2" s="9">
        <v>79.989999999999995</v>
      </c>
      <c r="F2" s="9">
        <v>51.14</v>
      </c>
      <c r="G2" s="9">
        <v>36.72</v>
      </c>
      <c r="H2" s="6"/>
    </row>
    <row r="3" spans="1:8" s="1" customFormat="1" ht="43.5" x14ac:dyDescent="0.35">
      <c r="A3" s="4">
        <v>2</v>
      </c>
      <c r="B3" s="4" t="s">
        <v>6</v>
      </c>
      <c r="C3" s="4" t="s">
        <v>5</v>
      </c>
      <c r="D3" s="5" t="s">
        <v>9</v>
      </c>
      <c r="E3" s="9">
        <v>155.18</v>
      </c>
      <c r="F3" s="9">
        <v>97.48</v>
      </c>
      <c r="G3" s="9">
        <v>68.650000000000006</v>
      </c>
      <c r="H3" s="6"/>
    </row>
    <row r="4" spans="1:8" ht="43.5" x14ac:dyDescent="0.35">
      <c r="A4" s="4">
        <v>3</v>
      </c>
      <c r="B4" s="4" t="s">
        <v>13</v>
      </c>
      <c r="C4" s="4" t="s">
        <v>5</v>
      </c>
      <c r="D4" s="5" t="s">
        <v>8</v>
      </c>
      <c r="E4" s="9">
        <v>72.25</v>
      </c>
      <c r="F4" s="9">
        <v>46.48</v>
      </c>
      <c r="G4" s="9">
        <v>33.72</v>
      </c>
      <c r="H4" s="6"/>
    </row>
    <row r="5" spans="1:8" ht="43.5" x14ac:dyDescent="0.35">
      <c r="A5" s="4">
        <v>4</v>
      </c>
      <c r="B5" s="4" t="s">
        <v>13</v>
      </c>
      <c r="C5" s="4" t="s">
        <v>5</v>
      </c>
      <c r="D5" s="5" t="s">
        <v>9</v>
      </c>
      <c r="E5" s="9">
        <v>139.85</v>
      </c>
      <c r="F5" s="9">
        <v>88.14</v>
      </c>
      <c r="G5" s="9">
        <v>62.65</v>
      </c>
      <c r="H5" s="6"/>
    </row>
    <row r="6" spans="1:8" x14ac:dyDescent="0.35">
      <c r="A6" s="4">
        <v>5</v>
      </c>
      <c r="B6" s="4" t="s">
        <v>6</v>
      </c>
      <c r="C6" s="7" t="s">
        <v>7</v>
      </c>
      <c r="D6" s="7" t="s">
        <v>14</v>
      </c>
      <c r="E6" s="9">
        <v>834.22</v>
      </c>
      <c r="F6" s="9">
        <v>647.52</v>
      </c>
      <c r="G6" s="9">
        <v>540.85</v>
      </c>
      <c r="H6" s="7" t="s">
        <v>11</v>
      </c>
    </row>
    <row r="7" spans="1:8" ht="46" customHeight="1" x14ac:dyDescent="0.35">
      <c r="A7" s="4">
        <v>6</v>
      </c>
      <c r="B7" s="4" t="s">
        <v>6</v>
      </c>
      <c r="C7" s="8" t="s">
        <v>12</v>
      </c>
      <c r="D7" s="7" t="s">
        <v>14</v>
      </c>
      <c r="E7" s="9">
        <v>542.20000000000005</v>
      </c>
      <c r="F7" s="9">
        <v>346.66</v>
      </c>
      <c r="G7" s="9">
        <v>239.99</v>
      </c>
      <c r="H7" s="7" t="s">
        <v>11</v>
      </c>
    </row>
    <row r="10" spans="1:8" x14ac:dyDescent="0.35">
      <c r="A10" s="12" t="s">
        <v>26</v>
      </c>
      <c r="B10" s="12"/>
      <c r="C10" s="12"/>
      <c r="D10" s="12"/>
      <c r="E10" s="10"/>
      <c r="F10" s="10"/>
      <c r="G10" s="10"/>
    </row>
    <row r="11" spans="1:8" x14ac:dyDescent="0.35">
      <c r="A11" s="3" t="s">
        <v>0</v>
      </c>
      <c r="B11" s="3" t="s">
        <v>15</v>
      </c>
      <c r="C11" s="3" t="s">
        <v>5</v>
      </c>
      <c r="D11" s="3" t="s">
        <v>17</v>
      </c>
      <c r="E11" s="3" t="s">
        <v>18</v>
      </c>
      <c r="F11" s="3" t="s">
        <v>21</v>
      </c>
      <c r="G11" s="3" t="s">
        <v>22</v>
      </c>
    </row>
    <row r="12" spans="1:8" ht="43.5" x14ac:dyDescent="0.35">
      <c r="A12" s="4">
        <v>1</v>
      </c>
      <c r="B12" s="4" t="s">
        <v>16</v>
      </c>
      <c r="C12" s="5" t="s">
        <v>8</v>
      </c>
      <c r="D12" s="4" t="s">
        <v>14</v>
      </c>
      <c r="E12" s="9">
        <f>E2+E6</f>
        <v>914.21</v>
      </c>
      <c r="F12" s="11">
        <f>F2+F6</f>
        <v>698.66</v>
      </c>
      <c r="G12" s="11">
        <f>G2+G6</f>
        <v>577.57000000000005</v>
      </c>
    </row>
    <row r="13" spans="1:8" ht="43.5" x14ac:dyDescent="0.35">
      <c r="A13" s="4">
        <v>2</v>
      </c>
      <c r="B13" s="4" t="s">
        <v>19</v>
      </c>
      <c r="C13" s="5" t="s">
        <v>9</v>
      </c>
      <c r="D13" s="4" t="s">
        <v>14</v>
      </c>
      <c r="E13" s="11">
        <f>E3+E6</f>
        <v>989.40000000000009</v>
      </c>
      <c r="F13" s="11">
        <f>F3+F6</f>
        <v>745</v>
      </c>
      <c r="G13" s="11">
        <f>G3+G6</f>
        <v>609.5</v>
      </c>
    </row>
    <row r="14" spans="1:8" ht="43.5" x14ac:dyDescent="0.35">
      <c r="A14" s="4">
        <v>3</v>
      </c>
      <c r="B14" s="4" t="s">
        <v>20</v>
      </c>
      <c r="C14" s="5" t="s">
        <v>9</v>
      </c>
      <c r="D14" s="4" t="s">
        <v>14</v>
      </c>
      <c r="E14" s="11">
        <f>E4+E7</f>
        <v>614.45000000000005</v>
      </c>
      <c r="F14" s="11">
        <f>F4+F7</f>
        <v>393.14000000000004</v>
      </c>
      <c r="G14" s="11">
        <f>G4+G7</f>
        <v>273.71000000000004</v>
      </c>
    </row>
    <row r="16" spans="1:8" x14ac:dyDescent="0.35">
      <c r="A16" s="12" t="s">
        <v>25</v>
      </c>
      <c r="B16" s="12"/>
      <c r="C16" s="12"/>
      <c r="D16" s="12"/>
      <c r="E16" s="10"/>
      <c r="F16" s="10"/>
      <c r="G16" s="10"/>
    </row>
    <row r="17" spans="1:7" x14ac:dyDescent="0.35">
      <c r="A17" s="3" t="s">
        <v>0</v>
      </c>
      <c r="B17" s="3" t="s">
        <v>15</v>
      </c>
      <c r="C17" s="3" t="s">
        <v>5</v>
      </c>
      <c r="D17" s="3" t="s">
        <v>17</v>
      </c>
      <c r="E17" s="3" t="s">
        <v>18</v>
      </c>
      <c r="F17" s="3" t="s">
        <v>21</v>
      </c>
      <c r="G17" s="3" t="s">
        <v>22</v>
      </c>
    </row>
    <row r="18" spans="1:7" ht="43.5" x14ac:dyDescent="0.35">
      <c r="A18" s="4">
        <v>1</v>
      </c>
      <c r="B18" s="4" t="s">
        <v>16</v>
      </c>
      <c r="C18" s="5" t="s">
        <v>8</v>
      </c>
      <c r="D18" s="4" t="s">
        <v>14</v>
      </c>
      <c r="E18" s="9">
        <f>(E2*2)+E6</f>
        <v>994.2</v>
      </c>
      <c r="F18" s="9">
        <f>(F2*2)+F6</f>
        <v>749.8</v>
      </c>
      <c r="G18" s="9">
        <f t="shared" ref="F18:G18" si="0">(G2*2)+G6</f>
        <v>614.29</v>
      </c>
    </row>
    <row r="19" spans="1:7" ht="43.5" x14ac:dyDescent="0.35">
      <c r="A19" s="4">
        <v>2</v>
      </c>
      <c r="B19" s="4" t="s">
        <v>19</v>
      </c>
      <c r="C19" s="5" t="s">
        <v>9</v>
      </c>
      <c r="D19" s="4" t="s">
        <v>14</v>
      </c>
      <c r="E19" s="11">
        <f>(E3*2)+E6</f>
        <v>1144.58</v>
      </c>
      <c r="F19" s="11">
        <f t="shared" ref="F19:G20" si="1">(F3*2)+F6</f>
        <v>842.48</v>
      </c>
      <c r="G19" s="11">
        <f t="shared" si="1"/>
        <v>678.15000000000009</v>
      </c>
    </row>
    <row r="20" spans="1:7" ht="43.5" x14ac:dyDescent="0.35">
      <c r="A20" s="4">
        <v>3</v>
      </c>
      <c r="B20" s="4" t="s">
        <v>20</v>
      </c>
      <c r="C20" s="5" t="s">
        <v>9</v>
      </c>
      <c r="D20" s="4" t="s">
        <v>14</v>
      </c>
      <c r="E20" s="11">
        <v>1144.58</v>
      </c>
      <c r="F20" s="11">
        <v>842.48</v>
      </c>
      <c r="G20" s="11">
        <v>678.15000000000009</v>
      </c>
    </row>
    <row r="22" spans="1:7" x14ac:dyDescent="0.35">
      <c r="A22" s="12" t="s">
        <v>27</v>
      </c>
      <c r="B22" s="12"/>
      <c r="C22" s="12"/>
      <c r="D22" s="12"/>
      <c r="E22" s="10"/>
      <c r="F22" s="10"/>
      <c r="G22" s="10"/>
    </row>
    <row r="23" spans="1:7" x14ac:dyDescent="0.35">
      <c r="A23" s="3" t="s">
        <v>0</v>
      </c>
      <c r="B23" s="3" t="s">
        <v>15</v>
      </c>
      <c r="C23" s="3" t="s">
        <v>5</v>
      </c>
      <c r="D23" s="3" t="s">
        <v>17</v>
      </c>
      <c r="E23" s="3" t="s">
        <v>18</v>
      </c>
      <c r="F23" s="3" t="s">
        <v>21</v>
      </c>
      <c r="G23" s="3" t="s">
        <v>22</v>
      </c>
    </row>
    <row r="24" spans="1:7" ht="43.5" x14ac:dyDescent="0.35">
      <c r="A24" s="4">
        <v>1</v>
      </c>
      <c r="B24" s="4" t="s">
        <v>16</v>
      </c>
      <c r="C24" s="5" t="s">
        <v>8</v>
      </c>
      <c r="D24" s="4" t="s">
        <v>14</v>
      </c>
      <c r="E24" s="9">
        <f>(E2*4)+(E6*2)</f>
        <v>1988.4</v>
      </c>
      <c r="F24" s="9">
        <f t="shared" ref="F24:G24" si="2">(F2*4)+(F6*2)</f>
        <v>1499.6</v>
      </c>
      <c r="G24" s="9">
        <f t="shared" si="2"/>
        <v>1228.58</v>
      </c>
    </row>
    <row r="25" spans="1:7" ht="43.5" x14ac:dyDescent="0.35">
      <c r="A25" s="4">
        <v>2</v>
      </c>
      <c r="B25" s="4" t="s">
        <v>19</v>
      </c>
      <c r="C25" s="5" t="s">
        <v>9</v>
      </c>
      <c r="D25" s="4" t="s">
        <v>14</v>
      </c>
      <c r="E25" s="11">
        <f>(E3*4)+(E6*2)</f>
        <v>2289.16</v>
      </c>
      <c r="F25" s="11">
        <f t="shared" ref="F25:G25" si="3">(F3*4)+(F6*2)</f>
        <v>1684.96</v>
      </c>
      <c r="G25" s="11">
        <f t="shared" si="3"/>
        <v>1356.3000000000002</v>
      </c>
    </row>
    <row r="26" spans="1:7" ht="43.5" x14ac:dyDescent="0.35">
      <c r="A26" s="4">
        <v>3</v>
      </c>
      <c r="B26" s="4" t="s">
        <v>20</v>
      </c>
      <c r="C26" s="5" t="s">
        <v>9</v>
      </c>
      <c r="D26" s="4" t="s">
        <v>14</v>
      </c>
      <c r="E26" s="11">
        <v>2289.16</v>
      </c>
      <c r="F26" s="11">
        <v>1684.96</v>
      </c>
      <c r="G26" s="11">
        <v>1356.3000000000002</v>
      </c>
    </row>
  </sheetData>
  <mergeCells count="3">
    <mergeCell ref="A10:D10"/>
    <mergeCell ref="A16:D16"/>
    <mergeCell ref="A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Aravindan Rajendran</dc:creator>
  <cp:lastModifiedBy>Aravindan Rajendran</cp:lastModifiedBy>
  <dcterms:created xsi:type="dcterms:W3CDTF">2025-05-20T11:22:01Z</dcterms:created>
  <dcterms:modified xsi:type="dcterms:W3CDTF">2025-05-20T12:34:05Z</dcterms:modified>
</cp:coreProperties>
</file>