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undraPandian\work\Optum\fx\cmc\"/>
    </mc:Choice>
  </mc:AlternateContent>
  <xr:revisionPtr revIDLastSave="6" documentId="13_ncr:1_{3FB010BD-7C3B-45D3-9303-4F83CA21CD99}" xr6:coauthVersionLast="47" xr6:coauthVersionMax="47" xr10:uidLastSave="{C83288F7-194E-4DC7-B1C5-45BAC65732AC}"/>
  <bookViews>
    <workbookView xWindow="-108" yWindow="-108" windowWidth="23256" windowHeight="12456" tabRatio="870" firstSheet="1" xr2:uid="{00000000-000D-0000-FFFF-FFFF00000000}"/>
  </bookViews>
  <sheets>
    <sheet name="Version Control" sheetId="107" r:id="rId1"/>
    <sheet name="App LZ Diagram" sheetId="91" r:id="rId2"/>
    <sheet name="Management Groups Diagram" sheetId="92" r:id="rId3"/>
    <sheet name="Naming Convention" sheetId="98" r:id="rId4"/>
    <sheet name="Subscriptions" sheetId="24" r:id="rId5"/>
    <sheet name="ResourceGroups" sheetId="25" r:id="rId6"/>
    <sheet name="VirtualNetworks" sheetId="112" r:id="rId7"/>
    <sheet name="Subnets" sheetId="113" r:id="rId8"/>
    <sheet name="RouteTables" sheetId="114" r:id="rId9"/>
    <sheet name="AKS Config" sheetId="135" r:id="rId10"/>
    <sheet name="Routes" sheetId="115" r:id="rId11"/>
    <sheet name="Load Balancer" sheetId="128" r:id="rId12"/>
    <sheet name="Load Balancer - IP Config" sheetId="129" r:id="rId13"/>
    <sheet name="Load Balancer - BackendPools" sheetId="130" r:id="rId14"/>
    <sheet name="Load Balancer - HealthProbes" sheetId="131" r:id="rId15"/>
    <sheet name="Load Balancer - Rules" sheetId="132" r:id="rId16"/>
    <sheet name="Azure Firewall Network Rules" sheetId="85" r:id="rId17"/>
    <sheet name="VirtualMachines" sheetId="116" r:id="rId18"/>
    <sheet name="Azure Site Recovery" sheetId="117" r:id="rId19"/>
    <sheet name="StorageAccounts" sheetId="51" r:id="rId20"/>
    <sheet name="Recovery Service Vaults" sheetId="118" r:id="rId21"/>
    <sheet name="Tagging" sheetId="102" r:id="rId22"/>
    <sheet name="Pricing Estimate" sheetId="134" r:id="rId23"/>
    <sheet name="AzVMSizes" sheetId="45" state="hidden" r:id="rId24"/>
    <sheet name="AzPrivateDnsZones" sheetId="73" state="hidden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14" l="1"/>
  <c r="D12" i="114"/>
  <c r="D11" i="114"/>
  <c r="D10" i="114"/>
  <c r="D9" i="114"/>
  <c r="D8" i="114"/>
  <c r="D7" i="114"/>
  <c r="D6" i="114"/>
  <c r="C11" i="114"/>
  <c r="C12" i="114"/>
  <c r="C13" i="114"/>
  <c r="C10" i="114"/>
  <c r="C5" i="114"/>
  <c r="C6" i="114"/>
  <c r="C7" i="114"/>
  <c r="C8" i="114"/>
  <c r="C9" i="114"/>
  <c r="C4" i="114"/>
  <c r="D4" i="25"/>
  <c r="K4" i="113"/>
  <c r="K5" i="113"/>
  <c r="K6" i="113"/>
  <c r="K7" i="113"/>
  <c r="K8" i="113"/>
  <c r="K9" i="113"/>
  <c r="K10" i="113"/>
  <c r="K11" i="113"/>
  <c r="K12" i="113"/>
  <c r="K13" i="113"/>
  <c r="D9" i="25"/>
  <c r="D13" i="112"/>
  <c r="D12" i="112"/>
  <c r="D11" i="112"/>
  <c r="D10" i="112"/>
  <c r="D9" i="112"/>
  <c r="D8" i="112"/>
  <c r="D7" i="112"/>
  <c r="D6" i="112"/>
  <c r="D5" i="112"/>
  <c r="D4" i="112"/>
  <c r="C13" i="112"/>
  <c r="C12" i="112"/>
  <c r="C11" i="112"/>
  <c r="C10" i="112"/>
  <c r="C9" i="112"/>
  <c r="C8" i="112"/>
  <c r="C7" i="112"/>
  <c r="C6" i="112"/>
  <c r="C5" i="112"/>
  <c r="C4" i="112"/>
  <c r="D6" i="25"/>
  <c r="D5" i="25"/>
  <c r="D7" i="25"/>
  <c r="D8" i="25"/>
  <c r="E189" i="45"/>
  <c r="K4" i="45" l="1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J4" i="45"/>
  <c r="J5" i="45"/>
  <c r="J6" i="45"/>
  <c r="J7" i="45"/>
  <c r="J8" i="45"/>
  <c r="J9" i="45"/>
  <c r="J10" i="45"/>
  <c r="J11" i="45"/>
  <c r="J12" i="45"/>
  <c r="J13" i="45"/>
  <c r="J14" i="45"/>
  <c r="J15" i="45"/>
  <c r="J16" i="45"/>
  <c r="J17" i="45"/>
  <c r="J18" i="45"/>
  <c r="J19" i="45"/>
  <c r="J20" i="45"/>
  <c r="J21" i="45"/>
  <c r="J22" i="45"/>
  <c r="J23" i="45"/>
  <c r="J24" i="45"/>
  <c r="J25" i="45"/>
  <c r="J26" i="45"/>
  <c r="J27" i="45"/>
  <c r="J28" i="45"/>
  <c r="J29" i="45"/>
  <c r="J30" i="45"/>
  <c r="J31" i="45"/>
  <c r="J32" i="45"/>
  <c r="J33" i="45"/>
  <c r="J34" i="45"/>
  <c r="J35" i="45"/>
  <c r="J36" i="45"/>
  <c r="J37" i="45"/>
  <c r="J38" i="45"/>
  <c r="J39" i="45"/>
  <c r="J40" i="45"/>
  <c r="J41" i="45"/>
  <c r="J42" i="45"/>
  <c r="J43" i="45"/>
  <c r="J44" i="45"/>
  <c r="J45" i="45"/>
  <c r="J46" i="45"/>
  <c r="J47" i="45"/>
  <c r="J48" i="45"/>
  <c r="J49" i="45"/>
  <c r="J50" i="45"/>
  <c r="J51" i="45"/>
  <c r="J52" i="45"/>
  <c r="J53" i="45"/>
  <c r="J54" i="45"/>
  <c r="J55" i="45"/>
  <c r="J56" i="45"/>
  <c r="J57" i="45"/>
  <c r="J58" i="45"/>
  <c r="J59" i="45"/>
  <c r="J60" i="45"/>
  <c r="J61" i="45"/>
  <c r="J62" i="45"/>
  <c r="J63" i="45"/>
  <c r="J64" i="45"/>
  <c r="J65" i="45"/>
  <c r="J66" i="45"/>
  <c r="J67" i="45"/>
  <c r="J68" i="45"/>
  <c r="J69" i="45"/>
  <c r="J70" i="45"/>
  <c r="J71" i="45"/>
  <c r="J72" i="45"/>
  <c r="J73" i="45"/>
  <c r="J74" i="45"/>
  <c r="J75" i="45"/>
  <c r="J76" i="45"/>
  <c r="J77" i="45"/>
  <c r="J78" i="45"/>
  <c r="J79" i="45"/>
  <c r="J80" i="45"/>
  <c r="J81" i="45"/>
  <c r="J82" i="45"/>
  <c r="J83" i="45"/>
  <c r="J84" i="45"/>
  <c r="J85" i="45"/>
  <c r="J86" i="45"/>
  <c r="J87" i="45"/>
  <c r="J88" i="45"/>
  <c r="J89" i="45"/>
  <c r="J90" i="45"/>
  <c r="J91" i="45"/>
  <c r="J92" i="45"/>
  <c r="J93" i="45"/>
  <c r="J94" i="45"/>
  <c r="J95" i="45"/>
  <c r="J96" i="45"/>
  <c r="J97" i="45"/>
  <c r="J98" i="45"/>
  <c r="J99" i="45"/>
  <c r="J100" i="45"/>
  <c r="J101" i="45"/>
  <c r="J102" i="45"/>
  <c r="J103" i="45"/>
  <c r="J104" i="45"/>
  <c r="J105" i="45"/>
  <c r="J106" i="45"/>
  <c r="J107" i="45"/>
  <c r="J108" i="45"/>
  <c r="J109" i="45"/>
  <c r="J110" i="45"/>
  <c r="J111" i="45"/>
  <c r="J112" i="45"/>
  <c r="J113" i="45"/>
  <c r="J114" i="45"/>
  <c r="J115" i="45"/>
  <c r="J116" i="45"/>
  <c r="J117" i="45"/>
  <c r="J118" i="45"/>
  <c r="J119" i="45"/>
  <c r="J120" i="45"/>
  <c r="J121" i="45"/>
  <c r="J122" i="45"/>
  <c r="J123" i="45"/>
  <c r="J124" i="45"/>
  <c r="J125" i="45"/>
  <c r="J126" i="45"/>
  <c r="J127" i="45"/>
  <c r="J128" i="45"/>
  <c r="J129" i="45"/>
  <c r="J130" i="45"/>
  <c r="J131" i="45"/>
  <c r="J132" i="45"/>
  <c r="J133" i="45"/>
  <c r="J134" i="45"/>
  <c r="J135" i="45"/>
  <c r="J136" i="45"/>
  <c r="J137" i="45"/>
  <c r="J138" i="45"/>
  <c r="J139" i="45"/>
  <c r="J140" i="45"/>
  <c r="J141" i="45"/>
  <c r="J142" i="45"/>
  <c r="J143" i="45"/>
  <c r="J144" i="45"/>
  <c r="J145" i="45"/>
  <c r="J146" i="45"/>
  <c r="J147" i="45"/>
  <c r="J148" i="45"/>
  <c r="J149" i="45"/>
  <c r="J150" i="45"/>
  <c r="J151" i="45"/>
  <c r="J152" i="45"/>
  <c r="J153" i="45"/>
  <c r="J154" i="45"/>
  <c r="J155" i="45"/>
  <c r="J156" i="45"/>
  <c r="J157" i="45"/>
  <c r="J158" i="45"/>
  <c r="J159" i="45"/>
  <c r="J160" i="45"/>
  <c r="J161" i="45"/>
  <c r="J162" i="45"/>
  <c r="J163" i="45"/>
  <c r="J164" i="45"/>
  <c r="J165" i="45"/>
  <c r="J166" i="45"/>
  <c r="J167" i="45"/>
  <c r="J168" i="45"/>
  <c r="J169" i="45"/>
  <c r="J170" i="45"/>
  <c r="J171" i="45"/>
  <c r="J172" i="45"/>
  <c r="J173" i="45"/>
  <c r="J174" i="45"/>
  <c r="J175" i="45"/>
  <c r="J176" i="45"/>
  <c r="J177" i="45"/>
  <c r="J178" i="45"/>
  <c r="J179" i="45"/>
  <c r="J180" i="45"/>
  <c r="J181" i="45"/>
  <c r="J182" i="45"/>
  <c r="J183" i="45"/>
  <c r="J184" i="45"/>
  <c r="J185" i="45"/>
  <c r="J186" i="45"/>
  <c r="J187" i="45"/>
  <c r="J188" i="45"/>
  <c r="J189" i="45"/>
  <c r="J190" i="45"/>
  <c r="J191" i="45"/>
  <c r="J192" i="45"/>
  <c r="J193" i="45"/>
  <c r="J194" i="45"/>
  <c r="J195" i="45"/>
  <c r="J196" i="45"/>
  <c r="J197" i="45"/>
  <c r="J198" i="45"/>
  <c r="J199" i="45"/>
  <c r="J200" i="45"/>
  <c r="J201" i="45"/>
  <c r="J202" i="45"/>
  <c r="J203" i="45"/>
  <c r="J204" i="45"/>
  <c r="J205" i="45"/>
  <c r="J206" i="45"/>
  <c r="J207" i="45"/>
  <c r="J208" i="45"/>
  <c r="J209" i="45"/>
  <c r="J210" i="45"/>
  <c r="J211" i="45"/>
  <c r="J212" i="45"/>
  <c r="J213" i="45"/>
  <c r="J214" i="45"/>
  <c r="J215" i="45"/>
  <c r="J216" i="45"/>
  <c r="J217" i="45"/>
  <c r="J218" i="45"/>
  <c r="J219" i="45"/>
  <c r="J220" i="45"/>
  <c r="J221" i="45"/>
  <c r="J222" i="45"/>
  <c r="J223" i="45"/>
  <c r="J224" i="45"/>
  <c r="J225" i="45"/>
  <c r="J226" i="45"/>
  <c r="J227" i="45"/>
  <c r="J228" i="45"/>
  <c r="J229" i="45"/>
  <c r="J230" i="45"/>
  <c r="J231" i="45"/>
  <c r="J232" i="45"/>
  <c r="J233" i="45"/>
  <c r="J234" i="45"/>
  <c r="J235" i="45"/>
  <c r="J236" i="45"/>
  <c r="J237" i="45"/>
  <c r="J238" i="45"/>
  <c r="J239" i="45"/>
  <c r="J240" i="45"/>
  <c r="J241" i="45"/>
  <c r="J242" i="45"/>
  <c r="J243" i="45"/>
  <c r="J244" i="45"/>
  <c r="J245" i="45"/>
  <c r="J246" i="45"/>
  <c r="J247" i="45"/>
  <c r="J248" i="45"/>
  <c r="J249" i="45"/>
  <c r="J250" i="45"/>
  <c r="J251" i="45"/>
  <c r="J252" i="45"/>
  <c r="J253" i="45"/>
  <c r="J254" i="45"/>
  <c r="J255" i="45"/>
  <c r="J256" i="45"/>
  <c r="J257" i="45"/>
  <c r="J258" i="45"/>
  <c r="J259" i="45"/>
  <c r="J260" i="45"/>
  <c r="J261" i="45"/>
  <c r="J262" i="45"/>
  <c r="J263" i="45"/>
  <c r="J264" i="45"/>
  <c r="J265" i="45"/>
  <c r="J266" i="45"/>
  <c r="J267" i="45"/>
  <c r="J268" i="45"/>
  <c r="J269" i="45"/>
  <c r="J270" i="45"/>
  <c r="J271" i="45"/>
  <c r="J272" i="45"/>
  <c r="J273" i="45"/>
  <c r="J274" i="45"/>
  <c r="J275" i="45"/>
  <c r="J276" i="45"/>
  <c r="J277" i="45"/>
  <c r="J278" i="45"/>
  <c r="J279" i="45"/>
  <c r="J280" i="45"/>
  <c r="J281" i="45"/>
  <c r="J282" i="45"/>
  <c r="J283" i="45"/>
  <c r="J284" i="45"/>
  <c r="J285" i="45"/>
  <c r="J286" i="45"/>
  <c r="J287" i="45"/>
  <c r="J288" i="45"/>
  <c r="J289" i="45"/>
  <c r="J290" i="45"/>
  <c r="J291" i="45"/>
  <c r="J292" i="45"/>
  <c r="J293" i="45"/>
  <c r="J294" i="45"/>
  <c r="J295" i="45"/>
  <c r="J296" i="45"/>
  <c r="J297" i="45"/>
  <c r="J298" i="45"/>
  <c r="J299" i="45"/>
  <c r="J300" i="45"/>
  <c r="J301" i="45"/>
  <c r="J302" i="45"/>
  <c r="J303" i="45"/>
  <c r="J304" i="45"/>
  <c r="J305" i="45"/>
  <c r="J306" i="45"/>
  <c r="J307" i="45"/>
  <c r="J308" i="45"/>
  <c r="J309" i="45"/>
  <c r="J310" i="45"/>
  <c r="J311" i="45"/>
  <c r="J312" i="45"/>
  <c r="J313" i="45"/>
  <c r="J314" i="45"/>
  <c r="J315" i="45"/>
  <c r="J316" i="45"/>
  <c r="J317" i="45"/>
  <c r="J318" i="45"/>
  <c r="J319" i="45"/>
  <c r="J320" i="45"/>
  <c r="J321" i="45"/>
  <c r="J322" i="45"/>
  <c r="J323" i="45"/>
  <c r="J324" i="45"/>
  <c r="J325" i="45"/>
  <c r="J326" i="45"/>
  <c r="J327" i="45"/>
  <c r="J328" i="45"/>
  <c r="J329" i="45"/>
  <c r="J330" i="45"/>
  <c r="J331" i="45"/>
  <c r="J332" i="45"/>
  <c r="J333" i="45"/>
  <c r="J334" i="45"/>
  <c r="J335" i="45"/>
  <c r="J336" i="45"/>
  <c r="J337" i="45"/>
  <c r="J338" i="45"/>
  <c r="J339" i="45"/>
  <c r="J340" i="45"/>
  <c r="J341" i="45"/>
  <c r="J342" i="45"/>
  <c r="J343" i="45"/>
  <c r="J344" i="45"/>
  <c r="J345" i="45"/>
  <c r="J346" i="45"/>
  <c r="J347" i="45"/>
  <c r="J348" i="45"/>
  <c r="J349" i="45"/>
  <c r="J350" i="45"/>
  <c r="J351" i="45"/>
  <c r="J352" i="45"/>
  <c r="J353" i="45"/>
  <c r="J354" i="45"/>
  <c r="J355" i="45"/>
  <c r="J356" i="45"/>
  <c r="J357" i="45"/>
  <c r="J358" i="45"/>
  <c r="J359" i="45"/>
  <c r="J360" i="45"/>
  <c r="J361" i="45"/>
  <c r="J362" i="45"/>
  <c r="J363" i="45"/>
  <c r="J364" i="45"/>
  <c r="J365" i="45"/>
  <c r="J366" i="45"/>
  <c r="J367" i="45"/>
  <c r="J368" i="45"/>
  <c r="J369" i="45"/>
  <c r="J370" i="45"/>
  <c r="J371" i="45"/>
  <c r="J372" i="45"/>
  <c r="J373" i="45"/>
  <c r="J374" i="45"/>
  <c r="J375" i="45"/>
  <c r="J376" i="45"/>
  <c r="J377" i="45"/>
  <c r="J378" i="45"/>
  <c r="J379" i="45"/>
  <c r="J380" i="45"/>
  <c r="J381" i="45"/>
  <c r="J382" i="45"/>
  <c r="J383" i="45"/>
  <c r="J384" i="45"/>
  <c r="J385" i="45"/>
  <c r="J386" i="45"/>
  <c r="J387" i="45"/>
  <c r="J388" i="45"/>
  <c r="J389" i="45"/>
  <c r="J390" i="45"/>
  <c r="J391" i="45"/>
  <c r="J392" i="45"/>
  <c r="J393" i="45"/>
  <c r="J394" i="45"/>
  <c r="J395" i="45"/>
  <c r="J396" i="45"/>
  <c r="J397" i="45"/>
  <c r="J398" i="45"/>
  <c r="J399" i="45"/>
  <c r="J400" i="45"/>
  <c r="J401" i="45"/>
  <c r="J402" i="45"/>
  <c r="J403" i="45"/>
  <c r="J404" i="45"/>
  <c r="J405" i="45"/>
  <c r="J406" i="45"/>
  <c r="J407" i="45"/>
  <c r="J408" i="45"/>
  <c r="J409" i="45"/>
  <c r="J410" i="45"/>
  <c r="J411" i="45"/>
  <c r="J412" i="45"/>
  <c r="J413" i="45"/>
  <c r="J414" i="45"/>
  <c r="J415" i="45"/>
  <c r="J416" i="45"/>
  <c r="J417" i="45"/>
  <c r="J418" i="45"/>
  <c r="J419" i="45"/>
  <c r="J420" i="45"/>
  <c r="J421" i="45"/>
  <c r="J422" i="45"/>
  <c r="J423" i="45"/>
  <c r="J424" i="45"/>
  <c r="J425" i="45"/>
  <c r="J426" i="45"/>
  <c r="J427" i="45"/>
  <c r="J428" i="45"/>
  <c r="J429" i="45"/>
  <c r="J430" i="45"/>
  <c r="J431" i="45"/>
  <c r="J432" i="45"/>
  <c r="J433" i="45"/>
  <c r="J434" i="45"/>
  <c r="J435" i="45"/>
  <c r="J436" i="45"/>
  <c r="J437" i="45"/>
  <c r="J438" i="45"/>
  <c r="J439" i="45"/>
  <c r="J440" i="45"/>
  <c r="J441" i="45"/>
  <c r="J442" i="45"/>
  <c r="J443" i="45"/>
  <c r="J444" i="45"/>
  <c r="J445" i="45"/>
  <c r="J446" i="45"/>
  <c r="J447" i="45"/>
  <c r="J448" i="45"/>
  <c r="J449" i="45"/>
  <c r="J450" i="45"/>
  <c r="J451" i="45"/>
  <c r="J452" i="45"/>
  <c r="J453" i="45"/>
  <c r="J454" i="45"/>
  <c r="J455" i="45"/>
  <c r="J456" i="45"/>
  <c r="J457" i="45"/>
  <c r="J458" i="45"/>
  <c r="J459" i="45"/>
  <c r="J460" i="45"/>
  <c r="J461" i="45"/>
  <c r="J462" i="45"/>
  <c r="J463" i="45"/>
  <c r="J464" i="45"/>
  <c r="J465" i="45"/>
  <c r="J466" i="45"/>
  <c r="J467" i="45"/>
  <c r="J468" i="45"/>
  <c r="J469" i="45"/>
  <c r="J470" i="45"/>
  <c r="J471" i="45"/>
  <c r="J472" i="45"/>
  <c r="J473" i="45"/>
  <c r="J474" i="45"/>
  <c r="J475" i="45"/>
  <c r="J476" i="45"/>
  <c r="J477" i="45"/>
  <c r="J478" i="45"/>
  <c r="J479" i="45"/>
  <c r="J480" i="45"/>
  <c r="J481" i="45"/>
  <c r="J482" i="45"/>
  <c r="J483" i="45"/>
  <c r="J484" i="45"/>
  <c r="J485" i="45"/>
  <c r="J486" i="45"/>
  <c r="J487" i="45"/>
  <c r="J488" i="45"/>
  <c r="J489" i="45"/>
  <c r="J490" i="45"/>
  <c r="J491" i="45"/>
  <c r="J492" i="45"/>
  <c r="J493" i="45"/>
  <c r="J494" i="45"/>
  <c r="J495" i="45"/>
  <c r="J496" i="45"/>
  <c r="J497" i="45"/>
  <c r="J498" i="45"/>
  <c r="J499" i="45"/>
  <c r="J500" i="45"/>
  <c r="J501" i="45"/>
  <c r="J502" i="45"/>
  <c r="J503" i="45"/>
  <c r="J504" i="45"/>
  <c r="J505" i="45"/>
  <c r="J506" i="45"/>
  <c r="J507" i="45"/>
  <c r="J508" i="45"/>
  <c r="J509" i="45"/>
  <c r="J510" i="45"/>
  <c r="J511" i="45"/>
  <c r="J512" i="45"/>
  <c r="J513" i="45"/>
  <c r="J514" i="45"/>
  <c r="J515" i="45"/>
  <c r="J516" i="45"/>
  <c r="J517" i="45"/>
  <c r="J518" i="45"/>
  <c r="J519" i="45"/>
  <c r="J520" i="45"/>
  <c r="J521" i="45"/>
  <c r="J522" i="45"/>
  <c r="J523" i="45"/>
  <c r="J524" i="45"/>
  <c r="J525" i="45"/>
  <c r="J526" i="45"/>
  <c r="J527" i="45"/>
  <c r="J528" i="45"/>
  <c r="J529" i="45"/>
  <c r="J530" i="45"/>
  <c r="J531" i="45"/>
  <c r="J532" i="45"/>
  <c r="J533" i="45"/>
  <c r="J534" i="45"/>
  <c r="J535" i="45"/>
  <c r="J536" i="45"/>
  <c r="J537" i="45"/>
  <c r="J538" i="45"/>
  <c r="J539" i="45"/>
  <c r="J540" i="45"/>
  <c r="J541" i="45"/>
  <c r="J542" i="45"/>
  <c r="J543" i="45"/>
  <c r="J544" i="45"/>
  <c r="J545" i="45"/>
  <c r="J546" i="45"/>
  <c r="J547" i="45"/>
  <c r="J548" i="45"/>
  <c r="J549" i="45"/>
  <c r="J550" i="45"/>
  <c r="J551" i="45"/>
  <c r="J552" i="45"/>
  <c r="J553" i="45"/>
  <c r="J554" i="45"/>
  <c r="J555" i="45"/>
  <c r="J556" i="45"/>
  <c r="J557" i="45"/>
  <c r="J558" i="45"/>
  <c r="J559" i="45"/>
  <c r="J560" i="45"/>
  <c r="J561" i="45"/>
  <c r="J562" i="45"/>
  <c r="J563" i="45"/>
  <c r="J564" i="45"/>
  <c r="J565" i="45"/>
  <c r="J566" i="45"/>
  <c r="J567" i="45"/>
  <c r="J568" i="45"/>
  <c r="J569" i="45"/>
  <c r="J570" i="45"/>
  <c r="J571" i="45"/>
  <c r="J572" i="45"/>
  <c r="J573" i="45"/>
  <c r="J574" i="45"/>
  <c r="J575" i="45"/>
  <c r="J576" i="45"/>
  <c r="J577" i="45"/>
  <c r="J578" i="45"/>
  <c r="J579" i="45"/>
  <c r="J580" i="45"/>
  <c r="J581" i="45"/>
  <c r="J582" i="45"/>
  <c r="J583" i="45"/>
  <c r="J584" i="45"/>
  <c r="J585" i="45"/>
  <c r="J586" i="45"/>
  <c r="J587" i="45"/>
  <c r="J588" i="45"/>
  <c r="J589" i="45"/>
  <c r="J590" i="45"/>
  <c r="J591" i="45"/>
  <c r="J592" i="45"/>
  <c r="J593" i="45"/>
  <c r="J594" i="45"/>
  <c r="J595" i="45"/>
  <c r="J596" i="45"/>
  <c r="J597" i="45"/>
  <c r="J598" i="45"/>
  <c r="J599" i="45"/>
  <c r="J600" i="45"/>
  <c r="J601" i="45"/>
  <c r="J602" i="45"/>
  <c r="J603" i="45"/>
  <c r="J604" i="45"/>
  <c r="J605" i="45"/>
  <c r="J606" i="45"/>
  <c r="J607" i="45"/>
  <c r="J608" i="45"/>
  <c r="J609" i="45"/>
  <c r="J610" i="45"/>
  <c r="J611" i="45"/>
  <c r="J612" i="45"/>
  <c r="J613" i="45"/>
  <c r="J614" i="45"/>
  <c r="J615" i="45"/>
  <c r="J616" i="45"/>
  <c r="J617" i="45"/>
  <c r="J618" i="45"/>
  <c r="J619" i="45"/>
  <c r="J620" i="45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E253" i="45"/>
  <c r="E254" i="45"/>
  <c r="E255" i="45"/>
  <c r="E256" i="45"/>
  <c r="E257" i="45"/>
  <c r="E258" i="45"/>
  <c r="E259" i="45"/>
  <c r="E260" i="45"/>
  <c r="E261" i="45"/>
  <c r="E262" i="45"/>
  <c r="E263" i="45"/>
  <c r="E264" i="45"/>
  <c r="E265" i="45"/>
  <c r="E266" i="45"/>
  <c r="E267" i="45"/>
  <c r="E268" i="45"/>
  <c r="E269" i="45"/>
  <c r="E270" i="45"/>
  <c r="E271" i="45"/>
  <c r="E272" i="45"/>
  <c r="E273" i="45"/>
  <c r="E274" i="45"/>
  <c r="E275" i="45"/>
  <c r="E276" i="45"/>
  <c r="E277" i="45"/>
  <c r="E278" i="45"/>
  <c r="E279" i="45"/>
  <c r="E280" i="45"/>
  <c r="E281" i="45"/>
  <c r="E282" i="45"/>
  <c r="E283" i="45"/>
  <c r="E284" i="45"/>
  <c r="E285" i="45"/>
  <c r="E286" i="45"/>
  <c r="E287" i="45"/>
  <c r="E288" i="45"/>
  <c r="E289" i="45"/>
  <c r="E290" i="45"/>
  <c r="E291" i="45"/>
  <c r="E292" i="45"/>
  <c r="E293" i="45"/>
  <c r="E294" i="45"/>
  <c r="E295" i="45"/>
  <c r="E296" i="45"/>
  <c r="E297" i="45"/>
  <c r="E298" i="45"/>
  <c r="E299" i="45"/>
  <c r="E300" i="45"/>
  <c r="E301" i="45"/>
  <c r="E302" i="45"/>
  <c r="E303" i="45"/>
  <c r="E304" i="45"/>
  <c r="E305" i="45"/>
  <c r="E306" i="45"/>
  <c r="E307" i="45"/>
  <c r="E308" i="45"/>
  <c r="E309" i="45"/>
  <c r="E310" i="45"/>
  <c r="E311" i="45"/>
  <c r="E312" i="45"/>
  <c r="E313" i="45"/>
  <c r="E314" i="45"/>
  <c r="E315" i="45"/>
  <c r="E316" i="45"/>
  <c r="E317" i="45"/>
  <c r="E318" i="45"/>
  <c r="E319" i="45"/>
  <c r="E320" i="45"/>
  <c r="E321" i="45"/>
  <c r="E322" i="45"/>
  <c r="E323" i="45"/>
  <c r="E324" i="45"/>
  <c r="E325" i="45"/>
  <c r="E326" i="45"/>
  <c r="E327" i="45"/>
  <c r="E328" i="45"/>
  <c r="E329" i="45"/>
  <c r="E330" i="45"/>
  <c r="E331" i="45"/>
  <c r="E332" i="45"/>
  <c r="E333" i="45"/>
  <c r="E334" i="45"/>
  <c r="E335" i="45"/>
  <c r="E336" i="45"/>
  <c r="E337" i="45"/>
  <c r="E338" i="45"/>
  <c r="E339" i="45"/>
  <c r="E340" i="45"/>
  <c r="E341" i="45"/>
  <c r="E342" i="45"/>
  <c r="E343" i="45"/>
  <c r="E344" i="45"/>
  <c r="E345" i="45"/>
  <c r="E346" i="45"/>
  <c r="E347" i="45"/>
  <c r="E348" i="45"/>
  <c r="E349" i="45"/>
  <c r="E350" i="45"/>
  <c r="E351" i="45"/>
  <c r="E352" i="45"/>
  <c r="E353" i="45"/>
  <c r="E354" i="45"/>
  <c r="E355" i="45"/>
  <c r="E356" i="45"/>
  <c r="E357" i="45"/>
  <c r="E358" i="45"/>
  <c r="E359" i="45"/>
  <c r="E360" i="45"/>
  <c r="E361" i="45"/>
  <c r="E362" i="45"/>
  <c r="E363" i="45"/>
  <c r="E364" i="45"/>
  <c r="E365" i="45"/>
  <c r="E366" i="45"/>
  <c r="E367" i="45"/>
  <c r="E368" i="45"/>
  <c r="E369" i="45"/>
  <c r="E370" i="45"/>
  <c r="E371" i="45"/>
  <c r="E372" i="45"/>
  <c r="E373" i="45"/>
  <c r="E374" i="45"/>
  <c r="E375" i="45"/>
  <c r="E376" i="45"/>
  <c r="E377" i="45"/>
  <c r="E378" i="45"/>
  <c r="E379" i="45"/>
  <c r="E380" i="45"/>
  <c r="E381" i="45"/>
  <c r="E382" i="45"/>
  <c r="E383" i="45"/>
  <c r="E384" i="45"/>
  <c r="E385" i="45"/>
  <c r="E386" i="45"/>
  <c r="E387" i="45"/>
  <c r="E388" i="45"/>
  <c r="E389" i="45"/>
  <c r="E390" i="45"/>
  <c r="E391" i="45"/>
  <c r="E392" i="45"/>
  <c r="E393" i="45"/>
  <c r="E394" i="45"/>
  <c r="E395" i="45"/>
  <c r="E396" i="45"/>
  <c r="E397" i="45"/>
  <c r="E398" i="45"/>
  <c r="E399" i="45"/>
  <c r="E400" i="45"/>
  <c r="E401" i="45"/>
  <c r="E402" i="45"/>
  <c r="E403" i="45"/>
  <c r="E404" i="45"/>
  <c r="E405" i="45"/>
  <c r="E406" i="45"/>
  <c r="E407" i="45"/>
  <c r="E408" i="45"/>
  <c r="E409" i="45"/>
  <c r="E410" i="45"/>
  <c r="E411" i="45"/>
  <c r="E412" i="45"/>
  <c r="E413" i="45"/>
  <c r="E414" i="45"/>
  <c r="E415" i="45"/>
  <c r="E416" i="45"/>
  <c r="E417" i="45"/>
  <c r="E418" i="45"/>
  <c r="E419" i="45"/>
  <c r="E420" i="45"/>
  <c r="E421" i="45"/>
  <c r="E422" i="45"/>
  <c r="E423" i="45"/>
  <c r="E424" i="45"/>
  <c r="E425" i="45"/>
  <c r="E426" i="45"/>
  <c r="E427" i="45"/>
  <c r="E428" i="45"/>
  <c r="E429" i="45"/>
  <c r="E430" i="45"/>
  <c r="E431" i="45"/>
  <c r="E432" i="45"/>
  <c r="E433" i="45"/>
  <c r="E434" i="45"/>
  <c r="E435" i="45"/>
  <c r="E436" i="45"/>
  <c r="E437" i="45"/>
  <c r="E438" i="45"/>
  <c r="E439" i="45"/>
  <c r="E440" i="45"/>
  <c r="E441" i="45"/>
  <c r="E442" i="45"/>
  <c r="E443" i="45"/>
  <c r="E444" i="45"/>
  <c r="E445" i="45"/>
  <c r="E446" i="45"/>
  <c r="E447" i="45"/>
  <c r="E448" i="45"/>
  <c r="E449" i="45"/>
  <c r="E450" i="45"/>
  <c r="E451" i="45"/>
  <c r="E452" i="45"/>
  <c r="E453" i="45"/>
  <c r="E454" i="45"/>
  <c r="E455" i="45"/>
  <c r="E456" i="45"/>
  <c r="E457" i="45"/>
  <c r="E458" i="45"/>
  <c r="E459" i="45"/>
  <c r="E460" i="45"/>
  <c r="E461" i="45"/>
  <c r="E462" i="45"/>
  <c r="E463" i="45"/>
  <c r="E464" i="45"/>
  <c r="E465" i="45"/>
  <c r="E466" i="45"/>
  <c r="E467" i="45"/>
  <c r="E468" i="45"/>
  <c r="E469" i="45"/>
  <c r="E470" i="45"/>
  <c r="E471" i="45"/>
  <c r="E472" i="45"/>
  <c r="E473" i="45"/>
  <c r="E474" i="45"/>
  <c r="E475" i="45"/>
  <c r="E476" i="45"/>
  <c r="E477" i="45"/>
  <c r="E478" i="45"/>
  <c r="E479" i="45"/>
  <c r="E480" i="45"/>
  <c r="E481" i="45"/>
  <c r="E482" i="45"/>
  <c r="E483" i="45"/>
  <c r="E484" i="45"/>
  <c r="E485" i="45"/>
  <c r="E486" i="45"/>
  <c r="E487" i="45"/>
  <c r="E488" i="45"/>
  <c r="E489" i="45"/>
  <c r="E490" i="45"/>
  <c r="E491" i="45"/>
  <c r="E492" i="45"/>
  <c r="E493" i="45"/>
  <c r="E494" i="45"/>
  <c r="E495" i="45"/>
  <c r="E496" i="45"/>
  <c r="E497" i="45"/>
  <c r="E498" i="45"/>
  <c r="E499" i="45"/>
  <c r="E500" i="45"/>
  <c r="E501" i="45"/>
  <c r="E502" i="45"/>
  <c r="E503" i="45"/>
  <c r="E504" i="45"/>
  <c r="E505" i="45"/>
  <c r="E506" i="45"/>
  <c r="E507" i="45"/>
  <c r="E508" i="45"/>
  <c r="E509" i="45"/>
  <c r="E510" i="45"/>
  <c r="E511" i="45"/>
  <c r="E512" i="45"/>
  <c r="E513" i="45"/>
  <c r="E514" i="45"/>
  <c r="E515" i="45"/>
  <c r="E516" i="45"/>
  <c r="E517" i="45"/>
  <c r="E518" i="45"/>
  <c r="E519" i="45"/>
  <c r="E520" i="45"/>
  <c r="E521" i="45"/>
  <c r="E522" i="45"/>
  <c r="E523" i="45"/>
  <c r="E524" i="45"/>
  <c r="E525" i="45"/>
  <c r="E526" i="45"/>
  <c r="E527" i="45"/>
  <c r="E528" i="45"/>
  <c r="E529" i="45"/>
  <c r="E530" i="45"/>
  <c r="E531" i="45"/>
  <c r="E532" i="45"/>
  <c r="E533" i="45"/>
  <c r="E534" i="45"/>
  <c r="E535" i="45"/>
  <c r="E536" i="45"/>
  <c r="E537" i="45"/>
  <c r="E538" i="45"/>
  <c r="E539" i="45"/>
  <c r="E540" i="45"/>
  <c r="E541" i="45"/>
  <c r="E542" i="45"/>
  <c r="E543" i="45"/>
  <c r="E544" i="45"/>
  <c r="E545" i="45"/>
  <c r="E546" i="45"/>
  <c r="E547" i="45"/>
  <c r="E548" i="45"/>
  <c r="E549" i="45"/>
  <c r="E550" i="45"/>
  <c r="E551" i="45"/>
  <c r="E552" i="45"/>
  <c r="E553" i="45"/>
  <c r="E554" i="45"/>
  <c r="E555" i="45"/>
  <c r="E556" i="45"/>
  <c r="E557" i="45"/>
  <c r="E558" i="45"/>
  <c r="E559" i="45"/>
  <c r="E560" i="45"/>
  <c r="E561" i="45"/>
  <c r="E562" i="45"/>
  <c r="E563" i="45"/>
  <c r="E564" i="45"/>
  <c r="E565" i="45"/>
  <c r="E566" i="45"/>
  <c r="E567" i="45"/>
  <c r="E568" i="45"/>
  <c r="E569" i="45"/>
  <c r="E570" i="45"/>
  <c r="E571" i="45"/>
  <c r="E572" i="45"/>
  <c r="E573" i="45"/>
  <c r="E574" i="45"/>
  <c r="E575" i="45"/>
  <c r="E576" i="45"/>
  <c r="E577" i="45"/>
  <c r="E578" i="45"/>
  <c r="E579" i="45"/>
  <c r="E580" i="45"/>
  <c r="E581" i="45"/>
  <c r="E582" i="45"/>
  <c r="E583" i="45"/>
  <c r="E584" i="45"/>
  <c r="E585" i="45"/>
  <c r="E586" i="45"/>
  <c r="E587" i="45"/>
  <c r="E588" i="45"/>
  <c r="E589" i="45"/>
  <c r="E590" i="45"/>
  <c r="E591" i="45"/>
  <c r="E592" i="45"/>
  <c r="E593" i="45"/>
  <c r="E594" i="45"/>
  <c r="E595" i="45"/>
  <c r="E596" i="45"/>
  <c r="E597" i="45"/>
  <c r="E598" i="45"/>
  <c r="E599" i="45"/>
  <c r="E600" i="45"/>
  <c r="E601" i="45"/>
  <c r="E602" i="45"/>
  <c r="E603" i="45"/>
  <c r="E604" i="45"/>
  <c r="E605" i="45"/>
  <c r="E606" i="45"/>
  <c r="E607" i="45"/>
  <c r="E608" i="45"/>
  <c r="E609" i="45"/>
  <c r="E610" i="45"/>
  <c r="E611" i="45"/>
  <c r="E612" i="45"/>
  <c r="E613" i="45"/>
  <c r="E614" i="45"/>
  <c r="E615" i="45"/>
  <c r="E616" i="45"/>
  <c r="E617" i="45"/>
  <c r="E618" i="45"/>
  <c r="E619" i="45"/>
  <c r="E620" i="45"/>
</calcChain>
</file>

<file path=xl/sharedStrings.xml><?xml version="1.0" encoding="utf-8"?>
<sst xmlns="http://schemas.openxmlformats.org/spreadsheetml/2006/main" count="2051" uniqueCount="1194">
  <si>
    <t>Complex Medical Conditions</t>
  </si>
  <si>
    <t>Low Level - Azure Landing Zone Design</t>
  </si>
  <si>
    <t>Version</t>
  </si>
  <si>
    <t>Description</t>
  </si>
  <si>
    <t>Date</t>
  </si>
  <si>
    <t>Author</t>
  </si>
  <si>
    <t>Initial Version</t>
  </si>
  <si>
    <t>April 2, 2025</t>
  </si>
  <si>
    <t>Sumant Potdar</t>
  </si>
  <si>
    <t>Added Network Configurations</t>
  </si>
  <si>
    <t>April 10, 2025</t>
  </si>
  <si>
    <t>Soundra Pandian</t>
  </si>
  <si>
    <t>Updated LZ Diagrams based on feedback</t>
  </si>
  <si>
    <t>Resource type Shortcodes</t>
  </si>
  <si>
    <t>Shortcode used to quickly identify resources by type.</t>
  </si>
  <si>
    <t>Mandatory Resource Tags</t>
  </si>
  <si>
    <t>Resource name shortcodes</t>
  </si>
  <si>
    <t>Resource type</t>
  </si>
  <si>
    <t>{​</t>
  </si>
  <si>
    <t>aac</t>
  </si>
  <si>
    <t>Api Connections</t>
  </si>
  <si>
    <t>"aide-id" = "AIDE_0090093"​</t>
  </si>
  <si>
    <t>ac</t>
  </si>
  <si>
    <t>Appliance Compute (VM)</t>
  </si>
  <si>
    <t>"environment" = "&lt;environment&gt;"​</t>
  </si>
  <si>
    <t>agw</t>
  </si>
  <si>
    <t>Application Gateway</t>
  </si>
  <si>
    <t>"service-tier" = "&lt;p1 or p2 or p3&gt;"​</t>
  </si>
  <si>
    <t>ain</t>
  </si>
  <si>
    <t>Application Insights</t>
  </si>
  <si>
    <t>"itsm-assignment-group" = "&lt;assignment group&gt;"​</t>
  </si>
  <si>
    <t>asp</t>
  </si>
  <si>
    <t>Application Service Plan</t>
  </si>
  <si>
    <t>"risk-record" = "&lt;optional value&gt;"​</t>
  </si>
  <si>
    <t>asv</t>
  </si>
  <si>
    <t>Application Service</t>
  </si>
  <si>
    <t>"source-code-repo" = "&lt;source code uri&gt;"​</t>
  </si>
  <si>
    <t>ata</t>
  </si>
  <si>
    <t>Automation Account</t>
  </si>
  <si>
    <t>"dr-tier" = "&lt;active or standby or restoration&gt;"​</t>
  </si>
  <si>
    <t>avs</t>
  </si>
  <si>
    <t>Availability Set</t>
  </si>
  <si>
    <t>}​</t>
  </si>
  <si>
    <t>azf</t>
  </si>
  <si>
    <t>Azure Function</t>
  </si>
  <si>
    <t>dns</t>
  </si>
  <si>
    <t>DNS Resolver</t>
  </si>
  <si>
    <t>ehn</t>
  </si>
  <si>
    <t>Event Hub Namespace</t>
  </si>
  <si>
    <t>ehu</t>
  </si>
  <si>
    <t>Event Hub</t>
  </si>
  <si>
    <t>fun</t>
  </si>
  <si>
    <t>Function App</t>
  </si>
  <si>
    <t>kvl</t>
  </si>
  <si>
    <t>Key Vault</t>
  </si>
  <si>
    <t>law</t>
  </si>
  <si>
    <t>Log Analytics Workspace</t>
  </si>
  <si>
    <t>lcs</t>
  </si>
  <si>
    <t>Linux Compute (VM scale set)</t>
  </si>
  <si>
    <t>loc</t>
  </si>
  <si>
    <t>Resource Lock</t>
  </si>
  <si>
    <t>nep</t>
  </si>
  <si>
    <t>Network Endpoint</t>
  </si>
  <si>
    <t>nex</t>
  </si>
  <si>
    <t>Express Route</t>
  </si>
  <si>
    <t>nfp</t>
  </si>
  <si>
    <t>Firewall Policy</t>
  </si>
  <si>
    <t>nfw</t>
  </si>
  <si>
    <t>Azure Firewall</t>
  </si>
  <si>
    <t>nig</t>
  </si>
  <si>
    <t>IP Group</t>
  </si>
  <si>
    <t>nlb</t>
  </si>
  <si>
    <t>Load balancer</t>
  </si>
  <si>
    <t>nlg</t>
  </si>
  <si>
    <t>Local Network Gateway</t>
  </si>
  <si>
    <t>nrt</t>
  </si>
  <si>
    <t>Routing table</t>
  </si>
  <si>
    <t>nsg</t>
  </si>
  <si>
    <t>Network security group</t>
  </si>
  <si>
    <t>nsr</t>
  </si>
  <si>
    <t>Network Security Rule Secondary</t>
  </si>
  <si>
    <t>nva</t>
  </si>
  <si>
    <t>Network Virtual Appliance</t>
  </si>
  <si>
    <t>nvg</t>
  </si>
  <si>
    <t>Virtual Network Gateway</t>
  </si>
  <si>
    <t>nvn</t>
  </si>
  <si>
    <t>Virtual Network</t>
  </si>
  <si>
    <t>nwp</t>
  </si>
  <si>
    <t>Azure Firewall Policy</t>
  </si>
  <si>
    <t>pfx</t>
  </si>
  <si>
    <t>IP Prefix</t>
  </si>
  <si>
    <t>pgs</t>
  </si>
  <si>
    <t>Postgres SQL Server</t>
  </si>
  <si>
    <t>pip</t>
  </si>
  <si>
    <t>Public IP Address</t>
  </si>
  <si>
    <t>pnr</t>
  </si>
  <si>
    <t>Postgres SQL Virtual Network Rule</t>
  </si>
  <si>
    <t>rgp</t>
  </si>
  <si>
    <t>Resource group</t>
  </si>
  <si>
    <t>rsm</t>
  </si>
  <si>
    <t>Recovery Services protect virtual machine</t>
  </si>
  <si>
    <t>rsp</t>
  </si>
  <si>
    <t>Recovery Service Policy for VMs</t>
  </si>
  <si>
    <t>rsv</t>
  </si>
  <si>
    <t>Recovery Services Vault</t>
  </si>
  <si>
    <t>sap</t>
  </si>
  <si>
    <t>Static Web App</t>
  </si>
  <si>
    <t>sep</t>
  </si>
  <si>
    <t>Microsoft Azure SQL elastic pool</t>
  </si>
  <si>
    <t>sfs</t>
  </si>
  <si>
    <t>Storage File Share</t>
  </si>
  <si>
    <t>spn</t>
  </si>
  <si>
    <t>Entra ID Service Principle</t>
  </si>
  <si>
    <t>sfg</t>
  </si>
  <si>
    <t>Microsoft Azure SQL Failover Group</t>
  </si>
  <si>
    <t>sqi</t>
  </si>
  <si>
    <t>Microsoft Azure SQL Managed Instance</t>
  </si>
  <si>
    <t>sqp</t>
  </si>
  <si>
    <t>Microsoft Azure SQL elastic pool (vCore + DTU)</t>
  </si>
  <si>
    <t>sqs</t>
  </si>
  <si>
    <t>Microsoft Azure SQL database server</t>
  </si>
  <si>
    <t>squ</t>
  </si>
  <si>
    <t>Azure SQL User for product</t>
  </si>
  <si>
    <t>sta</t>
  </si>
  <si>
    <t>Storage Account</t>
  </si>
  <si>
    <t>wcs</t>
  </si>
  <si>
    <t>Windows Compute (VM scale set)</t>
  </si>
  <si>
    <t>VMPxxxxx = Production VM (using a sequential numbering system)</t>
  </si>
  <si>
    <t>VMUxxxxx = UAT VM (using a sequential numbering system)</t>
  </si>
  <si>
    <t>VMTxxxxx = Live Test VM (using a sequential numbering system)</t>
  </si>
  <si>
    <t>VMSxxxxx = System Test VM (using a sequential numbering system)</t>
  </si>
  <si>
    <t>VMDxxxxx = Development VM (using a sequential numbering system)</t>
  </si>
  <si>
    <t>Subscriptions</t>
  </si>
  <si>
    <t>name</t>
  </si>
  <si>
    <t>managementGroupDisplayName</t>
  </si>
  <si>
    <t>azu-complex-medical-conditions-nonprod</t>
  </si>
  <si>
    <t>cmc-main-cloud-resource-group-fdc45d0 </t>
  </si>
  <si>
    <t>azu-complex-medical-conditions-prod</t>
  </si>
  <si>
    <t>Resource Groups</t>
  </si>
  <si>
    <t>location</t>
  </si>
  <si>
    <t>subscriptionsName</t>
  </si>
  <si>
    <t>Comment</t>
  </si>
  <si>
    <t>azu-cmc-rgp-dev</t>
  </si>
  <si>
    <t>Central US</t>
  </si>
  <si>
    <t>Dev Environment RG</t>
  </si>
  <si>
    <t>azu-cmc-rgp-tst</t>
  </si>
  <si>
    <t>Test Environemnt RG</t>
  </si>
  <si>
    <t>azu-cmc-rgp-stg</t>
  </si>
  <si>
    <t>Stage Environment RG</t>
  </si>
  <si>
    <t>azu-cmc-rgp-prd</t>
  </si>
  <si>
    <t>Production Environment RG</t>
  </si>
  <si>
    <t>azu-cmc-rgp-dr</t>
  </si>
  <si>
    <t>East US</t>
  </si>
  <si>
    <t>DR Environment RG</t>
  </si>
  <si>
    <t>azu-cmc-rgp-intrim</t>
  </si>
  <si>
    <t>Temporary RG for intrim managed resources for non production</t>
  </si>
  <si>
    <t>Virtual Networks</t>
  </si>
  <si>
    <t>Subscription</t>
  </si>
  <si>
    <t>resourceGroup</t>
  </si>
  <si>
    <t>addressPrefixes</t>
  </si>
  <si>
    <t>dnsServers</t>
  </si>
  <si>
    <t>Purpose</t>
  </si>
  <si>
    <t>azu-cmc-nvn-dmz-dev</t>
  </si>
  <si>
    <t>TBD</t>
  </si>
  <si>
    <t>Dev environment DMZ</t>
  </si>
  <si>
    <t>azu-cmc-nvn-core-dev</t>
  </si>
  <si>
    <t>Dev environment CORE</t>
  </si>
  <si>
    <t>azu-cmc-nvn-dmz-tst</t>
  </si>
  <si>
    <t>Test environment DMZ</t>
  </si>
  <si>
    <t>azu-cmc-nvn-core-tst</t>
  </si>
  <si>
    <t>azu-cmc-nvn-dmz-stg</t>
  </si>
  <si>
    <t>Stage environment DMZ</t>
  </si>
  <si>
    <t>azu-cmc-nvn-core-stg</t>
  </si>
  <si>
    <t>azu-cmc-nvn-dmz-prd</t>
  </si>
  <si>
    <t>Production environment DMZ</t>
  </si>
  <si>
    <t>azu-cmc-nvn-core-prd</t>
  </si>
  <si>
    <t>azu-cmc-nvn-dmz-dr</t>
  </si>
  <si>
    <t>DR environment DMZ</t>
  </si>
  <si>
    <t>azu-cmc-nvn-core-dr</t>
  </si>
  <si>
    <t>Subnets</t>
  </si>
  <si>
    <t>virtualNetworkName</t>
  </si>
  <si>
    <t>addressPrefix</t>
  </si>
  <si>
    <t>privateEndpointNetworkPolicies</t>
  </si>
  <si>
    <t>delegations</t>
  </si>
  <si>
    <t>serviceEndpointsService</t>
  </si>
  <si>
    <t>networkSecurityGroupsName</t>
  </si>
  <si>
    <t>routeTablesName</t>
  </si>
  <si>
    <t>VNetAddressPrefix</t>
  </si>
  <si>
    <t>Subnet</t>
  </si>
  <si>
    <t>azu-cmc-snt-dmz-dev</t>
  </si>
  <si>
    <t>azu-cmc-nsg-dmz-dev</t>
  </si>
  <si>
    <t>azu-cmc-nrt-dmz-dev</t>
  </si>
  <si>
    <t>azu-cmc-snt-core-dev</t>
  </si>
  <si>
    <t>azu-cmc-nsg-core-dev</t>
  </si>
  <si>
    <t>azu-cmc-nrt-core-dev</t>
  </si>
  <si>
    <t>azu-cmc-snt-dmz-tst</t>
  </si>
  <si>
    <t>azu-cmc-nsg-dmz-tst</t>
  </si>
  <si>
    <t>azu-cmc-nrt-dmz-tst</t>
  </si>
  <si>
    <t>azu-cmc-snt-core-tst</t>
  </si>
  <si>
    <t>azu-cmc-nsg-core-tst</t>
  </si>
  <si>
    <t>azu-cmc-nrt-core-tst</t>
  </si>
  <si>
    <t>azu-cmc-snt-dmz-stg</t>
  </si>
  <si>
    <t>azu-cmc-nsg-dmz-stg</t>
  </si>
  <si>
    <t>azu-cmc-nrt-dmz-stg</t>
  </si>
  <si>
    <t>azu-cmc-snt-core-stg</t>
  </si>
  <si>
    <t>azu-cmc-nsg-core-stg</t>
  </si>
  <si>
    <t>azu-cmc-nrt-core-stg</t>
  </si>
  <si>
    <t>azu-cmc-snt-dmz-prd</t>
  </si>
  <si>
    <t>azu-cmc-nsg-dmz-prd</t>
  </si>
  <si>
    <t>azu-cmc-nrt-dmz-prd</t>
  </si>
  <si>
    <t>azu-cmc-snt-core-prd</t>
  </si>
  <si>
    <t>azu-cmc-nsg-core-prd</t>
  </si>
  <si>
    <t>azu-cmc-nrt-core-prd</t>
  </si>
  <si>
    <t>azu-cmc-snt-dmz-dr</t>
  </si>
  <si>
    <t>azu-cmc-nsg-dmz-dr</t>
  </si>
  <si>
    <t>azu-cmc-nrt-dmz-dr</t>
  </si>
  <si>
    <t>azu-cmc-snt-core-dr</t>
  </si>
  <si>
    <t>azu-cmc-nsg-core-dr</t>
  </si>
  <si>
    <t>azu-cmc-nrt-core-dr</t>
  </si>
  <si>
    <t>Route Tables</t>
  </si>
  <si>
    <t>EnabledBgpRoutePropagation</t>
  </si>
  <si>
    <t>AKS Config</t>
  </si>
  <si>
    <t>dns_prefix</t>
  </si>
  <si>
    <t>defaul_nodepool</t>
  </si>
  <si>
    <t>node_count</t>
  </si>
  <si>
    <t>vm_size</t>
  </si>
  <si>
    <t>rbac_enabled</t>
  </si>
  <si>
    <t>-aks</t>
  </si>
  <si>
    <t>uscentral</t>
  </si>
  <si>
    <t>Routes</t>
  </si>
  <si>
    <t>routeTableName</t>
  </si>
  <si>
    <t>nextHopType</t>
  </si>
  <si>
    <t>nextHopIpAddress</t>
  </si>
  <si>
    <t>SKU</t>
  </si>
  <si>
    <t>Type</t>
  </si>
  <si>
    <t>Tier</t>
  </si>
  <si>
    <t>IP Configuration</t>
  </si>
  <si>
    <t>BackendPool</t>
  </si>
  <si>
    <t>Health Probe</t>
  </si>
  <si>
    <t>Inbound Rule</t>
  </si>
  <si>
    <t>Azure Firewall Rules - Network</t>
  </si>
  <si>
    <t>Policy</t>
  </si>
  <si>
    <t>Rule Collection Group</t>
  </si>
  <si>
    <t>Rule Collection</t>
  </si>
  <si>
    <t>Priority</t>
  </si>
  <si>
    <t>Name</t>
  </si>
  <si>
    <t>Source Type</t>
  </si>
  <si>
    <t>Source</t>
  </si>
  <si>
    <t>Protocol</t>
  </si>
  <si>
    <t>Destination Ports</t>
  </si>
  <si>
    <t>Destination Type</t>
  </si>
  <si>
    <t>Destination</t>
  </si>
  <si>
    <t>Virtual Machines</t>
  </si>
  <si>
    <t>*** PLEASE NOTE THIS IS AN IMAGE MIGRATION - NO VM's TO BE DEPLOYED BY TERRAFORM</t>
  </si>
  <si>
    <t>vmSize</t>
  </si>
  <si>
    <t>availabilitySetsName</t>
  </si>
  <si>
    <t>zone</t>
  </si>
  <si>
    <t>NIC IP</t>
  </si>
  <si>
    <t>imageReference.publisher</t>
  </si>
  <si>
    <t>imageReference.offer</t>
  </si>
  <si>
    <t>imageReference.sku</t>
  </si>
  <si>
    <t>imageReference.version</t>
  </si>
  <si>
    <t>plan.publisher</t>
  </si>
  <si>
    <t>plan.product</t>
  </si>
  <si>
    <t>plan.name</t>
  </si>
  <si>
    <t>os.disk</t>
  </si>
  <si>
    <t>dataDisks</t>
  </si>
  <si>
    <t>Licencing - Azure Hybrid Use Beneift</t>
  </si>
  <si>
    <t>bootDiagnostics.enabled</t>
  </si>
  <si>
    <t>Azure Site Recovery</t>
  </si>
  <si>
    <t>VM Name</t>
  </si>
  <si>
    <t>VirtualNetwork</t>
  </si>
  <si>
    <t>Availabiltiy</t>
  </si>
  <si>
    <t>vmchurn</t>
  </si>
  <si>
    <t>storageaccount</t>
  </si>
  <si>
    <t>recoveryservicevault</t>
  </si>
  <si>
    <t>Storage Accounts</t>
  </si>
  <si>
    <t>kind</t>
  </si>
  <si>
    <t>sku</t>
  </si>
  <si>
    <t>accessTier</t>
  </si>
  <si>
    <t>allowBlobPublicAccess</t>
  </si>
  <si>
    <t>minimumTlsVersion</t>
  </si>
  <si>
    <t>publicNetworkAccess</t>
  </si>
  <si>
    <t>PrivateEndpoint</t>
  </si>
  <si>
    <t>RecoveryServiceVaults</t>
  </si>
  <si>
    <t>ResourceGroup</t>
  </si>
  <si>
    <t>Enable Immutability</t>
  </si>
  <si>
    <t>Tagging</t>
  </si>
  <si>
    <t>*** Tags should be applied to both the Resource Group and sub-resources</t>
  </si>
  <si>
    <t>Resource Group</t>
  </si>
  <si>
    <t>Tag Name</t>
  </si>
  <si>
    <t>Key</t>
  </si>
  <si>
    <t>Value</t>
  </si>
  <si>
    <t>Required?</t>
  </si>
  <si>
    <t>Application/Workload/Service Name</t>
  </si>
  <si>
    <t>Name of the application, service, or workload the resource is associated with.</t>
  </si>
  <si>
    <t>Project Name</t>
  </si>
  <si>
    <t>Yes</t>
  </si>
  <si>
    <t>Owner Name</t>
  </si>
  <si>
    <t>Owner of the application, workload, or service.</t>
  </si>
  <si>
    <t>Owner</t>
  </si>
  <si>
    <t>Environment</t>
  </si>
  <si>
    <t>Deployment environment of this application, workload, or service.</t>
  </si>
  <si>
    <t>Env</t>
  </si>
  <si>
    <t>Approver Name</t>
  </si>
  <si>
    <t>Person responsible for approving costs related to this resource.</t>
  </si>
  <si>
    <t>Approver</t>
  </si>
  <si>
    <t>Project Code</t>
  </si>
  <si>
    <t>Project Code under Cost Centre Code</t>
  </si>
  <si>
    <t>Budget required/approved</t>
  </si>
  <si>
    <t>Money allocated for this application, service or workload.</t>
  </si>
  <si>
    <t>BudgetApproval</t>
  </si>
  <si>
    <t>Start Date of the Project</t>
  </si>
  <si>
    <t>Date when this application, workload, or service was first deployed.</t>
  </si>
  <si>
    <t>StartDate</t>
  </si>
  <si>
    <t>End Date of the Project</t>
  </si>
  <si>
    <t>Date when this application, workload, or service is planned to be retired.</t>
  </si>
  <si>
    <t>EndDate</t>
  </si>
  <si>
    <t>Disaster Recovery</t>
  </si>
  <si>
    <t>Business criticality of this application, workload, or service.</t>
  </si>
  <si>
    <t>DR</t>
  </si>
  <si>
    <t>Service Class</t>
  </si>
  <si>
    <t>Service Level Agreement level of this application, workload, or service.</t>
  </si>
  <si>
    <t>ServiceClass</t>
  </si>
  <si>
    <t xml:space="preserve">Data Sensitivity </t>
  </si>
  <si>
    <t>Accounting cost centre associated with this resource</t>
  </si>
  <si>
    <t>DataSensitivity</t>
  </si>
  <si>
    <t>No</t>
  </si>
  <si>
    <t>Business Criticality</t>
  </si>
  <si>
    <t>Business impact of the resource or support workload</t>
  </si>
  <si>
    <t>Criticality</t>
  </si>
  <si>
    <t>Microsoft Azure Estimate</t>
  </si>
  <si>
    <t>S1 Insured Name</t>
  </si>
  <si>
    <t>Service category</t>
  </si>
  <si>
    <t>Service type</t>
  </si>
  <si>
    <t>Custom name</t>
  </si>
  <si>
    <t>Region</t>
  </si>
  <si>
    <t>Estimated monthly cost</t>
  </si>
  <si>
    <t>Estimated upfront cost</t>
  </si>
  <si>
    <t>Support</t>
  </si>
  <si>
    <t>Licensing Program</t>
  </si>
  <si>
    <t>Microsoft Customer Agreement (MCA)</t>
  </si>
  <si>
    <t>Billing Account</t>
  </si>
  <si>
    <t/>
  </si>
  <si>
    <t>Billing Profile</t>
  </si>
  <si>
    <t>Total</t>
  </si>
  <si>
    <t>Disclaimer</t>
  </si>
  <si>
    <t>All prices shown are in United Kingdom – Pound (£) GBP. This is a summary estimate, not a quote. For up to date pricing information please visit https://azure.microsoft.com/pricing/calculator/</t>
  </si>
  <si>
    <t>This estimate was created at 5/24/2024 8:34:29 AM UTC.</t>
  </si>
  <si>
    <t>Azure VM Sizes</t>
  </si>
  <si>
    <t>region</t>
  </si>
  <si>
    <t>numberOfCores</t>
  </si>
  <si>
    <t>memoryInGB</t>
  </si>
  <si>
    <t>maxDataDiskCount</t>
  </si>
  <si>
    <t>memoryInMB</t>
  </si>
  <si>
    <t>oSDiskSizeInMB</t>
  </si>
  <si>
    <t>resourceDiskSizeInMB</t>
  </si>
  <si>
    <t>oSDiskSizeInGB</t>
  </si>
  <si>
    <t>resourceDiskSizeInGB</t>
  </si>
  <si>
    <t>UK</t>
  </si>
  <si>
    <t>Standard_B1ls</t>
  </si>
  <si>
    <t>Standard_B1ms</t>
  </si>
  <si>
    <t>Standard_B1s</t>
  </si>
  <si>
    <t>Standard_B2ms</t>
  </si>
  <si>
    <t>Standard_B2s</t>
  </si>
  <si>
    <t>Standard_B4ms</t>
  </si>
  <si>
    <t>Standard_B8ms</t>
  </si>
  <si>
    <t>Standard_B12ms</t>
  </si>
  <si>
    <t>Standard_B16ms</t>
  </si>
  <si>
    <t>Standard_B20ms</t>
  </si>
  <si>
    <t>Standard_A0</t>
  </si>
  <si>
    <t>Standard_A1</t>
  </si>
  <si>
    <t>Standard_A2</t>
  </si>
  <si>
    <t>Standard_A3</t>
  </si>
  <si>
    <t>Standard_A5</t>
  </si>
  <si>
    <t>Standard_A4</t>
  </si>
  <si>
    <t>Standard_A6</t>
  </si>
  <si>
    <t>Standard_A7</t>
  </si>
  <si>
    <t>Basic_A0</t>
  </si>
  <si>
    <t>Basic_A1</t>
  </si>
  <si>
    <t>Basic_A2</t>
  </si>
  <si>
    <t>Basic_A3</t>
  </si>
  <si>
    <t>Basic_A4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</si>
  <si>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</si>
  <si>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</si>
  <si>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</si>
  <si>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</si>
  <si>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</si>
  <si>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</si>
  <si>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</si>
  <si>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</si>
  <si>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</si>
  <si>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</si>
  <si>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Standard_D2_v2_Promo</t>
  </si>
  <si>
    <t>Standard_D3_v2_Promo</t>
  </si>
  <si>
    <t>Standard_D4_v2_Promo</t>
  </si>
  <si>
    <t>Standard_D5_v2_Promo</t>
  </si>
  <si>
    <t>Standard_D11_v2_Promo</t>
  </si>
  <si>
    <t>Standard_D12_v2_Promo</t>
  </si>
  <si>
    <t>Standard_D13_v2_Promo</t>
  </si>
  <si>
    <t>Standard_D14_v2_Promo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</si>
  <si>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</si>
  <si>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</si>
  <si>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</si>
  <si>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</si>
  <si>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</si>
  <si>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</si>
  <si>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</si>
  <si>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</si>
  <si>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</si>
  <si>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</si>
  <si>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Standard_DS11-1_v2</t>
  </si>
  <si>
    <t>Standard_DS11_v2</t>
  </si>
  <si>
    <t>Standard_DS12-1_v2</t>
  </si>
  <si>
    <t>Standard_DS12-2_v2</t>
  </si>
  <si>
    <t>Standard_DS12_v2</t>
  </si>
  <si>
    <t>Standard_DS13-2_v2</t>
  </si>
  <si>
    <t>Standard_DS13-4_v2</t>
  </si>
  <si>
    <t>Standard_DS13_v2</t>
  </si>
  <si>
    <t>Standard_DS14-4_v2</t>
  </si>
  <si>
    <t>Standard_DS14-8_v2</t>
  </si>
  <si>
    <t>Standard_DS14_v2</t>
  </si>
  <si>
    <t>Standard_DS15_v2</t>
  </si>
  <si>
    <t>Standard_DS2_v2_Promo</t>
  </si>
  <si>
    <t>Standard_DS3_v2_Promo</t>
  </si>
  <si>
    <t>Standard_DS4_v2_Promo</t>
  </si>
  <si>
    <t>Standard_DS5_v2_Promo</t>
  </si>
  <si>
    <t>Standard_DS11_v2_Promo</t>
  </si>
  <si>
    <t>Standard_DS12_v2_Promo</t>
  </si>
  <si>
    <t>Standard_DS13_v2_Promo</t>
  </si>
  <si>
    <t>Standard_DS14_v2_Promo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</si>
  <si>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</si>
  <si>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</si>
  <si>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</si>
  <si>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</si>
  <si>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</si>
  <si>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</si>
  <si>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</si>
  <si>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</si>
  <si>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</si>
  <si>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</si>
  <si>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</si>
  <si>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</si>
  <si>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Standard_D2_v3</t>
  </si>
  <si>
    <t>Standard_D4_v3</t>
  </si>
  <si>
    <t>Standard_D8_v3</t>
  </si>
  <si>
    <t>Standard_D16_v3</t>
  </si>
  <si>
    <t>Standard_D32_v3</t>
  </si>
  <si>
    <t>Standard_D2s_v3</t>
  </si>
  <si>
    <t>Standard_D4s_v3</t>
  </si>
  <si>
    <t>Standard_D8s_v3</t>
  </si>
  <si>
    <t>Standard_D16s_v3</t>
  </si>
  <si>
    <t>Standard_D32s_v3</t>
  </si>
  <si>
    <t>Standard_D2ds_v4</t>
  </si>
  <si>
    <t>Standard_D4ds_v4</t>
  </si>
  <si>
    <t>Standard_D8ds_v4</t>
  </si>
  <si>
    <t>Standard_D16ds_v4</t>
  </si>
  <si>
    <t>Standard_D32ds_v4</t>
  </si>
  <si>
    <t>Standard_D48ds_v4</t>
  </si>
  <si>
    <t>Standard_D64ds_v4</t>
  </si>
  <si>
    <t>Standard_D2ds_v5</t>
  </si>
  <si>
    <t>Standard_D4ds_v5</t>
  </si>
  <si>
    <t>Standard_D8ds_v5</t>
  </si>
  <si>
    <t>Standard_D16ds_v5</t>
  </si>
  <si>
    <t>Standard_D32ds_v5</t>
  </si>
  <si>
    <t>Standard_D48ds_v5</t>
  </si>
  <si>
    <t>Standard_D64ds_v5</t>
  </si>
  <si>
    <t>Standard_D96ds_v5</t>
  </si>
  <si>
    <t>Standard_D2d_v4</t>
  </si>
  <si>
    <t>Standard_D4d_v4</t>
  </si>
  <si>
    <t>Standard_D8d_v4</t>
  </si>
  <si>
    <t>Standard_D16d_v4</t>
  </si>
  <si>
    <t>Standard_D32d_v4</t>
  </si>
  <si>
    <t>Standard_D48d_v4</t>
  </si>
  <si>
    <t>Standard_D64d_v4</t>
  </si>
  <si>
    <t>Standard_D2d_v5</t>
  </si>
  <si>
    <t>Standard_D4d_v5</t>
  </si>
  <si>
    <t>Standard_D8d_v5</t>
  </si>
  <si>
    <t>Standard_D16d_v5</t>
  </si>
  <si>
    <t>Standard_D32d_v5</t>
  </si>
  <si>
    <t>Standard_D48d_v5</t>
  </si>
  <si>
    <t>Standard_D64d_v5</t>
  </si>
  <si>
    <t>Standard_D96d_v5</t>
  </si>
  <si>
    <t>Standard_D48s_v3</t>
  </si>
  <si>
    <t>Standard_D64s_v3</t>
  </si>
  <si>
    <t>Standard_D2s_v4</t>
  </si>
  <si>
    <t>Standard_D4s_v4</t>
  </si>
  <si>
    <t>Standard_D8s_v4</t>
  </si>
  <si>
    <t>Standard_D16s_v4</t>
  </si>
  <si>
    <t>Standard_D32s_v4</t>
  </si>
  <si>
    <t>Standard_D48s_v4</t>
  </si>
  <si>
    <t>Standard_D64s_v4</t>
  </si>
  <si>
    <t>Standard_D2s_v5</t>
  </si>
  <si>
    <t>Standard_D4s_v5</t>
  </si>
  <si>
    <t>Standard_D8s_v5</t>
  </si>
  <si>
    <t>Standard_D16s_v5</t>
  </si>
  <si>
    <t>Standard_D32s_v5</t>
  </si>
  <si>
    <t>Standard_D48s_v5</t>
  </si>
  <si>
    <t>Standard_D64s_v5</t>
  </si>
  <si>
    <t>Standard_D96s_v5</t>
  </si>
  <si>
    <t>Standard_D48_v3</t>
  </si>
  <si>
    <t>Standard_D64_v3</t>
  </si>
  <si>
    <t>Standard_D2_v4</t>
  </si>
  <si>
    <t>Standard_D4_v4</t>
  </si>
  <si>
    <t>Standard_D8_v4</t>
  </si>
  <si>
    <t>Standard_D16_v4</t>
  </si>
  <si>
    <t>Standard_D32_v4</t>
  </si>
  <si>
    <t>Standard_D48_v4</t>
  </si>
  <si>
    <t>Standard_D64_v4</t>
  </si>
  <si>
    <t>Standard_D2_v5</t>
  </si>
  <si>
    <t>Standard_D4_v5</t>
  </si>
  <si>
    <t>Standard_D8_v5</t>
  </si>
  <si>
    <t>Standard_D16_v5</t>
  </si>
  <si>
    <t>Standard_D32_v5</t>
  </si>
  <si>
    <t>Standard_D48_v5</t>
  </si>
  <si>
    <t>Standard_D64_v5</t>
  </si>
  <si>
    <t>Standard_D96_v5</t>
  </si>
  <si>
    <t>Standard_E2ds_v4</t>
  </si>
  <si>
    <t>Standard_E4-2ds_v4</t>
  </si>
  <si>
    <t>Standard_E4ds_v4</t>
  </si>
  <si>
    <t>Standard_E8-2ds_v4</t>
  </si>
  <si>
    <t>Standard_E8-4ds_v4</t>
  </si>
  <si>
    <t>Standard_E8ds_v4</t>
  </si>
  <si>
    <t>Standard_E16-4ds_v4</t>
  </si>
  <si>
    <t>Standard_E16-8ds_v4</t>
  </si>
  <si>
    <t>Standard_E16ds_v4</t>
  </si>
  <si>
    <t>Standard_E20ds_v4</t>
  </si>
  <si>
    <t>Standard_E32-8ds_v4</t>
  </si>
  <si>
    <t>Standard_E32-16ds_v4</t>
  </si>
  <si>
    <t>Standard_E32ds_v4</t>
  </si>
  <si>
    <t>Standard_E48ds_v4</t>
  </si>
  <si>
    <t>Standard_E64-16ds_v4</t>
  </si>
  <si>
    <t>Standard_E64-32ds_v4</t>
  </si>
  <si>
    <t>Standard_E64ds_v4</t>
  </si>
  <si>
    <t>Standard_E2ds_v5</t>
  </si>
  <si>
    <t>Standard_E4-2ds_v5</t>
  </si>
  <si>
    <t>Standard_E4ds_v5</t>
  </si>
  <si>
    <t>Standard_E8-2ds_v5</t>
  </si>
  <si>
    <t>Standard_E8-4ds_v5</t>
  </si>
  <si>
    <t>Standard_E8ds_v5</t>
  </si>
  <si>
    <t>Standard_E16-4ds_v5</t>
  </si>
  <si>
    <t>Standard_E16-8ds_v5</t>
  </si>
  <si>
    <t>Standard_E16ds_v5</t>
  </si>
  <si>
    <t>Standard_E20ds_v5</t>
  </si>
  <si>
    <t>Standard_E32-8ds_v5</t>
  </si>
  <si>
    <t>Standard_E32-16ds_v5</t>
  </si>
  <si>
    <t>Standard_E32ds_v5</t>
  </si>
  <si>
    <t>Standard_E48ds_v5</t>
  </si>
  <si>
    <t>Standard_E64-16ds_v5</t>
  </si>
  <si>
    <t>Standard_E64-32ds_v5</t>
  </si>
  <si>
    <t>Standard_E64ds_v5</t>
  </si>
  <si>
    <t>Standard_E96-24ds_v5</t>
  </si>
  <si>
    <t>Standard_E96-48ds_v5</t>
  </si>
  <si>
    <t>Standard_E96ds_v5</t>
  </si>
  <si>
    <t>Standard_E104ids_v5</t>
  </si>
  <si>
    <t>Standard_E2d_v4</t>
  </si>
  <si>
    <t>Standard_E4d_v4</t>
  </si>
  <si>
    <t>Standard_E8d_v4</t>
  </si>
  <si>
    <t>Standard_E16d_v4</t>
  </si>
  <si>
    <t>Standard_E20d_v4</t>
  </si>
  <si>
    <t>Standard_E32d_v4</t>
  </si>
  <si>
    <t>Standard_E48d_v4</t>
  </si>
  <si>
    <t>Standard_E64d_v4</t>
  </si>
  <si>
    <t>Standard_E2d_v5</t>
  </si>
  <si>
    <t>Standard_E4d_v5</t>
  </si>
  <si>
    <t>Standard_E8d_v5</t>
  </si>
  <si>
    <t>Standard_E16d_v5</t>
  </si>
  <si>
    <t>Standard_E20d_v5</t>
  </si>
  <si>
    <t>Standard_E32d_v5</t>
  </si>
  <si>
    <t>Standard_E48d_v5</t>
  </si>
  <si>
    <t>Standard_E64d_v5</t>
  </si>
  <si>
    <t>Standard_E96d_v5</t>
  </si>
  <si>
    <t>Standard_E104id_v5</t>
  </si>
  <si>
    <t>Standard_E2s_v3</t>
  </si>
  <si>
    <t>Standard_E4-2s_v3</t>
  </si>
  <si>
    <t>Standard_E4s_v3</t>
  </si>
  <si>
    <t>Standard_E8-2s_v3</t>
  </si>
  <si>
    <t>Standard_E8-4s_v3</t>
  </si>
  <si>
    <t>Standard_E8s_v3</t>
  </si>
  <si>
    <t>Standard_E16-4s_v3</t>
  </si>
  <si>
    <t>Standard_E16-8s_v3</t>
  </si>
  <si>
    <t>Standard_E16s_v3</t>
  </si>
  <si>
    <t>Standard_E20s_v3</t>
  </si>
  <si>
    <t>Standard_E32-8s_v3</t>
  </si>
  <si>
    <t>Standard_E32-16s_v3</t>
  </si>
  <si>
    <t>Standard_E32s_v3</t>
  </si>
  <si>
    <t>Standard_E48s_v3</t>
  </si>
  <si>
    <t>Standard_E64-16s_v3</t>
  </si>
  <si>
    <t>Standard_E64-32s_v3</t>
  </si>
  <si>
    <t>Standard_E64s_v3</t>
  </si>
  <si>
    <t>Standard_E2s_v4</t>
  </si>
  <si>
    <t>Standard_E4-2s_v4</t>
  </si>
  <si>
    <t>Standard_E4s_v4</t>
  </si>
  <si>
    <t>Standard_E8-2s_v4</t>
  </si>
  <si>
    <t>Standard_E8-4s_v4</t>
  </si>
  <si>
    <t>Standard_E8s_v4</t>
  </si>
  <si>
    <t>Standard_E16-4s_v4</t>
  </si>
  <si>
    <t>Standard_E16-8s_v4</t>
  </si>
  <si>
    <t>Standard_E16s_v4</t>
  </si>
  <si>
    <t>Standard_E20s_v4</t>
  </si>
  <si>
    <t>Standard_E32-8s_v4</t>
  </si>
  <si>
    <t>Standard_E32-16s_v4</t>
  </si>
  <si>
    <t>Standard_E32s_v4</t>
  </si>
  <si>
    <t>Standard_E48s_v4</t>
  </si>
  <si>
    <t>Standard_E64-16s_v4</t>
  </si>
  <si>
    <t>Standard_E64-32s_v4</t>
  </si>
  <si>
    <t>Standard_E64s_v4</t>
  </si>
  <si>
    <t>Standard_E2s_v5</t>
  </si>
  <si>
    <t>Standard_E4-2s_v5</t>
  </si>
  <si>
    <t>Standard_E4s_v5</t>
  </si>
  <si>
    <t>Standard_E8-2s_v5</t>
  </si>
  <si>
    <t>Standard_E8-4s_v5</t>
  </si>
  <si>
    <t>Standard_E8s_v5</t>
  </si>
  <si>
    <t>Standard_E16-4s_v5</t>
  </si>
  <si>
    <t>Standard_E16-8s_v5</t>
  </si>
  <si>
    <t>Standard_E16s_v5</t>
  </si>
  <si>
    <t>Standard_E20s_v5</t>
  </si>
  <si>
    <t>Standard_E32-8s_v5</t>
  </si>
  <si>
    <t>Standard_E32-16s_v5</t>
  </si>
  <si>
    <t>Standard_E32s_v5</t>
  </si>
  <si>
    <t>Standard_E48s_v5</t>
  </si>
  <si>
    <t>Standard_E64-16s_v5</t>
  </si>
  <si>
    <t>Standard_E64-32s_v5</t>
  </si>
  <si>
    <t>Standard_E64s_v5</t>
  </si>
  <si>
    <t>Standard_E96-24s_v5</t>
  </si>
  <si>
    <t>Standard_E96-48s_v5</t>
  </si>
  <si>
    <t>Standard_E96s_v5</t>
  </si>
  <si>
    <t>Standard_E104is_v5</t>
  </si>
  <si>
    <t>Standard_E2_v3</t>
  </si>
  <si>
    <t>Standard_E4_v3</t>
  </si>
  <si>
    <t>Standard_E8_v3</t>
  </si>
  <si>
    <t>Standard_E16_v3</t>
  </si>
  <si>
    <t>Standard_E20_v3</t>
  </si>
  <si>
    <t>Standard_E32_v3</t>
  </si>
  <si>
    <t>Standard_E48_v3</t>
  </si>
  <si>
    <t>Standard_E64_v3</t>
  </si>
  <si>
    <t>Standard_E2_v4</t>
  </si>
  <si>
    <t>Standard_E4_v4</t>
  </si>
  <si>
    <t>Standard_E8_v4</t>
  </si>
  <si>
    <t>Standard_E16_v4</t>
  </si>
  <si>
    <t>Standard_E20_v4</t>
  </si>
  <si>
    <t>Standard_E32_v4</t>
  </si>
  <si>
    <t>Standard_E48_v4</t>
  </si>
  <si>
    <t>Standard_E64_v4</t>
  </si>
  <si>
    <t>Standard_E2_v5</t>
  </si>
  <si>
    <t>Standard_E4_v5</t>
  </si>
  <si>
    <t>Standard_E8_v5</t>
  </si>
  <si>
    <t>Standard_E16_v5</t>
  </si>
  <si>
    <t>Standard_E20_v5</t>
  </si>
  <si>
    <t>Standard_E32_v5</t>
  </si>
  <si>
    <t>Standard_E48_v5</t>
  </si>
  <si>
    <t>Standard_E64_v5</t>
  </si>
  <si>
    <t>Standard_E96_v5</t>
  </si>
  <si>
    <t>Standard_E104i_v5</t>
  </si>
  <si>
    <t>Standard_F2s_v2</t>
  </si>
  <si>
    <t>Standard_F4s_v2</t>
  </si>
  <si>
    <t>Standard_F8s_v2</t>
  </si>
  <si>
    <t>Standard_F16s_v2</t>
  </si>
  <si>
    <t>Standard_F32s_v2</t>
  </si>
  <si>
    <t>Standard_F48s_v2</t>
  </si>
  <si>
    <t>Standard_F64s_v2</t>
  </si>
  <si>
    <t>Standard_F72s_v2</t>
  </si>
  <si>
    <t>Standard_E2bs_v5</t>
  </si>
  <si>
    <t>Standard_E4bs_v5</t>
  </si>
  <si>
    <t>Standard_E8bs_v5</t>
  </si>
  <si>
    <t>Standard_E16bs_v5</t>
  </si>
  <si>
    <t>Standard_E32bs_v5</t>
  </si>
  <si>
    <t>Standard_E48bs_v5</t>
  </si>
  <si>
    <t>Standard_E64bs_v5</t>
  </si>
  <si>
    <t>Standard_E2bds_v5</t>
  </si>
  <si>
    <t>Standard_E4bds_v5</t>
  </si>
  <si>
    <t>Standard_E8bds_v5</t>
  </si>
  <si>
    <t>Standard_E16bds_v5</t>
  </si>
  <si>
    <t>Standard_E32bds_v5</t>
  </si>
  <si>
    <t>Standard_E48bds_v5</t>
  </si>
  <si>
    <t>Standard_E64bds_v5</t>
  </si>
  <si>
    <t>Standard_D2ls_v5</t>
  </si>
  <si>
    <t>Standard_D4ls_v5</t>
  </si>
  <si>
    <t>Standard_D8ls_v5</t>
  </si>
  <si>
    <t>Standard_D16ls_v5</t>
  </si>
  <si>
    <t>Standard_D32ls_v5</t>
  </si>
  <si>
    <t>Standard_D48ls_v5</t>
  </si>
  <si>
    <t>Standard_D64ls_v5</t>
  </si>
  <si>
    <t>Standard_D96ls_v5</t>
  </si>
  <si>
    <t>Standard_D2lds_v5</t>
  </si>
  <si>
    <t>Standard_D4lds_v5</t>
  </si>
  <si>
    <t>Standard_D8lds_v5</t>
  </si>
  <si>
    <t>Standard_D16lds_v5</t>
  </si>
  <si>
    <t>Standard_D32lds_v5</t>
  </si>
  <si>
    <t>Standard_D48lds_v5</t>
  </si>
  <si>
    <t>Standard_D64lds_v5</t>
  </si>
  <si>
    <t>Standard_D96lds_v5</t>
  </si>
  <si>
    <t>uksouth</t>
  </si>
  <si>
    <t>Standard_HB120-16rs_v3</t>
  </si>
  <si>
    <t>Standard_HB120-32rs_v3</t>
  </si>
  <si>
    <t>Standard_HB120-64rs_v3</t>
  </si>
  <si>
    <t>Standard_HB120-96rs_v3</t>
  </si>
  <si>
    <t>Standard_HB120rs_v3</t>
  </si>
  <si>
    <t>Standard_E64i_v3</t>
  </si>
  <si>
    <t>Standard_E64is_v3</t>
  </si>
  <si>
    <t>Standard_NV6</t>
  </si>
  <si>
    <t>Standard_NV12</t>
  </si>
  <si>
    <t>Standard_NV24</t>
  </si>
  <si>
    <t>Standard_NV6_Promo</t>
  </si>
  <si>
    <t>Standard_NV12_Promo</t>
  </si>
  <si>
    <t>Standard_NV24_Promo</t>
  </si>
  <si>
    <t>Standard_D2a_v4</t>
  </si>
  <si>
    <t>Standard_D4a_v4</t>
  </si>
  <si>
    <t>Standard_D8a_v4</t>
  </si>
  <si>
    <t>Standard_D16a_v4</t>
  </si>
  <si>
    <t>Standard_D32a_v4</t>
  </si>
  <si>
    <t>Standard_D48a_v4</t>
  </si>
  <si>
    <t>Standard_D64a_v4</t>
  </si>
  <si>
    <t>Standard_D96a_v4</t>
  </si>
  <si>
    <t>Standard_D2as_v4</t>
  </si>
  <si>
    <t>Standard_D4as_v4</t>
  </si>
  <si>
    <t>Standard_D8as_v4</t>
  </si>
  <si>
    <t>Standard_D16as_v4</t>
  </si>
  <si>
    <t>Standard_D32as_v4</t>
  </si>
  <si>
    <t>Standard_D48as_v4</t>
  </si>
  <si>
    <t>Standard_D64as_v4</t>
  </si>
  <si>
    <t>Standard_D96as_v4</t>
  </si>
  <si>
    <t>Standard_D2as_v5</t>
  </si>
  <si>
    <t>Standard_D4as_v5</t>
  </si>
  <si>
    <t>Standard_D8as_v5</t>
  </si>
  <si>
    <t>Standard_D16as_v5</t>
  </si>
  <si>
    <t>Standard_D32as_v5</t>
  </si>
  <si>
    <t>Standard_D48as_v5</t>
  </si>
  <si>
    <t>Standard_D64as_v5</t>
  </si>
  <si>
    <t>Standard_D96as_v5</t>
  </si>
  <si>
    <t>Standard_D2ads_v5</t>
  </si>
  <si>
    <t>Standard_D4ads_v5</t>
  </si>
  <si>
    <t>Standard_D8ads_v5</t>
  </si>
  <si>
    <t>Standard_D16ads_v5</t>
  </si>
  <si>
    <t>Standard_D32ads_v5</t>
  </si>
  <si>
    <t>Standard_D48ads_v5</t>
  </si>
  <si>
    <t>Standard_D64ads_v5</t>
  </si>
  <si>
    <t>Standard_M64</t>
  </si>
  <si>
    <t>Standard_M64m</t>
  </si>
  <si>
    <t>Standard_M128</t>
  </si>
  <si>
    <t>Standard_M128m</t>
  </si>
  <si>
    <t>Standard_M8-2ms</t>
  </si>
  <si>
    <t>Standard_M8-4ms</t>
  </si>
  <si>
    <t>Standard_M8ms</t>
  </si>
  <si>
    <t>Standard_M16-4ms</t>
  </si>
  <si>
    <t>Standard_M16-8ms</t>
  </si>
  <si>
    <t>Standard_M16ms</t>
  </si>
  <si>
    <t>Standard_M32-8ms</t>
  </si>
  <si>
    <t>Standard_M32-16ms</t>
  </si>
  <si>
    <t>Standard_M32ls</t>
  </si>
  <si>
    <t>Standard_M32ms</t>
  </si>
  <si>
    <t>Standard_M32ts</t>
  </si>
  <si>
    <t>Standard_M64-16ms</t>
  </si>
  <si>
    <t>Standard_M64-32ms</t>
  </si>
  <si>
    <t>Standard_M64ls</t>
  </si>
  <si>
    <t>Standard_M64ms</t>
  </si>
  <si>
    <t>Standard_M64s</t>
  </si>
  <si>
    <t>Standard_M128-32ms</t>
  </si>
  <si>
    <t>Standard_M128-64ms</t>
  </si>
  <si>
    <t>Standard_M128ms</t>
  </si>
  <si>
    <t>Standard_M128s</t>
  </si>
  <si>
    <t>Standard_M32ms_v2</t>
  </si>
  <si>
    <t>Standard_M64ms_v2</t>
  </si>
  <si>
    <t>Standard_M64s_v2</t>
  </si>
  <si>
    <t>Standard_M128ms_v2</t>
  </si>
  <si>
    <t>Standard_M128s_v2</t>
  </si>
  <si>
    <t>Standard_M192ims_v2</t>
  </si>
  <si>
    <t>Standard_M192is_v2</t>
  </si>
  <si>
    <t>Standard_M32dms_v2</t>
  </si>
  <si>
    <t>Standard_M64dms_v2</t>
  </si>
  <si>
    <t>Standard_M64ds_v2</t>
  </si>
  <si>
    <t>Standard_M128dms_v2</t>
  </si>
  <si>
    <t>Standard_M128ds_v2</t>
  </si>
  <si>
    <t>Standard_M192idms_v2</t>
  </si>
  <si>
    <t>Standard_M192ids_v2</t>
  </si>
  <si>
    <t>Standard_E2a_v4</t>
  </si>
  <si>
    <t>Standard_E4a_v4</t>
  </si>
  <si>
    <t>Standard_E8a_v4</t>
  </si>
  <si>
    <t>Standard_E16a_v4</t>
  </si>
  <si>
    <t>Standard_E20a_v4</t>
  </si>
  <si>
    <t>Standard_E32a_v4</t>
  </si>
  <si>
    <t>Standard_E48a_v4</t>
  </si>
  <si>
    <t>Standard_E64a_v4</t>
  </si>
  <si>
    <t>Standard_E96a_v4</t>
  </si>
  <si>
    <t>Standard_E2as_v4</t>
  </si>
  <si>
    <t>Standard_E4-2as_v4</t>
  </si>
  <si>
    <t>Standard_E4as_v4</t>
  </si>
  <si>
    <t>Standard_E8-2as_v4</t>
  </si>
  <si>
    <t>Standard_E8-4as_v4</t>
  </si>
  <si>
    <t>Standard_E8as_v4</t>
  </si>
  <si>
    <t>Standard_E16-4as_v4</t>
  </si>
  <si>
    <t>Standard_E16-8as_v4</t>
  </si>
  <si>
    <t>Standard_E16as_v4</t>
  </si>
  <si>
    <t>Standard_E20as_v4</t>
  </si>
  <si>
    <t>Standard_E32-8as_v4</t>
  </si>
  <si>
    <t>Standard_E32-16as_v4</t>
  </si>
  <si>
    <t>Standard_E32as_v4</t>
  </si>
  <si>
    <t>Standard_E48as_v4</t>
  </si>
  <si>
    <t>Standard_E64-16as_v4</t>
  </si>
  <si>
    <t>Standard_E64-32as_v4</t>
  </si>
  <si>
    <t>Standard_E64as_v4</t>
  </si>
  <si>
    <t>Standard_E96-24as_v4</t>
  </si>
  <si>
    <t>Standard_E96-48as_v4</t>
  </si>
  <si>
    <t>Standard_E96as_v4</t>
  </si>
  <si>
    <t>Standard_E96ias_v4</t>
  </si>
  <si>
    <t>Standard_E80is_v4</t>
  </si>
  <si>
    <t>Standard_E80ids_v4</t>
  </si>
  <si>
    <t>Standard_NC6</t>
  </si>
  <si>
    <t>Standard_NC12</t>
  </si>
  <si>
    <t>Standard_NC24</t>
  </si>
  <si>
    <t>Standard_NC24r</t>
  </si>
  <si>
    <t>Standard_NC6_Promo</t>
  </si>
  <si>
    <t>Standard_NC12_Promo</t>
  </si>
  <si>
    <t>Standard_NC24_Promo</t>
  </si>
  <si>
    <t>Standard_NC24r_Promo</t>
  </si>
  <si>
    <t>Standard_D2plds_v5</t>
  </si>
  <si>
    <t>Standard_D4plds_v5</t>
  </si>
  <si>
    <t>Standard_D8plds_v5</t>
  </si>
  <si>
    <t>Standard_D16plds_v5</t>
  </si>
  <si>
    <t>Standard_D32plds_v5</t>
  </si>
  <si>
    <t>Standard_D48plds_v5</t>
  </si>
  <si>
    <t>Standard_D64plds_v5</t>
  </si>
  <si>
    <t>Standard_D2pls_v5</t>
  </si>
  <si>
    <t>Standard_D4pls_v5</t>
  </si>
  <si>
    <t>Standard_D8pls_v5</t>
  </si>
  <si>
    <t>Standard_D16pls_v5</t>
  </si>
  <si>
    <t>Standard_D32pls_v5</t>
  </si>
  <si>
    <t>Standard_D48pls_v5</t>
  </si>
  <si>
    <t>Standard_D64pls_v5</t>
  </si>
  <si>
    <t>Standard_D2pds_v5</t>
  </si>
  <si>
    <t>Standard_D4pds_v5</t>
  </si>
  <si>
    <t>Standard_D8pds_v5</t>
  </si>
  <si>
    <t>Standard_D16pds_v5</t>
  </si>
  <si>
    <t>Standard_D32pds_v5</t>
  </si>
  <si>
    <t>Standard_D48pds_v5</t>
  </si>
  <si>
    <t>Standard_D64pds_v5</t>
  </si>
  <si>
    <t>Standard_D2ps_v5</t>
  </si>
  <si>
    <t>Standard_D4ps_v5</t>
  </si>
  <si>
    <t>Standard_D8ps_v5</t>
  </si>
  <si>
    <t>Standard_D16ps_v5</t>
  </si>
  <si>
    <t>Standard_D32ps_v5</t>
  </si>
  <si>
    <t>Standard_D48ps_v5</t>
  </si>
  <si>
    <t>Standard_D64ps_v5</t>
  </si>
  <si>
    <t>Standard_E2pds_v5</t>
  </si>
  <si>
    <t>Standard_E4pds_v5</t>
  </si>
  <si>
    <t>Standard_E8pds_v5</t>
  </si>
  <si>
    <t>Standard_E16pds_v5</t>
  </si>
  <si>
    <t>Standard_E20pds_v5</t>
  </si>
  <si>
    <t>Standard_E32pds_v5</t>
  </si>
  <si>
    <t>Standard_E2ps_v5</t>
  </si>
  <si>
    <t>Standard_E4ps_v5</t>
  </si>
  <si>
    <t>Standard_E8ps_v5</t>
  </si>
  <si>
    <t>Standard_E16ps_v5</t>
  </si>
  <si>
    <t>Standard_E20ps_v5</t>
  </si>
  <si>
    <t>Standard_E32ps_v5</t>
  </si>
  <si>
    <t>Standard_DC8_v2</t>
  </si>
  <si>
    <t>Standard_DC1s_v2</t>
  </si>
  <si>
    <t>Standard_DC2s_v2</t>
  </si>
  <si>
    <t>Standard_DC4s_v2</t>
  </si>
  <si>
    <t>Standard_E2as_v5</t>
  </si>
  <si>
    <t>Standard_E4-2as_v5</t>
  </si>
  <si>
    <t>Standard_E4as_v5</t>
  </si>
  <si>
    <t>Standard_E8-2as_v5</t>
  </si>
  <si>
    <t>Standard_E8-4as_v5</t>
  </si>
  <si>
    <t>Standard_E8as_v5</t>
  </si>
  <si>
    <t>Standard_E16-4as_v5</t>
  </si>
  <si>
    <t>Standard_E16-8as_v5</t>
  </si>
  <si>
    <t>Standard_E16as_v5</t>
  </si>
  <si>
    <t>Standard_E20as_v5</t>
  </si>
  <si>
    <t>Standard_E32-8as_v5</t>
  </si>
  <si>
    <t>Standard_E32-16as_v5</t>
  </si>
  <si>
    <t>Standard_E32as_v5</t>
  </si>
  <si>
    <t>Standard_E48as_v5</t>
  </si>
  <si>
    <t>Standard_E64-16as_v5</t>
  </si>
  <si>
    <t>Standard_E64-32as_v5</t>
  </si>
  <si>
    <t>Standard_E64as_v5</t>
  </si>
  <si>
    <t>Standard_E96-24as_v5</t>
  </si>
  <si>
    <t>Standard_E96-48as_v5</t>
  </si>
  <si>
    <t>Standard_E96as_v5</t>
  </si>
  <si>
    <t>Standard_E112ias_v5</t>
  </si>
  <si>
    <t>Standard_D96ads_v5</t>
  </si>
  <si>
    <t>Standard_E2ads_v5</t>
  </si>
  <si>
    <t>Standard_E4-2ads_v5</t>
  </si>
  <si>
    <t>Standard_E4ads_v5</t>
  </si>
  <si>
    <t>Standard_E8-2ads_v5</t>
  </si>
  <si>
    <t>Standard_E8-4ads_v5</t>
  </si>
  <si>
    <t>Standard_E8ads_v5</t>
  </si>
  <si>
    <t>Standard_E16-4ads_v5</t>
  </si>
  <si>
    <t>Standard_E16-8ads_v5</t>
  </si>
  <si>
    <t>Standard_E16ads_v5</t>
  </si>
  <si>
    <t>Standard_E20ads_v5</t>
  </si>
  <si>
    <t>Standard_E32-8ads_v5</t>
  </si>
  <si>
    <t>Standard_E32-16ads_v5</t>
  </si>
  <si>
    <t>Standard_E32ads_v5</t>
  </si>
  <si>
    <t>Standard_E48ads_v5</t>
  </si>
  <si>
    <t>Standard_E64-16ads_v5</t>
  </si>
  <si>
    <t>Standard_E64-32ads_v5</t>
  </si>
  <si>
    <t>Standard_E64ads_v5</t>
  </si>
  <si>
    <t>Standard_E96-24ads_v5</t>
  </si>
  <si>
    <t>Standard_E96-48ads_v5</t>
  </si>
  <si>
    <t>Standard_E96ads_v5</t>
  </si>
  <si>
    <t>Standard_E112iads_v5</t>
  </si>
  <si>
    <t>Standard_L8s_v3</t>
  </si>
  <si>
    <t>Standard_L16s_v3</t>
  </si>
  <si>
    <t>Standard_L32s_v3</t>
  </si>
  <si>
    <t>Standard_L48s_v3</t>
  </si>
  <si>
    <t>Standard_L64s_v3</t>
  </si>
  <si>
    <t>Standard_L80s_v3</t>
  </si>
  <si>
    <t>Standard_NC4as_T4_v3</t>
  </si>
  <si>
    <t>Standard_NC8as_T4_v3</t>
  </si>
  <si>
    <t>Standard_NC16as_T4_v3</t>
  </si>
  <si>
    <t>Standard_NC64as_T4_v3</t>
  </si>
  <si>
    <t>Standard_NC6s_v3</t>
  </si>
  <si>
    <t>Standard_NC12s_v3</t>
  </si>
  <si>
    <t>Standard_NC24rs_v3</t>
  </si>
  <si>
    <t>Standard_NC24s_v3</t>
  </si>
  <si>
    <t>Standard_M208ms_v2</t>
  </si>
  <si>
    <t>Standard_M208s_v2</t>
  </si>
  <si>
    <t>Standard_M416-208s_v2</t>
  </si>
  <si>
    <t>Standard_M416s_v2</t>
  </si>
  <si>
    <t>Standard_M416-208ms_v2</t>
  </si>
  <si>
    <t>Standard_M416ms_v2</t>
  </si>
  <si>
    <t>Standard_L8s_v2</t>
  </si>
  <si>
    <t>Standard_L16s_v2</t>
  </si>
  <si>
    <t>Standard_L32s_v2</t>
  </si>
  <si>
    <t>Standard_L48s_v2</t>
  </si>
  <si>
    <t>Standard_L64s_v2</t>
  </si>
  <si>
    <t>Standard_L80s_v2</t>
  </si>
  <si>
    <t>Standard_NV4as_v4</t>
  </si>
  <si>
    <t>Standard_NV8as_v4</t>
  </si>
  <si>
    <t>Standard_NV16as_v4</t>
  </si>
  <si>
    <t>Standard_NV32as_v4</t>
  </si>
  <si>
    <t>Standard_DC1s_v3</t>
  </si>
  <si>
    <t>Standard_DC2s_v3</t>
  </si>
  <si>
    <t>Standard_DC4s_v3</t>
  </si>
  <si>
    <t>Standard_DC8s_v3</t>
  </si>
  <si>
    <t>Standard_DC16s_v3</t>
  </si>
  <si>
    <t>Standard_DC24s_v3</t>
  </si>
  <si>
    <t>Standard_DC32s_v3</t>
  </si>
  <si>
    <t>Standard_DC48s_v3</t>
  </si>
  <si>
    <t>Standard_DC1ds_v3</t>
  </si>
  <si>
    <t>Standard_DC2ds_v3</t>
  </si>
  <si>
    <t>Standard_DC4ds_v3</t>
  </si>
  <si>
    <t>Standard_DC8ds_v3</t>
  </si>
  <si>
    <t>Standard_DC16ds_v3</t>
  </si>
  <si>
    <t>Standard_DC24ds_v3</t>
  </si>
  <si>
    <t>Standard_DC32ds_v3</t>
  </si>
  <si>
    <t>Standard_DC48ds_v3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</si>
  <si>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</si>
  <si>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</si>
  <si>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</si>
  <si>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</si>
  <si>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</si>
  <si>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</si>
  <si>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</si>
  <si>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</si>
  <si>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</si>
  <si>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Standard_GS4-4</t>
  </si>
  <si>
    <t>Standard_GS4-8</t>
  </si>
  <si>
    <t>Standard_GS5</t>
  </si>
  <si>
    <t>Standard_GS5-8</t>
  </si>
  <si>
    <t>Standard_GS5-16</t>
  </si>
  <si>
    <t>Standard_L4s</t>
  </si>
  <si>
    <t>Standard_L8s</t>
  </si>
  <si>
    <t>Standard_L16s</t>
  </si>
  <si>
    <t>Standard_L32s</t>
  </si>
  <si>
    <t>Standard_NV6s_v2</t>
  </si>
  <si>
    <t>Standard_NV12s_v2</t>
  </si>
  <si>
    <t>Standard_NV24s_v2</t>
  </si>
  <si>
    <t>Standard_NV12s_v3</t>
  </si>
  <si>
    <t>Standard_NV24s_v3</t>
  </si>
  <si>
    <t>Standard_NV48s_v3</t>
  </si>
  <si>
    <t>Standard_L8as_v3</t>
  </si>
  <si>
    <t>Standard_L16as_v3</t>
  </si>
  <si>
    <t>Standard_L32as_v3</t>
  </si>
  <si>
    <t>Standard_L48as_v3</t>
  </si>
  <si>
    <t>Standard_L64as_v3</t>
  </si>
  <si>
    <t>Standard_L80as_v3</t>
  </si>
  <si>
    <t>Azure Private DNS Zones</t>
  </si>
  <si>
    <t>Private link resource type / Subresource</t>
  </si>
  <si>
    <t>Private DNS zone name</t>
  </si>
  <si>
    <t>Public DNS zone forwarders</t>
  </si>
  <si>
    <t>Azure Automation / (Microsoft.Automation/automationAccounts) / Webhook, DSCAndHybridWorker</t>
  </si>
  <si>
    <t>privatelink.azure-automation.net</t>
  </si>
  <si>
    <t>azure-automation.net</t>
  </si>
  <si>
    <t>Azure SQL Database (Microsoft.Sql/servers) / sqlServer</t>
  </si>
  <si>
    <t>privatelink.database.windows.net</t>
  </si>
  <si>
    <t>database.windows.net</t>
  </si>
  <si>
    <t>Azure SQL Managed Instance (Microsoft.Sql/managedInstances)</t>
  </si>
  <si>
    <t>privatelink.{dnsPrefix}.database.windows.net</t>
  </si>
  <si>
    <t>{instanceName}.{dnsPrefix}.database.windows.net</t>
  </si>
  <si>
    <t>Azure Synapse Analytics (Microsoft.Synapse/workspaces) / Sql</t>
  </si>
  <si>
    <t>privatelink.sql.azuresynapse.net</t>
  </si>
  <si>
    <t>sql.azuresynapse.net</t>
  </si>
  <si>
    <t>Azure Synapse Analytics (Microsoft.Synapse/workspaces) / SqlOnDemand</t>
  </si>
  <si>
    <t>{workspaceName}-ondemand.sql.azuresynapse.net</t>
  </si>
  <si>
    <t>Azure Synapse Analytics (Microsoft.Synapse/workspaces) / Dev</t>
  </si>
  <si>
    <t>privatelink.dev.azuresynapse.net</t>
  </si>
  <si>
    <t>dev.azuresynapse.net</t>
  </si>
  <si>
    <t>Azure Synapse Studio (Microsoft.Synapse/privateLinkHubs) / Web</t>
  </si>
  <si>
    <t>privatelink.azuresynapse.net</t>
  </si>
  <si>
    <t>azuresynapse.net</t>
  </si>
  <si>
    <t>Storage account (Microsoft.Storage/storageAccounts) / Blob (blob, blob_secondary)</t>
  </si>
  <si>
    <t>privatelink.blob.core.windows.net</t>
  </si>
  <si>
    <t>blob.core.windows.net</t>
  </si>
  <si>
    <t>Storage account (Microsoft.Storage/storageAccounts) / Table (table, table_secondary)</t>
  </si>
  <si>
    <t>privatelink.table.core.windows.net</t>
  </si>
  <si>
    <t>table.core.windows.net</t>
  </si>
  <si>
    <t>Storage account (Microsoft.Storage/storageAccounts) / Queue (queue, queue_secondary)</t>
  </si>
  <si>
    <t>privatelink.queue.core.windows.net</t>
  </si>
  <si>
    <t>queue.core.windows.net</t>
  </si>
  <si>
    <t>Storage account (Microsoft.Storage/storageAccounts) / File (file, file_secondary)</t>
  </si>
  <si>
    <t>privatelink.file.core.windows.net</t>
  </si>
  <si>
    <t>file.core.windows.net</t>
  </si>
  <si>
    <t>Storage account (Microsoft.Storage/storageAccounts) / Web (web, web_secondary)</t>
  </si>
  <si>
    <t>privatelink.web.core.windows.net</t>
  </si>
  <si>
    <t>web.core.windows.net</t>
  </si>
  <si>
    <t>Azure Data Lake File System Gen2 (Microsoft.Storage/storageAccounts) / Data Lake File System Gen2 (dfs, dfs_secondary)</t>
  </si>
  <si>
    <t>privatelink.dfs.core.windows.net</t>
  </si>
  <si>
    <t>dfs.core.windows.net</t>
  </si>
  <si>
    <t>Azure Cosmos DB (Microsoft.DocumentDb/databaseAccounts) / Sql</t>
  </si>
  <si>
    <t>privatelink.documents.azure.com</t>
  </si>
  <si>
    <t>documents.azure.com</t>
  </si>
  <si>
    <t>Azure Cosmos DB (Microsoft.DocumentDb/databaseAccounts) / MongoDB</t>
  </si>
  <si>
    <t>privatelink.mongo.cosmos.azure.com</t>
  </si>
  <si>
    <t>mongo.cosmos.azure.com</t>
  </si>
  <si>
    <t>Azure Cosmos DB (Microsoft.DocumentDb/databaseAccounts) / Cassandra</t>
  </si>
  <si>
    <t>privatelink.cassandra.cosmos.azure.com</t>
  </si>
  <si>
    <t>cassandra.cosmos.azure.com</t>
  </si>
  <si>
    <t>Azure Cosmos DB (Microsoft.DocumentDb/databaseAccounts) / Gremlin</t>
  </si>
  <si>
    <t>privatelink.gremlin.cosmos.azure.com</t>
  </si>
  <si>
    <t>gremlin.cosmos.azure.com</t>
  </si>
  <si>
    <t>Azure Cosmos DB (Microsoft.DocumentDb/databaseAccounts) / Table</t>
  </si>
  <si>
    <t>privatelink.table.cosmos.azure.com</t>
  </si>
  <si>
    <t>table.cosmos.azure.com</t>
  </si>
  <si>
    <t>Azure Batch (Microsoft.Batch/batchAccounts) / batchAccount</t>
  </si>
  <si>
    <t>privatelink.batch.azure.com</t>
  </si>
  <si>
    <t>{regionName}.batch.azure.com</t>
  </si>
  <si>
    <t>Azure Batch (Microsoft.Batch/batchAccounts) / nodeManagement</t>
  </si>
  <si>
    <t>{regionName}.service.batch.azure.com</t>
  </si>
  <si>
    <t>Azure Database for PostgreSQL - Single server (Microsoft.DBforPostgreSQL/servers) / postgresqlServer</t>
  </si>
  <si>
    <t>privatelink.postgres.database.azure.com</t>
  </si>
  <si>
    <t>postgres.database.azure.com</t>
  </si>
  <si>
    <t>Azure Database for MySQL (Microsoft.DBforMySQL/servers) / mysqlServer</t>
  </si>
  <si>
    <t>privatelink.mysql.database.azure.com</t>
  </si>
  <si>
    <t>mysql.database.azure.com</t>
  </si>
  <si>
    <t>Azure Database for MariaDB (Microsoft.DBforMariaDB/servers) / mariadbServer</t>
  </si>
  <si>
    <t>privatelink.mariadb.database.azure.com</t>
  </si>
  <si>
    <t>mariadb.database.azure.com</t>
  </si>
  <si>
    <t>Azure Key Vault (Microsoft.KeyVault/vaults) / vault</t>
  </si>
  <si>
    <t>privatelink.vaultcore.azure.net</t>
  </si>
  <si>
    <t>vault.azure.net
vaultcore.azure.net</t>
  </si>
  <si>
    <t>Azure Key Vault (Microsoft.KeyVault/managedHSMs) / Managed HSMs</t>
  </si>
  <si>
    <t>privatelink.managedhsm.azure.net</t>
  </si>
  <si>
    <t>managedhsm.azure.net</t>
  </si>
  <si>
    <t>Azure Kubernetes Service - Kubernetes API (Microsoft.ContainerService/managedClusters) / management</t>
  </si>
  <si>
    <t>privatelink.{regionName}.azmk8s.io
{subzone}.privatelink.{regionName}.azmk8s.io</t>
  </si>
  <si>
    <t>{regionName}.azmk8s.io</t>
  </si>
  <si>
    <t>Azure Search (Microsoft.Search/searchServices) / searchService</t>
  </si>
  <si>
    <t>privatelink.search.windows.net</t>
  </si>
  <si>
    <t>search.windows.net</t>
  </si>
  <si>
    <t>Azure Container Registry (Microsoft.ContainerRegistry/registries) / registry</t>
  </si>
  <si>
    <t>privatelink.azurecr.io</t>
  </si>
  <si>
    <t>azurecr.io</t>
  </si>
  <si>
    <t>{regionName}.privatelink.azurecr.io</t>
  </si>
  <si>
    <t>{regionName}.azurecr.io</t>
  </si>
  <si>
    <t>Azure App Configuration (Microsoft.AppConfiguration/configurationStores) / configurationStores</t>
  </si>
  <si>
    <t>privatelink.azconfig.io</t>
  </si>
  <si>
    <t>azconfig.io</t>
  </si>
  <si>
    <t>Azure Backup (Microsoft.RecoveryServices/vaults) / AzureBackup</t>
  </si>
  <si>
    <t>privatelink.{regionCode}.backup.windowsazure.com</t>
  </si>
  <si>
    <t>{regionCode}.backup.windowsazure.com</t>
  </si>
  <si>
    <t>Azure Site Recovery (Microsoft.RecoveryServices/vaults) / AzureSiteRecovery</t>
  </si>
  <si>
    <t>privatelink.siterecovery.windowsazure.com</t>
  </si>
  <si>
    <t>{regionCode}.siterecovery.windowsazure.com</t>
  </si>
  <si>
    <t>Azure Event Hubs (Microsoft.EventHub/namespaces) / namespace</t>
  </si>
  <si>
    <t>privatelink.servicebus.windows.net</t>
  </si>
  <si>
    <t>servicebus.windows.net</t>
  </si>
  <si>
    <t>Azure Service Bus (Microsoft.ServiceBus/namespaces) / namespace</t>
  </si>
  <si>
    <t>Azure IoT Hub (Microsoft.Devices/IotHubs) / iotHub</t>
  </si>
  <si>
    <t>privatelink.azure-devices.net</t>
  </si>
  <si>
    <t>azure-devices.net</t>
  </si>
  <si>
    <t>privatelink.servicebus.windows.net1</t>
  </si>
  <si>
    <t>Azure IoT Hub Device Provisioning Service (Microsoft.Devices/ProvisioningServices) / iotDps</t>
  </si>
  <si>
    <t>privatelink.azure-devices-provisioning.net</t>
  </si>
  <si>
    <t>azure-devices-provisioning.net</t>
  </si>
  <si>
    <t>Azure Relay (Microsoft.Relay/namespaces) / namespace</t>
  </si>
  <si>
    <t>Azure Event Grid (Microsoft.EventGrid/topics) / topic</t>
  </si>
  <si>
    <t>privatelink.eventgrid.azure.net</t>
  </si>
  <si>
    <t>eventgrid.azure.net</t>
  </si>
  <si>
    <t>Azure Event Grid (Microsoft.EventGrid/domains) / domain</t>
  </si>
  <si>
    <t>Azure Web Apps (Microsoft.Web/sites) / sites</t>
  </si>
  <si>
    <t>privatelink.azurewebsites.net</t>
  </si>
  <si>
    <t>azurewebsites.net</t>
  </si>
  <si>
    <t>scm.privatelink.azurewebsites.net</t>
  </si>
  <si>
    <t>scm.azurewebsites.net</t>
  </si>
  <si>
    <t>Azure Machine Learning (Microsoft.MachineLearningServices/workspaces) / amlworkspace</t>
  </si>
  <si>
    <t>privatelink.api.azureml.ms</t>
  </si>
  <si>
    <t>api.azureml.ms</t>
  </si>
  <si>
    <t>privatelink.notebooks.azure.net</t>
  </si>
  <si>
    <t>notebooks.azure.net
instances.azureml.ms
aznbcontent.net
inference.ml.azure.com</t>
  </si>
  <si>
    <t>SignalR (Microsoft.SignalRService/SignalR) / signalR</t>
  </si>
  <si>
    <t>privatelink.service.signalr.net</t>
  </si>
  <si>
    <t>service.signalr.net</t>
  </si>
  <si>
    <t>Azure Monitor (Microsoft.Insights/privateLinkScopes) / azuremonitor</t>
  </si>
  <si>
    <t>privatelink.monitor.azure.com</t>
  </si>
  <si>
    <t>monitor.azure.com</t>
  </si>
  <si>
    <t>privatelink.oms.opinsights.azure.com</t>
  </si>
  <si>
    <t>oms.opinsights.azure.com</t>
  </si>
  <si>
    <t>privatelink.ods.opinsights.azure.com</t>
  </si>
  <si>
    <t>ods.opinsights.azure.com</t>
  </si>
  <si>
    <t>privatelink.agentsvc.azure-automation.net</t>
  </si>
  <si>
    <t>agentsvc.azure-automation.net</t>
  </si>
  <si>
    <t>privatelink.applicationinsights.azure.com</t>
  </si>
  <si>
    <t>applicationinsights.azure.com</t>
  </si>
  <si>
    <t>Cognitive Services (Microsoft.CognitiveServices/accounts) / account</t>
  </si>
  <si>
    <t>privatelink.cognitiveservices.azure.com</t>
  </si>
  <si>
    <t>cognitiveservices.azure.com</t>
  </si>
  <si>
    <t>privatelink.openai.azure.com</t>
  </si>
  <si>
    <t>openai.azure.com</t>
  </si>
  <si>
    <t>Azure File Sync (Microsoft.StorageSync/storageSyncServices) / afs</t>
  </si>
  <si>
    <t>{regionName}.privatelink.afs.azure.net</t>
  </si>
  <si>
    <t>{regionName}.afs.azure.net</t>
  </si>
  <si>
    <t>Azure Data Factory (Microsoft.DataFactory/factories) / dataFactory</t>
  </si>
  <si>
    <t>privatelink.datafactory.azure.net</t>
  </si>
  <si>
    <t>datafactory.azure.net</t>
  </si>
  <si>
    <t>Azure Data Factory (Microsoft.DataFactory/factories) / portal</t>
  </si>
  <si>
    <t>privatelink.adf.azure.com</t>
  </si>
  <si>
    <t>adf.azure.com</t>
  </si>
  <si>
    <t>Azure Cache for Redis (Microsoft.Cache/Redis) / redisCache</t>
  </si>
  <si>
    <t>privatelink.redis.cache.windows.net</t>
  </si>
  <si>
    <t>redis.cache.windows.net</t>
  </si>
  <si>
    <t>Azure Cache for Redis Enterprise (Microsoft.Cache/RedisEnterprise) / redisEnterprise</t>
  </si>
  <si>
    <t>privatelink.redisenterprise.cache.azure.net</t>
  </si>
  <si>
    <t>redisenterprise.cache.azure.net</t>
  </si>
  <si>
    <t>Microsoft Purview (Microsoft.Purview) / account</t>
  </si>
  <si>
    <t>privatelink.purview.azure.com</t>
  </si>
  <si>
    <t>purview.azure.com</t>
  </si>
  <si>
    <t>Microsoft Purview (Microsoft.Purview) / portal</t>
  </si>
  <si>
    <t>privatelink.purviewstudio.azure.com</t>
  </si>
  <si>
    <t>Azure Digital Twins (Microsoft.DigitalTwins) / digitalTwinsInstances</t>
  </si>
  <si>
    <t>privatelink.digitaltwins.azure.net</t>
  </si>
  <si>
    <t>digitaltwins.azure.net</t>
  </si>
  <si>
    <t>Azure HDInsight (Microsoft.HDInsight)</t>
  </si>
  <si>
    <t>privatelink.azurehdinsight.net</t>
  </si>
  <si>
    <t>azurehdinsight.net</t>
  </si>
  <si>
    <t>Azure Arc (Microsoft.HybridCompute) / hybridcompute</t>
  </si>
  <si>
    <t>privatelink.his.arc.azure.com</t>
  </si>
  <si>
    <t>his.arc.azure.com</t>
  </si>
  <si>
    <t>privatelink.guestconfiguration.azure.com</t>
  </si>
  <si>
    <t>guestconfiguration.azure.com</t>
  </si>
  <si>
    <t>privatelink.kubernetesconfiguration.azure.com</t>
  </si>
  <si>
    <t>kubernetesconfiguration.azure.com</t>
  </si>
  <si>
    <t>Azure Media Services (Microsoft.Media) / keydelivery, liveevent, streamingendpoint</t>
  </si>
  <si>
    <t>privatelink.media.azure.net</t>
  </si>
  <si>
    <t>media.azure.net</t>
  </si>
  <si>
    <t>Azure Data Explorer (Microsoft.Kusto)</t>
  </si>
  <si>
    <t>privatelink.{regionName}.kusto.windows.net</t>
  </si>
  <si>
    <t>{regionName}.kusto.windows.net</t>
  </si>
  <si>
    <t>Azure Static Web Apps (Microsoft.Web/staticSites) / staticSites</t>
  </si>
  <si>
    <t>privatelink.azurestaticapps.net</t>
  </si>
  <si>
    <t>azurestaticapps.net</t>
  </si>
  <si>
    <t>privatelink.{partitionId}.azurestaticapps.net</t>
  </si>
  <si>
    <t>{partitionId}.azurestaticapps.net</t>
  </si>
  <si>
    <t>Azure Migrate (Microsoft.Migrate) / migrate projects, assessment project and discovery site</t>
  </si>
  <si>
    <t>privatelink.prod.migration.windowsazure.com</t>
  </si>
  <si>
    <t>prod.migration.windowsazure.com</t>
  </si>
  <si>
    <t>Azure API Management (Microsoft.ApiManagement/service) / gateway</t>
  </si>
  <si>
    <t>privatelink.azure-api.net</t>
  </si>
  <si>
    <t>azure-api.net</t>
  </si>
  <si>
    <t>privatelink.developer.azure-api.net</t>
  </si>
  <si>
    <t>developer.azure-api.net</t>
  </si>
  <si>
    <t>Microsoft PowerBI (Microsoft.PowerBI/privateLinkServicesForPowerBI)</t>
  </si>
  <si>
    <t>privatelink.analysis.windows.net</t>
  </si>
  <si>
    <t>analysis.windows.net</t>
  </si>
  <si>
    <t>privatelink.pbidedicated.windows.net</t>
  </si>
  <si>
    <t>pbidedicated.windows.net</t>
  </si>
  <si>
    <t>privatelink.tip1.powerquery.microsoft.com</t>
  </si>
  <si>
    <t>tip1.powerquery.microsoft.com</t>
  </si>
  <si>
    <t>Azure Bot Service (Microsoft.BotService/botServices) / Bot</t>
  </si>
  <si>
    <t>privatelink.directline.botframework.com</t>
  </si>
  <si>
    <t>directline.botframework.com
europe.directline.botframework.com</t>
  </si>
  <si>
    <t>Azure Bot Service (Microsoft.BotService/botServices) / Token</t>
  </si>
  <si>
    <t>privatelink.token.botframework.com</t>
  </si>
  <si>
    <t>token.botframework.com
europe.token.botframework.com</t>
  </si>
  <si>
    <t>Azure Health Data Services (Microsoft.HealthcareApis/workspaces) / healthcareworkspace</t>
  </si>
  <si>
    <t>privatelink.workspace.azurehealthcareapis.com</t>
  </si>
  <si>
    <t>workspace.azurehealthcareapis.com</t>
  </si>
  <si>
    <t>privatelink.fhir.azurehealthcareapis.com</t>
  </si>
  <si>
    <t>fhir.azurehealthcareapis.com</t>
  </si>
  <si>
    <t>privatelink.dicom.azurehealthcareapis.com</t>
  </si>
  <si>
    <t>dicom.azurehealthcareapis.com</t>
  </si>
  <si>
    <t>Azure Databricks (Microsoft.Databricks/workspaces) / databricks_ui_api, browser_authentication</t>
  </si>
  <si>
    <t>privatelink.azuredatabricks.net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</si>
</sst>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£]#,##0.00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i/>
      <sz val="11"/>
      <color theme="1"/>
      <name val="Segoe UI"/>
      <family val="2"/>
    </font>
    <font>
      <sz val="11"/>
      <color rgb="FF000000"/>
      <name val="Segoe UI"/>
      <family val="2"/>
    </font>
    <font>
      <i/>
      <sz val="11"/>
      <color rgb="FF000000"/>
      <name val="Segoe UI"/>
      <family val="2"/>
    </font>
    <font>
      <sz val="16"/>
      <color theme="1"/>
      <name val="Segoe UI"/>
      <family val="2"/>
    </font>
    <font>
      <b/>
      <sz val="12"/>
      <color rgb="FF0070C0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  <font>
      <i/>
      <sz val="10"/>
      <color theme="1"/>
      <name val="Segoe UI"/>
      <family val="2"/>
    </font>
    <font>
      <sz val="16"/>
      <color rgb="FFFF0000"/>
      <name val="Calibri"/>
      <family val="2"/>
      <scheme val="minor"/>
    </font>
    <font>
      <b/>
      <sz val="11"/>
      <color theme="0"/>
      <name val="Segoe UI"/>
      <family val="2"/>
    </font>
    <font>
      <sz val="11"/>
      <color rgb="FF000000"/>
      <name val="Helvetica Neue"/>
      <family val="2"/>
    </font>
    <font>
      <sz val="11"/>
      <color rgb="FF292827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rgb="FF000000"/>
      <name val="Arial"/>
      <family val="2"/>
    </font>
    <font>
      <b/>
      <i/>
      <sz val="14"/>
      <color rgb="FFFF0000"/>
      <name val="Calibri"/>
      <family val="2"/>
      <scheme val="minor"/>
    </font>
    <font>
      <sz val="11"/>
      <name val="Calibri"/>
      <family val="2"/>
    </font>
    <font>
      <sz val="11"/>
      <name val="Segoe UI Light"/>
      <family val="2"/>
    </font>
    <font>
      <i/>
      <sz val="11"/>
      <name val="Segoe UI Light"/>
      <family val="2"/>
    </font>
    <font>
      <b/>
      <sz val="11"/>
      <name val="Segoe UI Light"/>
      <family val="2"/>
    </font>
    <font>
      <b/>
      <sz val="12"/>
      <name val="Segoe UI Light"/>
      <family val="2"/>
    </font>
    <font>
      <b/>
      <sz val="14"/>
      <name val="Segoe UI Light"/>
      <family val="2"/>
    </font>
    <font>
      <sz val="14"/>
      <color rgb="FF000000"/>
      <name val="Times New Roman"/>
      <family val="1"/>
    </font>
    <font>
      <b/>
      <sz val="11"/>
      <name val="Courier New"/>
      <family val="3"/>
    </font>
    <font>
      <sz val="16"/>
      <color rgb="FF0070C0"/>
      <name val="Segoe UI"/>
      <family val="2"/>
    </font>
    <font>
      <b/>
      <sz val="22"/>
      <color theme="8"/>
      <name val="Segoe UI"/>
      <family val="2"/>
    </font>
    <font>
      <b/>
      <sz val="11"/>
      <color theme="1"/>
      <name val="Segoe UI"/>
      <family val="2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D3D3D3"/>
      </patternFill>
    </fill>
    <fill>
      <patternFill patternType="solid">
        <fgColor rgb="FFDDEBF7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2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164" fontId="6" fillId="0" borderId="0" applyFont="0" applyFill="0" applyBorder="0" applyAlignment="0" applyProtection="0"/>
    <xf numFmtId="0" fontId="25" fillId="0" borderId="0"/>
    <xf numFmtId="0" fontId="29" fillId="0" borderId="0"/>
    <xf numFmtId="0" fontId="6" fillId="0" borderId="0"/>
    <xf numFmtId="0" fontId="29" fillId="0" borderId="0"/>
    <xf numFmtId="0" fontId="30" fillId="0" borderId="0"/>
    <xf numFmtId="0" fontId="30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/>
    <xf numFmtId="44" fontId="6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7" fillId="0" borderId="0" xfId="0" applyFont="1"/>
    <xf numFmtId="0" fontId="0" fillId="2" borderId="0" xfId="0" applyFill="1"/>
    <xf numFmtId="0" fontId="9" fillId="0" borderId="0" xfId="0" applyFont="1" applyAlignment="1">
      <alignment vertical="top" wrapText="1"/>
    </xf>
    <xf numFmtId="0" fontId="15" fillId="0" borderId="0" xfId="0" applyFont="1"/>
    <xf numFmtId="0" fontId="11" fillId="0" borderId="0" xfId="0" applyFont="1"/>
    <xf numFmtId="0" fontId="16" fillId="0" borderId="0" xfId="0" applyFont="1" applyAlignment="1">
      <alignment vertical="center"/>
    </xf>
    <xf numFmtId="0" fontId="17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/>
    <xf numFmtId="0" fontId="22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4" fontId="12" fillId="0" borderId="0" xfId="0" applyNumberFormat="1" applyFont="1" applyAlignment="1">
      <alignment horizontal="left" vertical="top" wrapText="1"/>
    </xf>
    <xf numFmtId="0" fontId="23" fillId="0" borderId="2" xfId="0" applyFont="1" applyBorder="1"/>
    <xf numFmtId="0" fontId="13" fillId="0" borderId="2" xfId="0" applyFont="1" applyBorder="1"/>
    <xf numFmtId="0" fontId="0" fillId="0" borderId="0" xfId="0" applyAlignment="1">
      <alignment horizontal="right"/>
    </xf>
    <xf numFmtId="0" fontId="24" fillId="0" borderId="0" xfId="0" applyFont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left"/>
    </xf>
    <xf numFmtId="165" fontId="0" fillId="0" borderId="0" xfId="0" applyNumberFormat="1"/>
    <xf numFmtId="0" fontId="26" fillId="0" borderId="0" xfId="0" applyFont="1" applyAlignment="1">
      <alignment vertical="center"/>
    </xf>
    <xf numFmtId="0" fontId="0" fillId="0" borderId="4" xfId="0" applyBorder="1"/>
    <xf numFmtId="0" fontId="27" fillId="0" borderId="2" xfId="8" applyFont="1" applyBorder="1" applyAlignment="1">
      <alignment horizontal="center" vertical="center"/>
    </xf>
    <xf numFmtId="0" fontId="27" fillId="0" borderId="5" xfId="8" applyFont="1" applyBorder="1" applyAlignment="1">
      <alignment horizontal="center" vertical="center"/>
    </xf>
    <xf numFmtId="0" fontId="31" fillId="0" borderId="0" xfId="0" applyFont="1"/>
    <xf numFmtId="0" fontId="0" fillId="0" borderId="6" xfId="0" applyBorder="1"/>
    <xf numFmtId="165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left"/>
    </xf>
    <xf numFmtId="3" fontId="0" fillId="0" borderId="0" xfId="0" quotePrefix="1" applyNumberFormat="1" applyAlignment="1">
      <alignment horizontal="left"/>
    </xf>
    <xf numFmtId="3" fontId="0" fillId="0" borderId="0" xfId="0" applyNumberFormat="1" applyAlignment="1">
      <alignment horizontal="right"/>
    </xf>
    <xf numFmtId="0" fontId="32" fillId="0" borderId="0" xfId="14"/>
    <xf numFmtId="166" fontId="32" fillId="0" borderId="0" xfId="14" applyNumberFormat="1" applyAlignment="1">
      <alignment horizontal="left"/>
    </xf>
    <xf numFmtId="166" fontId="32" fillId="0" borderId="0" xfId="14" applyNumberFormat="1" applyAlignment="1">
      <alignment horizontal="left" vertical="top"/>
    </xf>
    <xf numFmtId="0" fontId="32" fillId="0" borderId="0" xfId="14" applyAlignment="1">
      <alignment vertical="top" wrapText="1"/>
    </xf>
    <xf numFmtId="0" fontId="33" fillId="0" borderId="0" xfId="14" applyFont="1"/>
    <xf numFmtId="166" fontId="33" fillId="0" borderId="0" xfId="14" applyNumberFormat="1" applyFont="1" applyAlignment="1">
      <alignment horizontal="left"/>
    </xf>
    <xf numFmtId="166" fontId="33" fillId="0" borderId="0" xfId="14" applyNumberFormat="1" applyFont="1" applyAlignment="1">
      <alignment horizontal="left" vertical="top"/>
    </xf>
    <xf numFmtId="0" fontId="33" fillId="0" borderId="0" xfId="14" applyFont="1" applyAlignment="1">
      <alignment vertical="top" wrapText="1"/>
    </xf>
    <xf numFmtId="166" fontId="34" fillId="3" borderId="0" xfId="14" applyNumberFormat="1" applyFont="1" applyFill="1" applyAlignment="1">
      <alignment horizontal="left" vertical="top"/>
    </xf>
    <xf numFmtId="0" fontId="34" fillId="3" borderId="0" xfId="14" applyFont="1" applyFill="1" applyAlignment="1">
      <alignment vertical="top" wrapText="1"/>
    </xf>
    <xf numFmtId="0" fontId="35" fillId="0" borderId="0" xfId="14" applyFont="1" applyAlignment="1">
      <alignment vertical="top" wrapText="1"/>
    </xf>
    <xf numFmtId="166" fontId="35" fillId="0" borderId="7" xfId="14" applyNumberFormat="1" applyFont="1" applyBorder="1" applyAlignment="1">
      <alignment horizontal="left" vertical="top"/>
    </xf>
    <xf numFmtId="0" fontId="33" fillId="0" borderId="7" xfId="14" applyFont="1" applyBorder="1" applyAlignment="1">
      <alignment vertical="top" wrapText="1"/>
    </xf>
    <xf numFmtId="0" fontId="35" fillId="0" borderId="7" xfId="14" applyFont="1" applyBorder="1" applyAlignment="1">
      <alignment vertical="top" wrapText="1"/>
    </xf>
    <xf numFmtId="166" fontId="35" fillId="4" borderId="0" xfId="14" applyNumberFormat="1" applyFont="1" applyFill="1" applyAlignment="1">
      <alignment horizontal="left" vertical="top"/>
    </xf>
    <xf numFmtId="0" fontId="35" fillId="4" borderId="0" xfId="14" applyFont="1" applyFill="1" applyAlignment="1">
      <alignment vertical="top" wrapText="1"/>
    </xf>
    <xf numFmtId="0" fontId="18" fillId="0" borderId="2" xfId="0" quotePrefix="1" applyFont="1" applyBorder="1" applyAlignment="1">
      <alignment horizontal="right" vertical="center" wrapText="1"/>
    </xf>
    <xf numFmtId="0" fontId="38" fillId="0" borderId="0" xfId="0" applyFont="1"/>
    <xf numFmtId="44" fontId="33" fillId="0" borderId="0" xfId="15" applyFont="1" applyAlignment="1">
      <alignment horizontal="left" vertical="top"/>
    </xf>
    <xf numFmtId="0" fontId="39" fillId="5" borderId="0" xfId="0" applyFont="1" applyFill="1" applyAlignment="1">
      <alignment horizontal="left" vertical="center" wrapText="1"/>
    </xf>
    <xf numFmtId="14" fontId="18" fillId="0" borderId="2" xfId="0" applyNumberFormat="1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0" fontId="0" fillId="0" borderId="0" xfId="0" quotePrefix="1" applyAlignment="1">
      <alignment vertical="center"/>
    </xf>
    <xf numFmtId="0" fontId="42" fillId="0" borderId="0" xfId="0" applyFont="1"/>
    <xf numFmtId="0" fontId="43" fillId="0" borderId="0" xfId="0" applyFont="1" applyAlignment="1">
      <alignment vertical="center"/>
    </xf>
    <xf numFmtId="0" fontId="37" fillId="0" borderId="0" xfId="14" applyFont="1" applyAlignment="1">
      <alignment vertical="top"/>
    </xf>
    <xf numFmtId="0" fontId="33" fillId="0" borderId="0" xfId="14" applyFont="1" applyAlignment="1">
      <alignment vertical="top" wrapText="1"/>
    </xf>
    <xf numFmtId="0" fontId="36" fillId="0" borderId="0" xfId="14" applyFont="1" applyAlignment="1">
      <alignment vertical="top"/>
    </xf>
    <xf numFmtId="0" fontId="34" fillId="3" borderId="0" xfId="14" applyFont="1" applyFill="1" applyAlignment="1">
      <alignment vertical="top" wrapText="1"/>
    </xf>
    <xf numFmtId="166" fontId="34" fillId="3" borderId="0" xfId="14" applyNumberFormat="1" applyFont="1" applyFill="1" applyAlignment="1">
      <alignment horizontal="left" vertical="top"/>
    </xf>
    <xf numFmtId="15" fontId="18" fillId="0" borderId="2" xfId="0" applyNumberFormat="1" applyFont="1" applyBorder="1" applyAlignment="1">
      <alignment vertical="center" wrapText="1"/>
    </xf>
  </cellXfs>
  <cellStyles count="16">
    <cellStyle name="Comma 2" xfId="2" xr:uid="{A243985F-3A3B-4A6D-B957-05E97EFAD7D5}"/>
    <cellStyle name="Comma 2 2" xfId="3" xr:uid="{BB68D9E1-02DA-4377-8E84-F6450F390634}"/>
    <cellStyle name="Comma 3" xfId="5" xr:uid="{109EFAA4-6F05-4739-A952-6825CAF8B57D}"/>
    <cellStyle name="Currency" xfId="15" builtinId="4"/>
    <cellStyle name="Hyperlink 2" xfId="12" xr:uid="{F84DEDA7-2ECA-4E8A-9E9A-DA098255CA12}"/>
    <cellStyle name="Hyperlink 3" xfId="13" xr:uid="{83A3047A-7938-4C7C-A0C4-100F94039548}"/>
    <cellStyle name="Normal" xfId="0" builtinId="0"/>
    <cellStyle name="Normal 13" xfId="7" xr:uid="{009B0702-8816-40CB-BEC7-393EA6CD93C3}"/>
    <cellStyle name="Normal 2" xfId="1" xr:uid="{4B594114-B83D-3C4E-A28D-19BB97D06B3D}"/>
    <cellStyle name="Normal 2 2" xfId="4" xr:uid="{904F031A-37BB-254B-BAE0-BAE22E718D87}"/>
    <cellStyle name="Normal 2 3" xfId="8" xr:uid="{B6F27B6D-D8DE-4839-9E4B-6D95E9785D8E}"/>
    <cellStyle name="Normal 3" xfId="6" xr:uid="{9D58BDB6-8DFF-4F9A-985D-27CC47A2288E}"/>
    <cellStyle name="Normal 3 2" xfId="9" xr:uid="{693D3FB2-F9F8-4D49-A82D-B0D8BC715CDA}"/>
    <cellStyle name="Normal 4" xfId="10" xr:uid="{AB730139-D446-4279-8B59-999EADDF0384}"/>
    <cellStyle name="Normal 5" xfId="11" xr:uid="{0361C9AC-E6C4-4F8E-B158-84DE161CE02A}"/>
    <cellStyle name="Normal 6" xfId="14" xr:uid="{3006FC25-C29C-44AC-A877-A517510D704A}"/>
  </cellStyles>
  <dxfs count="101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4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95250</xdr:rowOff>
    </xdr:to>
    <xdr:sp macro="" textlink="">
      <xdr:nvSpPr>
        <xdr:cNvPr id="1025" name="AutoShape 1" descr="Optum">
          <a:extLst>
            <a:ext uri="{FF2B5EF4-FFF2-40B4-BE49-F238E27FC236}">
              <a16:creationId xmlns:a16="http://schemas.microsoft.com/office/drawing/2014/main" id="{E60DBF28-C79C-C522-B7A3-627CF041EE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95250</xdr:rowOff>
    </xdr:to>
    <xdr:sp macro="" textlink="">
      <xdr:nvSpPr>
        <xdr:cNvPr id="1026" name="AutoShape 2" descr="Optum">
          <a:extLst>
            <a:ext uri="{FF2B5EF4-FFF2-40B4-BE49-F238E27FC236}">
              <a16:creationId xmlns:a16="http://schemas.microsoft.com/office/drawing/2014/main" id="{8BBFE9CC-9028-87B6-59F7-249D15F12AE7}"/>
            </a:ext>
          </a:extLst>
        </xdr:cNvPr>
        <xdr:cNvSpPr>
          <a:spLocks noChangeAspect="1" noChangeArrowheads="1"/>
        </xdr:cNvSpPr>
      </xdr:nvSpPr>
      <xdr:spPr bwMode="auto">
        <a:xfrm>
          <a:off x="0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104775</xdr:colOff>
      <xdr:row>0</xdr:row>
      <xdr:rowOff>76201</xdr:rowOff>
    </xdr:from>
    <xdr:to>
      <xdr:col>0</xdr:col>
      <xdr:colOff>2343150</xdr:colOff>
      <xdr:row>3</xdr:row>
      <xdr:rowOff>418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98C8FE30-4F2C-F8DA-DE70-708D90EC3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775" y="76201"/>
          <a:ext cx="2238375" cy="648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112</xdr:row>
      <xdr:rowOff>114299</xdr:rowOff>
    </xdr:from>
    <xdr:to>
      <xdr:col>27</xdr:col>
      <xdr:colOff>725728</xdr:colOff>
      <xdr:row>178</xdr:row>
      <xdr:rowOff>112486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43AD4A-83EC-368C-EF7A-27F8BFE58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21488399"/>
          <a:ext cx="21661679" cy="12571187"/>
        </a:xfrm>
        <a:prstGeom prst="rect">
          <a:avLst/>
        </a:prstGeom>
      </xdr:spPr>
    </xdr:pic>
    <xdr:clientData/>
  </xdr:twoCellAnchor>
  <xdr:twoCellAnchor editAs="oneCell">
    <xdr:from>
      <xdr:col>28</xdr:col>
      <xdr:colOff>92849</xdr:colOff>
      <xdr:row>0</xdr:row>
      <xdr:rowOff>142380</xdr:rowOff>
    </xdr:from>
    <xdr:to>
      <xdr:col>55</xdr:col>
      <xdr:colOff>666178</xdr:colOff>
      <xdr:row>99</xdr:row>
      <xdr:rowOff>173248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54745-FAA1-B6A5-7528-747F20B4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62249" y="142380"/>
          <a:ext cx="21661679" cy="18928468"/>
        </a:xfrm>
        <a:prstGeom prst="rect">
          <a:avLst/>
        </a:prstGeom>
      </xdr:spPr>
    </xdr:pic>
    <xdr:clientData/>
  </xdr:twoCellAnchor>
  <xdr:twoCellAnchor editAs="oneCell">
    <xdr:from>
      <xdr:col>0</xdr:col>
      <xdr:colOff>185700</xdr:colOff>
      <xdr:row>0</xdr:row>
      <xdr:rowOff>185700</xdr:rowOff>
    </xdr:from>
    <xdr:to>
      <xdr:col>27</xdr:col>
      <xdr:colOff>749503</xdr:colOff>
      <xdr:row>47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C5B294-B60E-EF7B-B251-A01ABFAA3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00" y="185700"/>
          <a:ext cx="21661678" cy="88630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48</xdr:row>
      <xdr:rowOff>68999</xdr:rowOff>
    </xdr:from>
    <xdr:to>
      <xdr:col>27</xdr:col>
      <xdr:colOff>687628</xdr:colOff>
      <xdr:row>111</xdr:row>
      <xdr:rowOff>43522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3DA628-DE6C-BE5A-C21F-6172DB39C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251099"/>
          <a:ext cx="21661678" cy="119760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258436</xdr:colOff>
      <xdr:row>7</xdr:row>
      <xdr:rowOff>47625</xdr:rowOff>
    </xdr:from>
    <xdr:to>
      <xdr:col>3</xdr:col>
      <xdr:colOff>2676525</xdr:colOff>
      <xdr:row>10</xdr:row>
      <xdr:rowOff>63389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404F7D-36C3-A7A1-A56A-47F76D951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36" y="1314450"/>
          <a:ext cx="11457314" cy="5586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8FFE11F-F57B-4AF0-BBAF-3991531FD81F}" name="Subscriptions" displayName="Subscriptions" ref="B3:C9" totalsRowShown="0">
  <sortState xmlns:xlrd2="http://schemas.microsoft.com/office/spreadsheetml/2017/richdata2" ref="B3:C4">
    <sortCondition ref="B3"/>
  </sortState>
  <tableColumns count="2">
    <tableColumn id="1" xr3:uid="{D5CA3CFB-720C-4D30-81FA-31A1ECD2BEAC}" name="name"/>
    <tableColumn id="3" xr3:uid="{8C3D47D1-5486-4D7A-AFCF-D349CA3E5775}" name="managementGroupDisplayName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C592C9-BB2A-4B79-9E72-69C9265F8EC8}" name="RouteTables334" displayName="RouteTables334" ref="B3:E10" totalsRowShown="0" dataDxfId="46">
  <tableColumns count="4">
    <tableColumn id="1" xr3:uid="{7A8F3397-6AE1-4310-A886-8734B690DD15}" name="name" dataDxfId="45"/>
    <tableColumn id="6" xr3:uid="{79E03C37-778A-4B38-90BF-149397BA4471}" name="Subscription"/>
    <tableColumn id="2" xr3:uid="{4415E756-F6E1-4AB3-9585-DF00C24C068F}" name="resourceGroup" dataDxfId="44"/>
    <tableColumn id="10" xr3:uid="{BB7CD175-B170-40B2-8983-CC3326E2E98F}" name="BackendPool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0E561C-1ACD-45C8-9DCA-3BF46A5EA97A}" name="RouteTables3345" displayName="RouteTables3345" ref="B3:E24" totalsRowShown="0" dataDxfId="43">
  <tableColumns count="4">
    <tableColumn id="1" xr3:uid="{8D494402-E717-45D8-B650-C60B2557234C}" name="name" dataDxfId="42"/>
    <tableColumn id="6" xr3:uid="{7A0E29AB-EE9C-4653-AB79-A6D8CDA020CC}" name="Subscription"/>
    <tableColumn id="2" xr3:uid="{69386DD2-B280-4DA6-A2F5-70ABE05BAAAF}" name="resourceGroup" dataDxfId="41"/>
    <tableColumn id="17" xr3:uid="{959E5F29-F6E6-46C7-91A4-858565DCBA80}" name="Health Probe" dataDxfId="40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69D703-8635-43C5-8DD5-EC43F4054C6B}" name="RouteTables334514" displayName="RouteTables334514" ref="B3:E34" totalsRowShown="0" dataDxfId="39">
  <tableColumns count="4">
    <tableColumn id="1" xr3:uid="{EC81ABC6-847E-49FF-9519-36ABA9D66E82}" name="name" dataDxfId="38"/>
    <tableColumn id="6" xr3:uid="{5436DB83-1802-479B-9D41-AFBD699657F7}" name="Subscription"/>
    <tableColumn id="2" xr3:uid="{1195C144-2F62-45EC-AF9B-6FF67140715F}" name="resourceGroup" dataDxfId="37"/>
    <tableColumn id="19" xr3:uid="{E9CF24AB-476C-44F3-8E15-97F107795EB5}" name="Inbound Rule" dataDxfId="36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DFB494A-7269-5044-90ED-CBECC39FA2E8}" name="AzureFirewallPolicyNetRules" displayName="AzureFirewallPolicyNetRules" ref="B3:L85" totalsRowShown="0" dataDxfId="35">
  <sortState xmlns:xlrd2="http://schemas.microsoft.com/office/spreadsheetml/2017/richdata2" ref="B4:K8">
    <sortCondition ref="B3:B8"/>
  </sortState>
  <tableColumns count="11">
    <tableColumn id="1" xr3:uid="{423FE521-A567-AB43-AD12-D0E78A76809E}" name="Policy" dataDxfId="34"/>
    <tableColumn id="3" xr3:uid="{C002E2DB-6307-434B-A0DB-B0B1DFE3061C}" name="Rule Collection Group"/>
    <tableColumn id="2" xr3:uid="{B944AE8E-F520-8348-9BE2-81D606C68F5E}" name="Rule Collection" dataDxfId="33"/>
    <tableColumn id="7" xr3:uid="{F292B9DF-B9BC-204C-B878-BC651319A031}" name="Priority" dataDxfId="32"/>
    <tableColumn id="5" xr3:uid="{DB09EB1C-EA58-2D47-BA20-1400C8CBCFFC}" name="Name"/>
    <tableColumn id="6" xr3:uid="{53596247-013E-1247-9A09-88B0926D1317}" name="Source Type"/>
    <tableColumn id="8" xr3:uid="{69ACF9E3-CE0E-BB44-BC04-E1B6BAD31DCC}" name="Source"/>
    <tableColumn id="10" xr3:uid="{FBBF262C-03D6-3041-85C3-CBA9F7259DA4}" name="Protocol"/>
    <tableColumn id="11" xr3:uid="{C8BB4C16-0F5E-B14E-AC9F-F809228B690C}" name="Destination Ports" dataDxfId="31"/>
    <tableColumn id="9" xr3:uid="{12F3C260-A8E4-D147-B161-C1A22563A10F}" name="Destination Type" dataDxfId="30"/>
    <tableColumn id="12" xr3:uid="{5D09EA15-2E71-9E47-8D8F-5438E4A58259}" name="Destination" dataDxfId="29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659BD0-D514-4587-B9AA-618D665E9CE4}" name="Table3" displayName="Table3" ref="B4:V10" totalsRowShown="0">
  <autoFilter ref="B4:V10" xr:uid="{1AD06AE1-0784-C244-A6F7-F2EB2D023C7E}"/>
  <tableColumns count="21">
    <tableColumn id="1" xr3:uid="{DDCED8A9-6D52-40FD-A56D-CEA8345D2ABE}" name="name"/>
    <tableColumn id="2" xr3:uid="{F08E3295-1E03-4824-9D0E-A064516326C5}" name="Subscription" dataDxfId="28"/>
    <tableColumn id="3" xr3:uid="{2BA31B4A-A8E8-4B9A-8FCC-D21316A5B706}" name="resourceGroup"/>
    <tableColumn id="4" xr3:uid="{5D89EFCC-EEE2-40D1-A01F-BE7937591E84}" name="location" dataDxfId="27"/>
    <tableColumn id="5" xr3:uid="{D56B36DB-C4E7-490D-A77E-6B2509F59C56}" name="vmSize"/>
    <tableColumn id="6" xr3:uid="{C22F9F23-63CE-4DF3-BD07-5CBAD8AE3267}" name="availabilitySetsName"/>
    <tableColumn id="7" xr3:uid="{EE74278C-7A6F-4303-B388-38BE93E6186B}" name="zone"/>
    <tableColumn id="8" xr3:uid="{F96634F6-8BD9-4AB5-9138-BA8A917BB4C4}" name="Subnet"/>
    <tableColumn id="21" xr3:uid="{754D4477-25CA-48A0-AD64-49EF16C87A59}" name="NIC IP"/>
    <tableColumn id="9" xr3:uid="{163E64CA-60A9-4F2F-83C2-125047EEA947}" name="imageReference.publisher"/>
    <tableColumn id="10" xr3:uid="{FC5D3C01-01FE-4B88-B11B-D168AF9B9EB2}" name="imageReference.offer"/>
    <tableColumn id="11" xr3:uid="{5DC4FB0D-9A0B-4746-9DFD-1DF1BC308C3F}" name="imageReference.sku"/>
    <tableColumn id="12" xr3:uid="{63FF5963-6792-436D-9B8E-46E5982B09C6}" name="imageReference.version"/>
    <tableColumn id="13" xr3:uid="{F8D9175A-C113-4CF1-B6CA-3A5068197506}" name="plan.publisher"/>
    <tableColumn id="14" xr3:uid="{76A7594C-959A-476A-A021-4AF45E0A976D}" name="plan.product"/>
    <tableColumn id="15" xr3:uid="{065380E5-81FE-465F-B90C-6182A903ED89}" name="plan.name"/>
    <tableColumn id="20" xr3:uid="{88942DD9-A25D-447F-8727-D7153C60E813}" name="os.disk"/>
    <tableColumn id="17" xr3:uid="{B3E70C5C-0803-4155-9AB6-CF62EB8DBC9A}" name="dataDisks"/>
    <tableColumn id="16" xr3:uid="{CA8B456F-0952-4821-9ACA-2679E6B6E429}" name="Licencing - Azure Hybrid Use Beneift"/>
    <tableColumn id="18" xr3:uid="{25374E2C-B3CB-449E-9B77-F5545BAEC56E}" name="bootDiagnostics.enabled"/>
    <tableColumn id="19" xr3:uid="{B2358C51-B096-41AF-866D-D46DF658BB71}" name="Description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D3133D-31EF-40ED-BB9B-9D1464F46D07}" name="AzureSiteRecovery" displayName="AzureSiteRecovery" ref="B3:I6" totalsRowShown="0">
  <sortState xmlns:xlrd2="http://schemas.microsoft.com/office/spreadsheetml/2017/richdata2" ref="B4:I4">
    <sortCondition ref="B3:B4"/>
  </sortState>
  <tableColumns count="8">
    <tableColumn id="1" xr3:uid="{FA8EF5D4-67E8-43EB-8DDC-9DE3903531FE}" name="VM Name" dataDxfId="26" dataCellStyle="Normal 2 3"/>
    <tableColumn id="8" xr3:uid="{334F57E1-3226-41E8-A7BA-1C8C91AB1E25}" name="Subscription"/>
    <tableColumn id="2" xr3:uid="{190A050E-2DD8-4E2C-BD30-9EEA7ACB4979}" name="resourceGroup"/>
    <tableColumn id="3" xr3:uid="{BB655173-C33A-4BB2-AC93-D91C96CE6942}" name="VirtualNetwork"/>
    <tableColumn id="4" xr3:uid="{98BD303E-B352-4441-A42A-7FF6E23A38A5}" name="Availabiltiy"/>
    <tableColumn id="5" xr3:uid="{633CCBF5-ABB4-41D4-9D8D-3CECE8651745}" name="vmchurn"/>
    <tableColumn id="9" xr3:uid="{A6BDE779-7946-4179-920F-BDAD79D444F0}" name="storageaccount" dataDxfId="25"/>
    <tableColumn id="6" xr3:uid="{77221EFE-5E51-4C35-951F-B9787D8C1BF0}" name="recoveryservicevault" dataDxfId="24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ACA72A-5234-4D98-84E2-8C9B7F435ECE}" name="StorageAccounts" displayName="StorageAccounts" ref="B3:M8" totalsRowShown="0">
  <tableColumns count="12">
    <tableColumn id="1" xr3:uid="{1DC16469-C1FD-42DB-AE8B-1C1DAA37F8AD}" name="name"/>
    <tableColumn id="11" xr3:uid="{8624D87F-0F84-244D-9E4E-B716848D1151}" name="Subscription"/>
    <tableColumn id="2" xr3:uid="{F879C8B4-48EB-4001-88B9-DE0BCD19D0EB}" name="resourceGroup"/>
    <tableColumn id="3" xr3:uid="{5A48B390-1762-4084-A791-4F5A19DB44F1}" name="location"/>
    <tableColumn id="4" xr3:uid="{873768A6-3638-498D-87AE-2AB61F40F91F}" name="kind"/>
    <tableColumn id="5" xr3:uid="{10D7B51C-20A4-44BE-BD9E-0D034445EC30}" name="sku" dataDxfId="23"/>
    <tableColumn id="6" xr3:uid="{FA327C72-6B91-4CF0-BCEC-0C7A6A475125}" name="accessTier"/>
    <tableColumn id="7" xr3:uid="{39450C71-F74B-497C-8EC4-BE8C39477B0E}" name="allowBlobPublicAccess"/>
    <tableColumn id="8" xr3:uid="{7C5AAF08-9F5E-42F2-B6B6-F2870E1B72F0}" name="minimumTlsVersion"/>
    <tableColumn id="9" xr3:uid="{00CF5779-D227-420E-A340-79F654489717}" name="publicNetworkAccess"/>
    <tableColumn id="12" xr3:uid="{25138D8A-9631-9E45-BF18-6C58B9D2BFCA}" name="PrivateEndpoint"/>
    <tableColumn id="13" xr3:uid="{C7E620BE-FDBD-9D4C-89C6-A8CAEF6A65E4}" name="Comment" dataDxfId="22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B936DA-2A23-4A96-983E-D62800209895}" name="RSV" displayName="RSV" ref="B3:G9" totalsRowShown="0" dataDxfId="21">
  <autoFilter ref="B3:G9" xr:uid="{5289C0A6-C8ED-4683-B9FC-13603F215A25}"/>
  <tableColumns count="6">
    <tableColumn id="1" xr3:uid="{8CD3AA8F-2F8A-4B31-A3A8-99E599361B7D}" name="Name" dataDxfId="20"/>
    <tableColumn id="13" xr3:uid="{3BFF6273-60AC-49C3-9E0E-64CBF8C19757}" name="Subscription" dataDxfId="19"/>
    <tableColumn id="12" xr3:uid="{4833FE10-37BE-4B38-AEA5-53A5D31589D3}" name="ResourceGroup" dataDxfId="18"/>
    <tableColumn id="2" xr3:uid="{CEEBD364-596B-44FF-8ABB-D7C0AAC7C441}" name="location" dataDxfId="17"/>
    <tableColumn id="3" xr3:uid="{FE78A542-F325-4031-9277-19A84288F228}" name="Enable Immutability" dataDxfId="16"/>
    <tableColumn id="5" xr3:uid="{CB523295-32D6-47E3-958A-A9FEF710942D}" name="Comment" dataDxfId="15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EF0011F-0A8D-E341-9E84-B24529D59BF8}" name="Tagging" displayName="Tagging" ref="B6:G58" totalsRowShown="0" headerRowDxfId="14" dataDxfId="13">
  <autoFilter ref="B6:G58" xr:uid="{42D0971F-4121-40AA-835C-C121C7B9AA76}"/>
  <tableColumns count="6">
    <tableColumn id="1" xr3:uid="{A11688C8-68F9-5442-9792-AE39217A9565}" name="Resource Group" dataDxfId="12"/>
    <tableColumn id="2" xr3:uid="{EC41F1C2-6D7F-D44E-BA01-C22819A9ABFA}" name="Tag Name" dataDxfId="11"/>
    <tableColumn id="3" xr3:uid="{B400A51B-557A-CA47-BC8A-2F154F7ACFF4}" name="Description" dataDxfId="10"/>
    <tableColumn id="4" xr3:uid="{C490F70E-E897-074E-AAB9-1F4560E5833B}" name="Key" dataDxfId="9"/>
    <tableColumn id="5" xr3:uid="{F985A5E8-7294-6D43-89BE-AE8CF4594A43}" name="Value" dataDxfId="8"/>
    <tableColumn id="6" xr3:uid="{9C1BC870-7894-D94A-9BC5-5E3B67CA882B}" name="Required?" dataDxfId="7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A6A4802-ECAC-4507-93C9-86B42BA9A19D}" name="VMSizes" displayName="VMSizes" ref="B3:K620" totalsRowShown="0">
  <autoFilter ref="B3:K620" xr:uid="{1A6A4802-ECAC-4507-93C9-86B42BA9A19D}">
    <filterColumn colId="2">
      <filters>
        <filter val="2"/>
      </filters>
    </filterColumn>
    <filterColumn colId="3">
      <filters>
        <filter val="8"/>
      </filters>
    </filterColumn>
  </autoFilter>
  <tableColumns count="10">
    <tableColumn id="1" xr3:uid="{D638F132-BC2E-4FBA-821C-0D4194EEF424}" name="region"/>
    <tableColumn id="4" xr3:uid="{1FF3B928-6EC7-4721-A500-B90591BE465F}" name="name"/>
    <tableColumn id="5" xr3:uid="{D6E5210B-989F-46E6-8683-4CA483CFF506}" name="numberOfCores"/>
    <tableColumn id="11" xr3:uid="{9E866D7D-4207-4394-A85C-4D3E85071591}" name="memoryInGB" dataDxfId="6">
      <calculatedColumnFormula>VMSizes[[#This Row],[memoryInMB]]/1024</calculatedColumnFormula>
    </tableColumn>
    <tableColumn id="2" xr3:uid="{AFF7789A-C751-4143-A2DA-D59AF7F7CF56}" name="maxDataDiskCount"/>
    <tableColumn id="3" xr3:uid="{5E19DF22-596A-4CEC-BC92-41A08D285EB1}" name="memoryInMB"/>
    <tableColumn id="6" xr3:uid="{D095F175-C399-442F-AF3A-E3276FA864E3}" name="oSDiskSizeInMB"/>
    <tableColumn id="7" xr3:uid="{01886085-21A8-4BE5-8E3A-00E48B2CE2B5}" name="resourceDiskSizeInMB"/>
    <tableColumn id="12" xr3:uid="{75231B6C-63DB-4B2D-9049-74B320F32806}" name="oSDiskSizeInGB" dataDxfId="5">
      <calculatedColumnFormula>VMSizes[[#This Row],[oSDiskSizeInMB]]/1024</calculatedColumnFormula>
    </tableColumn>
    <tableColumn id="13" xr3:uid="{F524116A-D754-45AA-B892-88B41D51F135}" name="resourceDiskSizeInGB" dataDxfId="4">
      <calculatedColumnFormula>VMSizes[[#This Row],[resourceDiskSizeInMB]]/1024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24808E-6237-4A78-B816-1F0ACFCE287D}" name="ResourceGroups" displayName="ResourceGroups" ref="B3:E9" totalsRowShown="0" dataDxfId="100">
  <tableColumns count="4">
    <tableColumn id="1" xr3:uid="{54F1CFAA-764D-4EE6-A8F2-4609529EAD61}" name="name" dataDxfId="99"/>
    <tableColumn id="2" xr3:uid="{0C4C105C-E8D6-4B19-9695-D5D75630F69E}" name="location" dataDxfId="98"/>
    <tableColumn id="3" xr3:uid="{FE10F2A6-0316-46F2-9449-C2324B335CD9}" name="subscriptionsName" dataDxfId="97">
      <calculatedColumnFormula>Subscriptions!$B$5</calculatedColumnFormula>
    </tableColumn>
    <tableColumn id="5" xr3:uid="{C08859D6-F740-45F6-B772-31A969C913CD}" name="Comment" dataDxfId="9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0E7ECC5-3378-4FED-9EC9-430FBD0F4F1A}" name="AZPrivateDNSZones" displayName="AZPrivateDNSZones" ref="D4:F85" totalsRowShown="0" dataDxfId="3">
  <autoFilter ref="D4:F85" xr:uid="{40E7ECC5-3378-4FED-9EC9-430FBD0F4F1A}"/>
  <tableColumns count="3">
    <tableColumn id="1" xr3:uid="{AEECF5C7-E608-4796-A0EC-1FBDCEE8B0FF}" name="Private link resource type / Subresource" dataDxfId="2"/>
    <tableColumn id="2" xr3:uid="{3DB72D29-96E6-4E2A-9DF8-4446738C1280}" name="Private DNS zone name" dataDxfId="1"/>
    <tableColumn id="3" xr3:uid="{BC02FE8F-374D-42A3-A6B2-AF7F37ED1D5E}" name="Public DNS zone forwarders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B1A13B-718D-497E-8708-4613316246AB}" name="VirtualNetworks" displayName="VirtualNetworks" ref="B3:H13" totalsRowShown="0" dataDxfId="95">
  <tableColumns count="7">
    <tableColumn id="1" xr3:uid="{38BE8EDD-D4DF-4E67-8F2E-FB1B962F6AC0}" name="name" dataDxfId="94"/>
    <tableColumn id="6" xr3:uid="{D0EEC372-101F-4110-899B-62DF1BEBDC3C}" name="Subscription" dataDxfId="93"/>
    <tableColumn id="3" xr3:uid="{0EDDBBF2-812A-481E-B733-B273E2B0C887}" name="resourceGroup" dataDxfId="92">
      <calculatedColumnFormula>ResourceGroups[[#This Row],[name]]</calculatedColumnFormula>
    </tableColumn>
    <tableColumn id="2" xr3:uid="{2B64543F-8B0C-4CC9-BA39-982436A0F88E}" name="location" dataDxfId="91"/>
    <tableColumn id="4" xr3:uid="{43D2F0A7-927C-4D70-B25B-1B090BD72652}" name="addressPrefixes" dataDxfId="90"/>
    <tableColumn id="7" xr3:uid="{04113FA9-DC8B-4B28-8BD2-51CF9A77AC3B}" name="dnsServers" dataDxfId="89"/>
    <tableColumn id="5" xr3:uid="{658AFEF1-54F1-44C7-A226-099DA5597F03}" name="Purpose" dataDxfId="8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B575CA-1DF5-4BCA-AF55-90A29B266C3B}" name="Subnets" displayName="Subnets" ref="B3:K17" totalsRowShown="0" dataDxfId="87">
  <tableColumns count="10">
    <tableColumn id="2" xr3:uid="{8AC0AD4E-CB51-445A-96CC-DBB71848AEB1}" name="virtualNetworkName" dataDxfId="86"/>
    <tableColumn id="1" xr3:uid="{6C8E4087-7580-453A-8875-FF9E0F1E7746}" name="name" dataDxfId="85"/>
    <tableColumn id="3" xr3:uid="{4AC6E494-89C7-49F8-8167-E29529B80B9B}" name="addressPrefix" dataDxfId="84"/>
    <tableColumn id="5" xr3:uid="{8953F532-DC38-4A07-B7AF-58B6D22C45FC}" name="privateEndpointNetworkPolicies" dataDxfId="83"/>
    <tableColumn id="6" xr3:uid="{A5064FA2-B778-4F02-AD56-D3108DE58460}" name="delegations" dataDxfId="82"/>
    <tableColumn id="7" xr3:uid="{ADD5355C-3817-460B-BBD1-2DA523E70E73}" name="serviceEndpointsService" dataDxfId="81"/>
    <tableColumn id="8" xr3:uid="{F316AD03-EADA-4FF9-8FB7-FBC290565732}" name="networkSecurityGroupsName" dataDxfId="80"/>
    <tableColumn id="9" xr3:uid="{51AA46DD-A6B6-4635-A8D1-9668E0F70382}" name="routeTablesName" dataDxfId="79"/>
    <tableColumn id="12" xr3:uid="{AA3B59D9-319D-4C19-AFB9-30FE8E5A4E29}" name="VNetAddressPrefix" dataDxfId="78"/>
    <tableColumn id="11" xr3:uid="{0F331C19-AE04-428A-A33F-4CC2C0387712}" name="Subnet" dataDxfId="77">
      <calculatedColumnFormula>Subnets[[#This Row],[name]]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7D9890-990C-4D4F-B444-4A7BD36B29B1}" name="RouteTables" displayName="RouteTables" ref="B3:F16" totalsRowShown="0" dataDxfId="76">
  <sortState xmlns:xlrd2="http://schemas.microsoft.com/office/spreadsheetml/2017/richdata2" ref="B4:F6">
    <sortCondition ref="B3:B6"/>
  </sortState>
  <tableColumns count="5">
    <tableColumn id="1" xr3:uid="{9605688A-A6D3-4E8D-A1A7-D3D81B1A3013}" name="name" dataDxfId="75"/>
    <tableColumn id="6" xr3:uid="{78E12BBF-7A41-482C-9D14-97704992CE2D}" name="Subscription"/>
    <tableColumn id="2" xr3:uid="{3D80EF0E-4095-42B6-84E8-6E66FB685546}" name="resourceGroup" dataDxfId="74"/>
    <tableColumn id="3" xr3:uid="{4ECB1D39-CB4A-4342-80FD-20F9F6AEE58C}" name="location" dataDxfId="73"/>
    <tableColumn id="4" xr3:uid="{FD494535-2872-48DF-B5AE-EC4CF6A20265}" name="EnabledBgpRoutePropagation" dataDxfId="7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84AF14-9D98-4006-A32E-A1D99FD374E8}" name="AKSConfig" displayName="AKSConfig" ref="B3:J12" totalsRowShown="0" dataDxfId="71">
  <tableColumns count="9">
    <tableColumn id="1" xr3:uid="{9607A71F-8923-47EA-88E3-A78D597F59F7}" name="name" dataDxfId="70">
      <calculatedColumnFormula array="1" xml:space="preserve"> ""-aks</calculatedColumnFormula>
    </tableColumn>
    <tableColumn id="6" xr3:uid="{C865FF40-4C95-4ED1-AC63-F72088869468}" name="Subscription" dataDxfId="69"/>
    <tableColumn id="3" xr3:uid="{0B3046EC-ED42-4B92-B9C5-024D41561EDE}" name="resourceGroup" dataDxfId="68"/>
    <tableColumn id="2" xr3:uid="{7EE2F046-3097-45AE-B7EF-578A235A79CC}" name="location" dataDxfId="67"/>
    <tableColumn id="4" xr3:uid="{9D0B5F5D-9C0D-4962-9866-2067C130EFEC}" name="dns_prefix" dataDxfId="66"/>
    <tableColumn id="7" xr3:uid="{43EC2C1C-96C0-491F-BC00-4A01B8C587CE}" name="defaul_nodepool" dataDxfId="65"/>
    <tableColumn id="5" xr3:uid="{F0642075-5E63-46D0-9DDE-CA5598F584F2}" name="node_count" dataDxfId="64"/>
    <tableColumn id="8" xr3:uid="{D3076F95-D0A5-49DE-9DD5-CC0FC8C3BA17}" name="vm_size" dataDxfId="63"/>
    <tableColumn id="9" xr3:uid="{EA78F430-B8FA-4201-A1AF-E0A190B4504D}" name="rbac_enabled" dataDxfId="62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168B15-13DB-4661-ADE8-BA91CBA8893D}" name="Routes" displayName="Routes" ref="B3:F120" totalsRowShown="0" headerRowDxfId="61" dataDxfId="60">
  <tableColumns count="5">
    <tableColumn id="2" xr3:uid="{B011AB68-CC5B-4EEB-BFB5-05D74E8389FC}" name="routeTableName" dataDxfId="59"/>
    <tableColumn id="1" xr3:uid="{48A71BFC-6ACD-408E-85D5-02AF113C6175}" name="name" dataDxfId="58"/>
    <tableColumn id="3" xr3:uid="{960A4014-AE9C-436F-957E-9A5ADFD1E36F}" name="addressPrefix" dataDxfId="57"/>
    <tableColumn id="5" xr3:uid="{FACB845B-EE20-4693-BE5D-9D2464111C61}" name="nextHopType" dataDxfId="56"/>
    <tableColumn id="4" xr3:uid="{56641F3D-CF7B-4336-8EBA-9EDB26E7CDEF}" name="nextHopIpAddress" dataDxfId="55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116BE-386C-4ED5-8AA0-E907A9B826A0}" name="RouteTables3" displayName="RouteTables3" ref="B3:H9" totalsRowShown="0" dataDxfId="54">
  <tableColumns count="7">
    <tableColumn id="1" xr3:uid="{EB5317FF-362F-4AC2-AEF1-CE11F8F43255}" name="name" dataDxfId="53"/>
    <tableColumn id="6" xr3:uid="{16FC55B7-FA37-4F12-9687-C8261012939A}" name="Subscription"/>
    <tableColumn id="2" xr3:uid="{AE6CD1DE-C575-493C-A4D6-B4A8D3EFEE6B}" name="resourceGroup" dataDxfId="52"/>
    <tableColumn id="3" xr3:uid="{4314B06B-A1D8-4619-8A2B-CB2226863360}" name="location" dataDxfId="51"/>
    <tableColumn id="4" xr3:uid="{92D73656-826B-4A3D-B686-EFF055274298}" name="SKU" dataDxfId="50"/>
    <tableColumn id="8" xr3:uid="{9FB1776A-3E73-466A-A7E1-FFF9BD307B76}" name="Type"/>
    <tableColumn id="11" xr3:uid="{4DA515BE-C0E2-4EC5-84D5-F5E15A51EE8E}" name="Tier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B4C8D-1554-48C9-A0B6-708F5A96E7CB}" name="RouteTables33" displayName="RouteTables33" ref="B3:E24" totalsRowShown="0" dataDxfId="49">
  <tableColumns count="4">
    <tableColumn id="1" xr3:uid="{842C47A1-59CD-441C-979B-F948CB3516C9}" name="name" dataDxfId="48"/>
    <tableColumn id="6" xr3:uid="{35215C4D-B510-41EA-94E5-ED7066B76A5E}" name="Subscription"/>
    <tableColumn id="2" xr3:uid="{0175579B-504A-4C3B-9EC8-D46F0560B993}" name="resourceGroup" dataDxfId="47"/>
    <tableColumn id="7" xr3:uid="{94376CF1-51A3-444D-9A7A-9A60000F5610}" name="IP Configurat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7DE1-DFC3-1148-92BF-270A68355276}">
  <sheetPr codeName="Sheet1"/>
  <dimension ref="A1:D16"/>
  <sheetViews>
    <sheetView tabSelected="1" workbookViewId="0">
      <selection activeCell="C12" sqref="C12"/>
    </sheetView>
  </sheetViews>
  <sheetFormatPr defaultColWidth="9.140625" defaultRowHeight="16.899999999999999"/>
  <cols>
    <col min="1" max="1" width="36.28515625" style="11" customWidth="1"/>
    <col min="2" max="7" width="35.140625" style="11" customWidth="1"/>
    <col min="8" max="16384" width="9.140625" style="11"/>
  </cols>
  <sheetData>
    <row r="1" spans="1:4">
      <c r="A1"/>
    </row>
    <row r="2" spans="1:4">
      <c r="A2"/>
    </row>
    <row r="3" spans="1:4" ht="24.6">
      <c r="A3" s="10"/>
    </row>
    <row r="4" spans="1:4" ht="32.450000000000003">
      <c r="A4" s="68" t="s">
        <v>0</v>
      </c>
    </row>
    <row r="5" spans="1:4" ht="24.6">
      <c r="A5" s="67" t="s">
        <v>1</v>
      </c>
    </row>
    <row r="6" spans="1:4" ht="19.149999999999999">
      <c r="A6" s="12"/>
    </row>
    <row r="7" spans="1:4">
      <c r="A7" s="13" t="s">
        <v>2</v>
      </c>
      <c r="B7" s="13" t="s">
        <v>3</v>
      </c>
      <c r="C7" s="13" t="s">
        <v>4</v>
      </c>
      <c r="D7" s="13" t="s">
        <v>5</v>
      </c>
    </row>
    <row r="8" spans="1:4">
      <c r="A8" s="14">
        <v>0.1</v>
      </c>
      <c r="B8" s="14" t="s">
        <v>6</v>
      </c>
      <c r="C8" s="66" t="s">
        <v>7</v>
      </c>
      <c r="D8" s="15" t="s">
        <v>8</v>
      </c>
    </row>
    <row r="9" spans="1:4">
      <c r="A9" s="14">
        <v>0.2</v>
      </c>
      <c r="B9" s="14" t="s">
        <v>9</v>
      </c>
      <c r="C9" s="14" t="s">
        <v>10</v>
      </c>
      <c r="D9" s="15" t="s">
        <v>11</v>
      </c>
    </row>
    <row r="10" spans="1:4" ht="16.5">
      <c r="A10" s="14">
        <v>0.3</v>
      </c>
      <c r="B10" s="14" t="s">
        <v>12</v>
      </c>
      <c r="C10" s="77">
        <v>45758</v>
      </c>
      <c r="D10" s="15" t="s">
        <v>11</v>
      </c>
    </row>
    <row r="11" spans="1:4">
      <c r="A11" s="62"/>
      <c r="B11" s="14"/>
      <c r="C11" s="14"/>
      <c r="D11" s="15"/>
    </row>
    <row r="12" spans="1:4">
      <c r="A12" s="62"/>
      <c r="B12" s="14"/>
      <c r="C12" s="14"/>
      <c r="D12" s="15"/>
    </row>
    <row r="13" spans="1:4">
      <c r="A13" s="14"/>
      <c r="B13" s="14"/>
      <c r="C13" s="14"/>
      <c r="D13" s="15"/>
    </row>
    <row r="14" spans="1:4">
      <c r="A14" s="14"/>
      <c r="B14" s="14"/>
      <c r="C14" s="14"/>
      <c r="D14" s="15"/>
    </row>
    <row r="15" spans="1:4">
      <c r="A15" s="14"/>
      <c r="B15" s="14"/>
      <c r="C15" s="14"/>
      <c r="D15" s="14"/>
    </row>
    <row r="16" spans="1:4">
      <c r="A16" s="16"/>
      <c r="B16" s="16"/>
      <c r="C16" s="17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0822-02D2-4942-B692-06D1CCC67575}">
  <sheetPr>
    <tabColor theme="7" tint="0.39997558519241921"/>
  </sheetPr>
  <dimension ref="B1:J12"/>
  <sheetViews>
    <sheetView workbookViewId="0">
      <pane xSplit="2" ySplit="3" topLeftCell="C4" activePane="bottomRight" state="frozen"/>
      <selection pane="bottomRight" activeCell="G27" sqref="G27"/>
      <selection pane="bottomLeft" activeCell="A4" sqref="A4"/>
      <selection pane="topRight" activeCell="C1" sqref="C1"/>
    </sheetView>
  </sheetViews>
  <sheetFormatPr defaultRowHeight="14.45"/>
  <cols>
    <col min="1" max="1" width="2.5703125" customWidth="1"/>
    <col min="2" max="2" width="36.140625" customWidth="1"/>
    <col min="3" max="3" width="39.28515625" bestFit="1" customWidth="1"/>
    <col min="4" max="4" width="36.7109375" customWidth="1"/>
    <col min="5" max="5" width="18.85546875" customWidth="1"/>
    <col min="6" max="6" width="15.28515625" bestFit="1" customWidth="1"/>
    <col min="7" max="7" width="17.7109375" bestFit="1" customWidth="1"/>
    <col min="8" max="8" width="12.140625" customWidth="1"/>
    <col min="9" max="9" width="17.5703125" bestFit="1" customWidth="1"/>
    <col min="10" max="10" width="18.5703125" bestFit="1" customWidth="1"/>
  </cols>
  <sheetData>
    <row r="1" spans="2:10" ht="18">
      <c r="B1" s="2" t="s">
        <v>221</v>
      </c>
      <c r="C1" s="2"/>
      <c r="E1" s="3"/>
    </row>
    <row r="2" spans="2:10">
      <c r="E2" s="3"/>
    </row>
    <row r="3" spans="2:10">
      <c r="B3" t="s">
        <v>133</v>
      </c>
      <c r="C3" t="s">
        <v>157</v>
      </c>
      <c r="D3" t="s">
        <v>158</v>
      </c>
      <c r="E3" s="3" t="s">
        <v>139</v>
      </c>
      <c r="F3" s="3" t="s">
        <v>222</v>
      </c>
      <c r="G3" t="s">
        <v>223</v>
      </c>
      <c r="H3" t="s">
        <v>224</v>
      </c>
      <c r="I3" t="s">
        <v>225</v>
      </c>
      <c r="J3" t="s">
        <v>226</v>
      </c>
    </row>
    <row r="4" spans="2:10">
      <c r="B4" s="69" t="s">
        <v>227</v>
      </c>
      <c r="C4" t="s">
        <v>135</v>
      </c>
      <c r="E4" s="3" t="s">
        <v>228</v>
      </c>
      <c r="F4" s="3"/>
      <c r="G4" s="5"/>
      <c r="H4" s="3"/>
      <c r="I4" s="3"/>
      <c r="J4" s="3"/>
    </row>
    <row r="5" spans="2:10">
      <c r="B5" s="3"/>
      <c r="E5" s="3"/>
      <c r="F5" s="3"/>
      <c r="G5" s="5"/>
      <c r="H5" s="3"/>
      <c r="I5" s="3"/>
      <c r="J5" s="3"/>
    </row>
    <row r="6" spans="2:10">
      <c r="B6" s="3"/>
      <c r="E6" s="3"/>
      <c r="F6" s="3"/>
      <c r="G6" s="5"/>
      <c r="H6" s="3"/>
      <c r="I6" s="3"/>
      <c r="J6" s="3"/>
    </row>
    <row r="7" spans="2:10">
      <c r="B7" s="3"/>
      <c r="E7" s="3"/>
      <c r="F7" s="3"/>
      <c r="G7" s="5"/>
      <c r="H7" s="3"/>
      <c r="I7" s="3"/>
      <c r="J7" s="3"/>
    </row>
    <row r="8" spans="2:10">
      <c r="B8" s="3"/>
      <c r="E8" s="3"/>
      <c r="F8" s="3"/>
      <c r="G8" s="5"/>
      <c r="H8" s="3"/>
      <c r="I8" s="3"/>
      <c r="J8" s="3"/>
    </row>
    <row r="9" spans="2:10">
      <c r="B9" s="3"/>
      <c r="C9" s="3"/>
      <c r="D9" s="3"/>
      <c r="E9" s="3"/>
      <c r="F9" s="3"/>
      <c r="G9" s="3"/>
      <c r="H9" s="3"/>
      <c r="I9" s="3"/>
      <c r="J9" s="3"/>
    </row>
    <row r="10" spans="2:10">
      <c r="B10" s="3"/>
      <c r="C10" s="3"/>
      <c r="D10" s="3"/>
      <c r="E10" s="3"/>
      <c r="F10" s="3"/>
      <c r="G10" s="3"/>
      <c r="H10" s="3"/>
      <c r="I10" s="3"/>
      <c r="J10" s="3"/>
    </row>
    <row r="11" spans="2:10">
      <c r="B11" s="3"/>
      <c r="C11" s="3"/>
      <c r="D11" s="3"/>
      <c r="E11" s="3"/>
      <c r="F11" s="3"/>
      <c r="G11" s="3"/>
      <c r="H11" s="3"/>
      <c r="I11" s="3"/>
      <c r="J11" s="3"/>
    </row>
    <row r="12" spans="2:10">
      <c r="B12" s="3"/>
      <c r="C12" s="3"/>
      <c r="D12" s="3"/>
      <c r="E12" s="3"/>
      <c r="F12" s="3"/>
      <c r="G12" s="3"/>
      <c r="H12" s="3"/>
      <c r="I12" s="3"/>
      <c r="J12" s="3"/>
    </row>
  </sheetData>
  <dataValidations count="1">
    <dataValidation type="list" allowBlank="1" showInputMessage="1" showErrorMessage="1" sqref="E4:E12" xr:uid="{8F418B11-01F7-4419-B0AE-5925E5CEBE8C}">
      <formula1>"uscentral,useast"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B230-99C5-4B0F-B6D1-7A5017BDFB2A}">
  <sheetPr>
    <tabColor theme="8" tint="0.39997558519241921"/>
  </sheetPr>
  <dimension ref="B1:F118"/>
  <sheetViews>
    <sheetView zoomScaleNormal="100" workbookViewId="0">
      <selection activeCell="J9" sqref="J9"/>
    </sheetView>
  </sheetViews>
  <sheetFormatPr defaultColWidth="8.7109375" defaultRowHeight="14.45"/>
  <cols>
    <col min="1" max="1" width="2.7109375" customWidth="1"/>
    <col min="2" max="2" width="24.7109375" customWidth="1"/>
    <col min="3" max="3" width="19.140625" bestFit="1" customWidth="1"/>
    <col min="4" max="4" width="14.42578125" bestFit="1" customWidth="1"/>
    <col min="5" max="5" width="15.42578125" bestFit="1" customWidth="1"/>
    <col min="6" max="6" width="22.28515625" bestFit="1" customWidth="1"/>
  </cols>
  <sheetData>
    <row r="1" spans="2:6" ht="18">
      <c r="B1" s="2" t="s">
        <v>229</v>
      </c>
    </row>
    <row r="3" spans="2:6">
      <c r="B3" t="s">
        <v>230</v>
      </c>
      <c r="C3" t="s">
        <v>133</v>
      </c>
      <c r="D3" t="s">
        <v>181</v>
      </c>
      <c r="E3" t="s">
        <v>231</v>
      </c>
      <c r="F3" t="s">
        <v>232</v>
      </c>
    </row>
    <row r="4" spans="2:6">
      <c r="F4" s="30"/>
    </row>
    <row r="5" spans="2:6">
      <c r="D5" s="3"/>
      <c r="F5" s="30"/>
    </row>
    <row r="6" spans="2:6">
      <c r="D6" s="3"/>
    </row>
    <row r="14" spans="2:6">
      <c r="F14" s="30"/>
    </row>
    <row r="15" spans="2:6">
      <c r="D15" s="3"/>
      <c r="F15" s="30"/>
    </row>
    <row r="16" spans="2:6">
      <c r="D16" s="3"/>
    </row>
    <row r="24" spans="4:6">
      <c r="F24" s="30"/>
    </row>
    <row r="25" spans="4:6">
      <c r="D25" s="3"/>
      <c r="F25" s="30"/>
    </row>
    <row r="26" spans="4:6">
      <c r="D26" s="3"/>
    </row>
    <row r="28" spans="4:6">
      <c r="F28" s="30"/>
    </row>
    <row r="29" spans="4:6">
      <c r="D29" s="3"/>
      <c r="F29" s="30"/>
    </row>
    <row r="30" spans="4:6">
      <c r="D30" s="3"/>
    </row>
    <row r="38" spans="4:6">
      <c r="F38" s="30"/>
    </row>
    <row r="39" spans="4:6">
      <c r="D39" s="3"/>
      <c r="F39" s="30"/>
    </row>
    <row r="40" spans="4:6">
      <c r="D40" s="3"/>
    </row>
    <row r="48" spans="4:6">
      <c r="F48" s="30"/>
    </row>
    <row r="49" spans="4:6">
      <c r="D49" s="3"/>
      <c r="F49" s="30"/>
    </row>
    <row r="50" spans="4:6">
      <c r="D50" s="3"/>
    </row>
    <row r="58" spans="4:6">
      <c r="F58" s="30"/>
    </row>
    <row r="59" spans="4:6">
      <c r="D59" s="3"/>
      <c r="F59" s="30"/>
    </row>
    <row r="60" spans="4:6">
      <c r="D60" s="3"/>
    </row>
    <row r="68" spans="4:6">
      <c r="F68" s="30"/>
    </row>
    <row r="69" spans="4:6">
      <c r="D69" s="3"/>
      <c r="F69" s="30"/>
    </row>
    <row r="70" spans="4:6">
      <c r="D70" s="3"/>
    </row>
    <row r="72" spans="4:6">
      <c r="F72" s="30"/>
    </row>
    <row r="73" spans="4:6">
      <c r="D73" s="3"/>
      <c r="F73" s="30"/>
    </row>
    <row r="74" spans="4:6">
      <c r="D74" s="3"/>
    </row>
    <row r="82" spans="4:6">
      <c r="F82" s="30"/>
    </row>
    <row r="83" spans="4:6">
      <c r="D83" s="3"/>
      <c r="F83" s="30"/>
    </row>
    <row r="84" spans="4:6">
      <c r="D84" s="3"/>
    </row>
    <row r="92" spans="4:6">
      <c r="F92" s="30"/>
    </row>
    <row r="93" spans="4:6">
      <c r="D93" s="3"/>
      <c r="F93" s="30"/>
    </row>
    <row r="94" spans="4:6">
      <c r="D94" s="3"/>
    </row>
    <row r="96" spans="4:6">
      <c r="F96" s="30"/>
    </row>
    <row r="97" spans="4:6">
      <c r="D97" s="3"/>
      <c r="F97" s="30"/>
    </row>
    <row r="98" spans="4:6">
      <c r="D98" s="3"/>
    </row>
    <row r="106" spans="4:6">
      <c r="F106" s="30"/>
    </row>
    <row r="107" spans="4:6">
      <c r="D107" s="3"/>
      <c r="F107" s="30"/>
    </row>
    <row r="108" spans="4:6">
      <c r="D108" s="3"/>
    </row>
    <row r="116" spans="4:6">
      <c r="F116" s="30"/>
    </row>
    <row r="117" spans="4:6">
      <c r="D117" s="3"/>
      <c r="F117" s="30"/>
    </row>
    <row r="118" spans="4:6">
      <c r="D118" s="3"/>
    </row>
  </sheetData>
  <dataValidations disablePrompts="1" count="1">
    <dataValidation type="list" allowBlank="1" showInputMessage="1" showErrorMessage="1" sqref="B13 B23 B27 B37" xr:uid="{996E0DEE-F1E8-4605-A10D-F1845011D7C1}">
      <formula1>INDIRECT("RouteTables[name]")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1E7D-F55A-4925-9A54-EC443A607E9A}">
  <sheetPr>
    <tabColor theme="8" tint="0.39997558519241921"/>
  </sheetPr>
  <dimension ref="B1:H17"/>
  <sheetViews>
    <sheetView zoomScaleNormal="100" workbookViewId="0">
      <pane xSplit="2" ySplit="3" topLeftCell="C4" activePane="bottomRight" state="frozen"/>
      <selection pane="bottomRight" activeCell="E4" sqref="E4:E9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13.42578125" bestFit="1" customWidth="1"/>
    <col min="6" max="6" width="28.28515625" bestFit="1" customWidth="1"/>
    <col min="7" max="8" width="13.42578125" customWidth="1"/>
    <col min="9" max="13" width="28.140625" customWidth="1"/>
    <col min="14" max="14" width="41.85546875" customWidth="1"/>
  </cols>
  <sheetData>
    <row r="1" spans="2:8" ht="18">
      <c r="B1" s="2" t="s">
        <v>219</v>
      </c>
      <c r="C1" s="2"/>
    </row>
    <row r="3" spans="2:8">
      <c r="B3" t="s">
        <v>133</v>
      </c>
      <c r="C3" t="s">
        <v>157</v>
      </c>
      <c r="D3" t="s">
        <v>158</v>
      </c>
      <c r="E3" t="s">
        <v>139</v>
      </c>
      <c r="F3" t="s">
        <v>233</v>
      </c>
      <c r="G3" t="s">
        <v>234</v>
      </c>
      <c r="H3" t="s">
        <v>235</v>
      </c>
    </row>
    <row r="4" spans="2:8">
      <c r="D4" s="41"/>
      <c r="E4" s="3" t="s">
        <v>228</v>
      </c>
    </row>
    <row r="5" spans="2:8">
      <c r="D5" s="41"/>
      <c r="E5" s="3" t="s">
        <v>228</v>
      </c>
    </row>
    <row r="6" spans="2:8">
      <c r="D6" s="41"/>
      <c r="E6" s="3" t="s">
        <v>228</v>
      </c>
    </row>
    <row r="7" spans="2:8">
      <c r="D7" s="41"/>
      <c r="E7" s="3" t="s">
        <v>228</v>
      </c>
    </row>
    <row r="8" spans="2:8">
      <c r="D8" s="41"/>
      <c r="E8" s="3" t="s">
        <v>228</v>
      </c>
    </row>
    <row r="9" spans="2:8">
      <c r="E9" s="3" t="s">
        <v>228</v>
      </c>
    </row>
    <row r="13" spans="2:8">
      <c r="F13" s="41"/>
    </row>
    <row r="14" spans="2:8">
      <c r="F14" s="41"/>
    </row>
    <row r="15" spans="2:8">
      <c r="F15" s="41"/>
    </row>
    <row r="17" spans="6:6">
      <c r="F17" s="41"/>
    </row>
  </sheetData>
  <dataValidations count="2">
    <dataValidation type="list" allowBlank="1" showInputMessage="1" showErrorMessage="1" sqref="F4:F9" xr:uid="{C7B9A3FD-E4ED-4F06-8662-862BFCB221E3}">
      <formula1>"uksouth,ukwest"</formula1>
    </dataValidation>
    <dataValidation type="list" allowBlank="1" showInputMessage="1" showErrorMessage="1" sqref="E4:E9" xr:uid="{7A755D97-7332-4425-B54A-B7B9AEE8EF35}">
      <formula1>"uscentral,useast"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C3BB-FBFC-42BB-A90C-50474C7478FC}">
  <sheetPr>
    <tabColor theme="8" tint="0.39997558519241921"/>
  </sheetPr>
  <dimension ref="B1:F24"/>
  <sheetViews>
    <sheetView zoomScaleNormal="100" workbookViewId="0">
      <pane xSplit="2" ySplit="3" topLeftCell="C21" activePane="bottomRight" state="frozen"/>
      <selection pane="bottomRight" activeCell="B4" sqref="B4:E24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36.7109375" customWidth="1"/>
    <col min="6" max="10" width="28.140625" customWidth="1"/>
    <col min="11" max="11" width="41.85546875" customWidth="1"/>
  </cols>
  <sheetData>
    <row r="1" spans="2:5" ht="18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236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  <row r="11" spans="2:5">
      <c r="D11" s="41"/>
      <c r="E11" s="31"/>
    </row>
    <row r="12" spans="2:5">
      <c r="D12" s="41"/>
      <c r="E12" s="31"/>
    </row>
    <row r="13" spans="2:5">
      <c r="D13" s="41"/>
      <c r="E13" s="31"/>
    </row>
    <row r="14" spans="2:5">
      <c r="D14" s="41"/>
      <c r="E14" s="31"/>
    </row>
    <row r="15" spans="2:5">
      <c r="D15" s="41"/>
      <c r="E15" s="31"/>
    </row>
    <row r="16" spans="2:5">
      <c r="D16" s="41"/>
      <c r="E16" s="31"/>
    </row>
    <row r="17" spans="4:6">
      <c r="D17" s="41"/>
      <c r="E17" s="31"/>
    </row>
    <row r="18" spans="4:6">
      <c r="D18" s="41"/>
      <c r="E18" s="31"/>
    </row>
    <row r="19" spans="4:6">
      <c r="D19" s="41"/>
      <c r="E19" s="31"/>
    </row>
    <row r="20" spans="4:6">
      <c r="D20" s="41"/>
      <c r="E20" s="31"/>
    </row>
    <row r="21" spans="4:6">
      <c r="D21" s="41"/>
      <c r="E21" s="31"/>
    </row>
    <row r="22" spans="4:6">
      <c r="D22" s="41"/>
      <c r="E22" s="31"/>
      <c r="F22" s="3"/>
    </row>
    <row r="23" spans="4:6">
      <c r="D23" s="41"/>
      <c r="E23" s="31"/>
    </row>
    <row r="24" spans="4:6">
      <c r="D24" s="41"/>
      <c r="E24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BBB-4693-4B9E-9B99-4FBBB35E44BD}">
  <sheetPr>
    <tabColor theme="8" tint="0.39997558519241921"/>
  </sheetPr>
  <dimension ref="B1:E10"/>
  <sheetViews>
    <sheetView zoomScaleNormal="100" workbookViewId="0">
      <pane xSplit="2" ySplit="3" topLeftCell="C4" activePane="bottomRight" state="frozen"/>
      <selection pane="bottomRight" activeCell="B4" sqref="B4:E10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35.7109375" customWidth="1"/>
    <col min="6" max="11" width="28.140625" customWidth="1"/>
    <col min="12" max="12" width="41.85546875" customWidth="1"/>
  </cols>
  <sheetData>
    <row r="1" spans="2:5" ht="18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237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348E-51E3-41C2-BD03-5A5B689F2C68}">
  <sheetPr>
    <tabColor theme="8" tint="0.39997558519241921"/>
  </sheetPr>
  <dimension ref="B1:E33"/>
  <sheetViews>
    <sheetView zoomScaleNormal="100" workbookViewId="0">
      <pane xSplit="2" ySplit="3" topLeftCell="C19" activePane="bottomRight" state="frozen"/>
      <selection pane="bottomRight" activeCell="B4" sqref="B4:E24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26.85546875" customWidth="1"/>
    <col min="6" max="11" width="28.140625" customWidth="1"/>
    <col min="12" max="12" width="41.85546875" customWidth="1"/>
  </cols>
  <sheetData>
    <row r="1" spans="2:5" ht="18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238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  <row r="11" spans="2:5">
      <c r="D11" s="41"/>
      <c r="E11" s="31"/>
    </row>
    <row r="12" spans="2:5">
      <c r="D12" s="41"/>
      <c r="E12" s="31"/>
    </row>
    <row r="13" spans="2:5">
      <c r="D13" s="41"/>
      <c r="E13" s="31"/>
    </row>
    <row r="14" spans="2:5">
      <c r="D14" s="41"/>
      <c r="E14" s="31"/>
    </row>
    <row r="15" spans="2:5">
      <c r="D15" s="41"/>
      <c r="E15" s="31"/>
    </row>
    <row r="16" spans="2:5">
      <c r="D16" s="41"/>
      <c r="E16" s="31"/>
    </row>
    <row r="17" spans="4:5">
      <c r="D17" s="41"/>
      <c r="E17" s="31"/>
    </row>
    <row r="18" spans="4:5">
      <c r="D18" s="41"/>
      <c r="E18" s="31"/>
    </row>
    <row r="19" spans="4:5">
      <c r="D19" s="41"/>
      <c r="E19" s="31"/>
    </row>
    <row r="20" spans="4:5">
      <c r="D20" s="41"/>
      <c r="E20" s="31"/>
    </row>
    <row r="21" spans="4:5">
      <c r="D21" s="41"/>
      <c r="E21" s="31"/>
    </row>
    <row r="22" spans="4:5">
      <c r="D22" s="41"/>
      <c r="E22" s="31"/>
    </row>
    <row r="23" spans="4:5">
      <c r="D23" s="41"/>
      <c r="E23" s="31"/>
    </row>
    <row r="24" spans="4:5">
      <c r="D24" s="41"/>
      <c r="E24" s="31"/>
    </row>
    <row r="25" spans="4:5">
      <c r="E25" s="31"/>
    </row>
    <row r="26" spans="4:5">
      <c r="E26" s="31"/>
    </row>
    <row r="27" spans="4:5">
      <c r="E27" s="31"/>
    </row>
    <row r="28" spans="4:5">
      <c r="E28" s="31"/>
    </row>
    <row r="29" spans="4:5">
      <c r="E29" s="31"/>
    </row>
    <row r="30" spans="4:5">
      <c r="E30" s="31"/>
    </row>
    <row r="31" spans="4:5">
      <c r="E31" s="31"/>
    </row>
    <row r="32" spans="4:5">
      <c r="E32" s="31"/>
    </row>
    <row r="33" spans="5:5">
      <c r="E3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7E7D-8619-4BBF-B950-4C0756264CF4}">
  <sheetPr>
    <tabColor theme="8" tint="0.39997558519241921"/>
  </sheetPr>
  <dimension ref="B1:E43"/>
  <sheetViews>
    <sheetView zoomScaleNormal="100" workbookViewId="0">
      <pane xSplit="2" ySplit="3" topLeftCell="C4" activePane="bottomRight" state="frozen"/>
      <selection pane="bottomRight" activeCell="E10" sqref="B4:E10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42.7109375" customWidth="1"/>
    <col min="6" max="11" width="28.140625" customWidth="1"/>
    <col min="12" max="12" width="41.85546875" customWidth="1"/>
  </cols>
  <sheetData>
    <row r="1" spans="2:5" ht="18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239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  <row r="11" spans="2:5">
      <c r="D11" s="41"/>
      <c r="E11" s="31"/>
    </row>
    <row r="12" spans="2:5">
      <c r="D12" s="41"/>
      <c r="E12" s="31"/>
    </row>
    <row r="13" spans="2:5">
      <c r="D13" s="41"/>
      <c r="E13" s="31"/>
    </row>
    <row r="14" spans="2:5">
      <c r="D14" s="41"/>
      <c r="E14" s="31"/>
    </row>
    <row r="15" spans="2:5">
      <c r="D15" s="41"/>
      <c r="E15" s="31"/>
    </row>
    <row r="16" spans="2:5">
      <c r="D16" s="41"/>
      <c r="E16" s="31"/>
    </row>
    <row r="17" spans="4:5">
      <c r="D17" s="41"/>
      <c r="E17" s="31"/>
    </row>
    <row r="18" spans="4:5">
      <c r="D18" s="41"/>
      <c r="E18" s="31"/>
    </row>
    <row r="19" spans="4:5">
      <c r="D19" s="41"/>
      <c r="E19" s="31"/>
    </row>
    <row r="20" spans="4:5">
      <c r="D20" s="41"/>
      <c r="E20" s="31"/>
    </row>
    <row r="21" spans="4:5">
      <c r="D21" s="41"/>
      <c r="E21" s="31"/>
    </row>
    <row r="22" spans="4:5">
      <c r="D22" s="41"/>
      <c r="E22" s="31"/>
    </row>
    <row r="23" spans="4:5">
      <c r="D23" s="41"/>
      <c r="E23" s="31"/>
    </row>
    <row r="24" spans="4:5">
      <c r="D24" s="41"/>
      <c r="E24" s="31"/>
    </row>
    <row r="25" spans="4:5">
      <c r="D25" s="41"/>
      <c r="E25" s="31"/>
    </row>
    <row r="26" spans="4:5">
      <c r="D26" s="41"/>
      <c r="E26" s="31"/>
    </row>
    <row r="27" spans="4:5">
      <c r="D27" s="41"/>
      <c r="E27" s="31"/>
    </row>
    <row r="28" spans="4:5">
      <c r="D28" s="41"/>
      <c r="E28" s="31"/>
    </row>
    <row r="29" spans="4:5">
      <c r="D29" s="41"/>
      <c r="E29" s="31"/>
    </row>
    <row r="30" spans="4:5">
      <c r="D30" s="41"/>
      <c r="E30" s="31"/>
    </row>
    <row r="31" spans="4:5">
      <c r="D31" s="41"/>
      <c r="E31" s="31"/>
    </row>
    <row r="32" spans="4:5">
      <c r="D32" s="41"/>
      <c r="E32" s="31"/>
    </row>
    <row r="33" spans="4:5">
      <c r="D33" s="41"/>
      <c r="E33" s="31"/>
    </row>
    <row r="34" spans="4:5">
      <c r="E34" s="31"/>
    </row>
    <row r="35" spans="4:5">
      <c r="E35" s="31"/>
    </row>
    <row r="36" spans="4:5">
      <c r="E36" s="31"/>
    </row>
    <row r="37" spans="4:5">
      <c r="E37" s="31"/>
    </row>
    <row r="38" spans="4:5">
      <c r="E38" s="31"/>
    </row>
    <row r="39" spans="4:5">
      <c r="E39" s="31"/>
    </row>
    <row r="40" spans="4:5">
      <c r="E40" s="31"/>
    </row>
    <row r="41" spans="4:5">
      <c r="E41" s="31"/>
    </row>
    <row r="42" spans="4:5">
      <c r="E42" s="31"/>
    </row>
    <row r="43" spans="4:5">
      <c r="E4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80CB-9A6C-954C-ADDE-15D57EAF6856}">
  <sheetPr codeName="Sheet21">
    <tabColor theme="7" tint="0.79998168889431442"/>
  </sheetPr>
  <dimension ref="B1:L85"/>
  <sheetViews>
    <sheetView zoomScale="93" zoomScaleNormal="93" workbookViewId="0">
      <selection activeCell="B1" sqref="B1"/>
    </sheetView>
  </sheetViews>
  <sheetFormatPr defaultColWidth="8.7109375" defaultRowHeight="14.45"/>
  <cols>
    <col min="1" max="1" width="2.7109375" customWidth="1"/>
    <col min="2" max="2" width="34.140625" bestFit="1" customWidth="1"/>
    <col min="3" max="3" width="24.7109375" bestFit="1" customWidth="1"/>
    <col min="4" max="4" width="36.140625" bestFit="1" customWidth="1"/>
    <col min="5" max="5" width="6.7109375" bestFit="1" customWidth="1"/>
    <col min="6" max="6" width="59.7109375" bestFit="1" customWidth="1"/>
    <col min="7" max="7" width="10.7109375" bestFit="1" customWidth="1"/>
    <col min="8" max="8" width="36.28515625" bestFit="1" customWidth="1"/>
    <col min="9" max="9" width="7.7109375" bestFit="1" customWidth="1"/>
    <col min="10" max="10" width="26.7109375" bestFit="1" customWidth="1"/>
    <col min="11" max="11" width="14.7109375" bestFit="1" customWidth="1"/>
    <col min="12" max="12" width="37.7109375" customWidth="1"/>
    <col min="13" max="13" width="6.140625" bestFit="1" customWidth="1"/>
    <col min="14" max="14" width="9.28515625" bestFit="1" customWidth="1"/>
  </cols>
  <sheetData>
    <row r="1" spans="2:12" ht="18">
      <c r="B1" s="1" t="s">
        <v>240</v>
      </c>
      <c r="C1" s="1"/>
    </row>
    <row r="3" spans="2:12">
      <c r="B3" t="s">
        <v>241</v>
      </c>
      <c r="C3" t="s">
        <v>242</v>
      </c>
      <c r="D3" t="s">
        <v>243</v>
      </c>
      <c r="E3" t="s">
        <v>244</v>
      </c>
      <c r="F3" t="s">
        <v>245</v>
      </c>
      <c r="G3" t="s">
        <v>246</v>
      </c>
      <c r="H3" t="s">
        <v>247</v>
      </c>
      <c r="I3" t="s">
        <v>248</v>
      </c>
      <c r="J3" t="s">
        <v>249</v>
      </c>
      <c r="K3" t="s">
        <v>250</v>
      </c>
      <c r="L3" t="s">
        <v>251</v>
      </c>
    </row>
    <row r="4" spans="2:12">
      <c r="G4" s="5"/>
      <c r="J4" s="34"/>
      <c r="K4" s="5"/>
      <c r="L4" s="3"/>
    </row>
    <row r="5" spans="2:12">
      <c r="G5" s="5"/>
      <c r="H5" s="3"/>
      <c r="J5" s="34"/>
      <c r="K5" s="35"/>
    </row>
    <row r="6" spans="2:12">
      <c r="J6" s="34"/>
      <c r="K6" s="5"/>
      <c r="L6" s="3"/>
    </row>
    <row r="7" spans="2:12">
      <c r="J7" s="34"/>
      <c r="K7" s="35"/>
    </row>
    <row r="8" spans="2:12">
      <c r="G8" s="5"/>
      <c r="H8" s="3"/>
      <c r="K8" s="5"/>
    </row>
    <row r="9" spans="2:12">
      <c r="G9" s="5"/>
      <c r="H9" s="3"/>
      <c r="J9" s="29"/>
      <c r="K9" s="5"/>
    </row>
    <row r="10" spans="2:12">
      <c r="G10" s="5"/>
      <c r="H10" s="3"/>
      <c r="J10" s="29"/>
      <c r="K10" s="5"/>
      <c r="L10" s="3"/>
    </row>
    <row r="11" spans="2:12">
      <c r="G11" s="5"/>
      <c r="H11" s="3"/>
      <c r="K11" s="5"/>
    </row>
    <row r="12" spans="2:12">
      <c r="G12" s="5"/>
      <c r="H12" s="3"/>
      <c r="K12" s="5"/>
    </row>
    <row r="13" spans="2:12">
      <c r="G13" s="5"/>
      <c r="H13" s="3"/>
      <c r="J13" s="45"/>
      <c r="K13" s="5"/>
      <c r="L13" s="3"/>
    </row>
    <row r="14" spans="2:12">
      <c r="G14" s="5"/>
      <c r="H14" s="3"/>
      <c r="J14" s="45"/>
      <c r="K14" s="5"/>
      <c r="L14" s="3"/>
    </row>
    <row r="15" spans="2:12">
      <c r="G15" s="5"/>
      <c r="J15" s="29"/>
      <c r="K15" s="5"/>
      <c r="L15" s="3"/>
    </row>
    <row r="16" spans="2:12">
      <c r="G16" s="5"/>
      <c r="J16" s="43"/>
      <c r="K16" s="42"/>
      <c r="L16" s="3"/>
    </row>
    <row r="17" spans="7:12">
      <c r="G17" s="5"/>
      <c r="H17" s="3"/>
      <c r="K17" s="5"/>
    </row>
    <row r="18" spans="7:12">
      <c r="G18" s="5"/>
      <c r="H18" s="3"/>
      <c r="J18" s="29"/>
      <c r="K18" s="5"/>
      <c r="L18" s="3"/>
    </row>
    <row r="19" spans="7:12">
      <c r="G19" s="5"/>
      <c r="H19" s="34"/>
      <c r="J19" s="29"/>
      <c r="K19" s="5"/>
      <c r="L19" s="3"/>
    </row>
    <row r="20" spans="7:12">
      <c r="G20" s="5"/>
      <c r="J20" s="29"/>
      <c r="K20" s="5"/>
      <c r="L20" s="3"/>
    </row>
    <row r="21" spans="7:12">
      <c r="G21" s="5"/>
      <c r="H21" s="3"/>
      <c r="J21" s="29"/>
      <c r="K21" s="5"/>
      <c r="L21" s="3"/>
    </row>
    <row r="22" spans="7:12">
      <c r="G22" s="5"/>
      <c r="H22" s="3"/>
      <c r="J22" s="34"/>
      <c r="K22" s="42"/>
      <c r="L22" s="3"/>
    </row>
    <row r="23" spans="7:12">
      <c r="G23" s="5"/>
      <c r="H23" s="3"/>
      <c r="J23" s="34"/>
      <c r="K23" s="42"/>
      <c r="L23" s="3"/>
    </row>
    <row r="24" spans="7:12">
      <c r="G24" s="5"/>
      <c r="H24" s="3"/>
      <c r="J24" s="34"/>
      <c r="K24" s="42"/>
      <c r="L24" s="3"/>
    </row>
    <row r="25" spans="7:12">
      <c r="G25" s="5"/>
      <c r="J25" s="34"/>
      <c r="K25" s="5"/>
      <c r="L25" s="3"/>
    </row>
    <row r="26" spans="7:12">
      <c r="G26" s="5"/>
      <c r="H26" s="3"/>
      <c r="J26" s="34"/>
      <c r="K26" s="35"/>
    </row>
    <row r="27" spans="7:12">
      <c r="J27" s="34"/>
      <c r="K27" s="5"/>
      <c r="L27" s="3"/>
    </row>
    <row r="28" spans="7:12">
      <c r="G28" s="5"/>
      <c r="J28" s="34"/>
      <c r="K28" s="42"/>
      <c r="L28" s="3"/>
    </row>
    <row r="29" spans="7:12">
      <c r="G29" s="5"/>
      <c r="H29" s="3"/>
      <c r="K29" s="5"/>
    </row>
    <row r="30" spans="7:12">
      <c r="G30" s="5"/>
      <c r="H30" s="3"/>
      <c r="J30" s="29"/>
      <c r="K30" s="5"/>
    </row>
    <row r="31" spans="7:12">
      <c r="G31" s="5"/>
      <c r="H31" s="3"/>
      <c r="J31" s="29"/>
      <c r="K31" s="5"/>
      <c r="L31" s="3"/>
    </row>
    <row r="32" spans="7:12">
      <c r="G32" s="5"/>
      <c r="H32" s="3"/>
      <c r="J32" s="29"/>
      <c r="K32" s="5"/>
    </row>
    <row r="33" spans="7:12">
      <c r="G33" s="5"/>
      <c r="H33" s="3"/>
      <c r="J33" s="29"/>
      <c r="K33" s="5"/>
    </row>
    <row r="34" spans="7:12">
      <c r="G34" s="5"/>
      <c r="H34" s="3"/>
      <c r="K34" s="5"/>
    </row>
    <row r="35" spans="7:12">
      <c r="G35" s="5"/>
      <c r="H35" s="3"/>
      <c r="J35" s="45"/>
      <c r="K35" s="5"/>
      <c r="L35" s="3"/>
    </row>
    <row r="36" spans="7:12">
      <c r="G36" s="5"/>
      <c r="H36" s="3"/>
      <c r="J36" s="45"/>
      <c r="K36" s="5"/>
      <c r="L36" s="3"/>
    </row>
    <row r="37" spans="7:12">
      <c r="G37" s="5"/>
      <c r="J37" s="34"/>
      <c r="K37" s="42"/>
      <c r="L37" s="3"/>
    </row>
    <row r="38" spans="7:12">
      <c r="G38" s="5"/>
      <c r="H38" s="3"/>
      <c r="K38" s="5"/>
    </row>
    <row r="39" spans="7:12">
      <c r="G39" s="5"/>
      <c r="H39" s="3"/>
      <c r="J39" s="29"/>
      <c r="K39" s="5"/>
      <c r="L39" s="3"/>
    </row>
    <row r="40" spans="7:12">
      <c r="G40" s="5"/>
      <c r="H40" s="3"/>
      <c r="J40" s="29"/>
      <c r="K40" s="5"/>
      <c r="L40" s="3"/>
    </row>
    <row r="41" spans="7:12">
      <c r="G41" s="5"/>
      <c r="H41" s="3"/>
      <c r="J41" s="29"/>
      <c r="K41" s="5"/>
      <c r="L41" s="3"/>
    </row>
    <row r="42" spans="7:12">
      <c r="G42" s="5"/>
      <c r="J42" s="34"/>
      <c r="K42" s="35"/>
      <c r="L42" s="3"/>
    </row>
    <row r="43" spans="7:12">
      <c r="G43" s="5"/>
      <c r="H43" s="3"/>
      <c r="K43" s="5"/>
    </row>
    <row r="44" spans="7:12">
      <c r="G44" s="5"/>
      <c r="H44" s="3"/>
      <c r="J44" s="29"/>
      <c r="K44" s="5"/>
    </row>
    <row r="45" spans="7:12">
      <c r="G45" s="5"/>
      <c r="H45" s="3"/>
      <c r="J45" s="29"/>
      <c r="K45" s="5"/>
      <c r="L45" s="3"/>
    </row>
    <row r="46" spans="7:12">
      <c r="G46" s="5"/>
      <c r="H46" s="3"/>
      <c r="J46" s="29"/>
      <c r="K46" s="5"/>
    </row>
    <row r="47" spans="7:12">
      <c r="G47" s="5"/>
      <c r="H47" s="3"/>
      <c r="J47" s="29"/>
      <c r="K47" s="5"/>
    </row>
    <row r="48" spans="7:12">
      <c r="G48" s="5"/>
      <c r="H48" s="3"/>
      <c r="K48" s="5"/>
    </row>
    <row r="49" spans="7:12">
      <c r="G49" s="5"/>
      <c r="H49" s="3"/>
      <c r="J49" s="44"/>
      <c r="K49" s="5"/>
      <c r="L49" s="3"/>
    </row>
    <row r="50" spans="7:12">
      <c r="G50" s="5"/>
      <c r="H50" s="3"/>
      <c r="J50" s="45"/>
      <c r="K50" s="5"/>
      <c r="L50" s="3"/>
    </row>
    <row r="51" spans="7:12">
      <c r="G51" s="5"/>
      <c r="J51" s="44"/>
      <c r="K51" s="42"/>
      <c r="L51" s="3"/>
    </row>
    <row r="52" spans="7:12">
      <c r="G52" s="5"/>
      <c r="H52" s="3"/>
      <c r="K52" s="5"/>
    </row>
    <row r="53" spans="7:12">
      <c r="G53" s="5"/>
      <c r="H53" s="3"/>
      <c r="J53" s="29"/>
      <c r="K53" s="5"/>
      <c r="L53" s="3"/>
    </row>
    <row r="54" spans="7:12">
      <c r="G54" s="5"/>
      <c r="H54" s="3"/>
      <c r="J54" s="29"/>
      <c r="K54" s="5"/>
      <c r="L54" s="3"/>
    </row>
    <row r="55" spans="7:12">
      <c r="G55" s="5"/>
      <c r="H55" s="3"/>
      <c r="J55" s="29"/>
      <c r="K55" s="5"/>
      <c r="L55" s="3"/>
    </row>
    <row r="56" spans="7:12">
      <c r="G56" s="5"/>
      <c r="J56" s="34"/>
      <c r="K56" s="42"/>
      <c r="L56" s="3"/>
    </row>
    <row r="57" spans="7:12">
      <c r="G57" s="5"/>
      <c r="H57" s="3"/>
      <c r="K57" s="5"/>
    </row>
    <row r="58" spans="7:12">
      <c r="G58" s="5"/>
      <c r="H58" s="3"/>
      <c r="J58" s="29"/>
      <c r="K58" s="5"/>
    </row>
    <row r="59" spans="7:12">
      <c r="G59" s="5"/>
      <c r="H59" s="3"/>
      <c r="J59" s="29"/>
      <c r="K59" s="5"/>
    </row>
    <row r="60" spans="7:12">
      <c r="G60" s="5"/>
      <c r="H60" s="3"/>
      <c r="J60" s="29"/>
      <c r="K60" s="5"/>
      <c r="L60" s="3"/>
    </row>
    <row r="61" spans="7:12">
      <c r="G61" s="5"/>
      <c r="H61" s="3"/>
      <c r="K61" s="5"/>
    </row>
    <row r="62" spans="7:12">
      <c r="G62" s="5"/>
      <c r="H62" s="3"/>
      <c r="J62" s="29"/>
      <c r="K62" s="5"/>
    </row>
    <row r="63" spans="7:12">
      <c r="G63" s="5"/>
      <c r="H63" s="3"/>
      <c r="K63" s="5"/>
    </row>
    <row r="64" spans="7:12">
      <c r="G64" s="5"/>
      <c r="J64" s="44"/>
      <c r="K64" s="5"/>
      <c r="L64" s="3"/>
    </row>
    <row r="65" spans="7:12">
      <c r="G65" s="5"/>
      <c r="H65" s="3"/>
      <c r="J65" s="45"/>
      <c r="K65" s="5"/>
      <c r="L65" s="3"/>
    </row>
    <row r="66" spans="7:12">
      <c r="G66" s="5"/>
      <c r="J66" s="34"/>
      <c r="K66" s="42"/>
    </row>
    <row r="67" spans="7:12">
      <c r="G67" s="5"/>
      <c r="H67" s="3"/>
      <c r="K67" s="5"/>
    </row>
    <row r="68" spans="7:12">
      <c r="G68" s="5"/>
      <c r="H68" s="3"/>
      <c r="J68" s="29"/>
      <c r="K68" s="5"/>
      <c r="L68" s="3"/>
    </row>
    <row r="69" spans="7:12">
      <c r="G69" s="5"/>
      <c r="H69" s="3"/>
      <c r="J69" s="29"/>
      <c r="K69" s="5"/>
      <c r="L69" s="3"/>
    </row>
    <row r="70" spans="7:12">
      <c r="G70" s="5"/>
      <c r="H70" s="3"/>
      <c r="J70" s="29"/>
      <c r="K70" s="5"/>
      <c r="L70" s="3"/>
    </row>
    <row r="71" spans="7:12">
      <c r="J71" s="34"/>
      <c r="K71" s="35"/>
    </row>
    <row r="72" spans="7:12">
      <c r="G72" s="5"/>
      <c r="H72" s="3"/>
      <c r="K72" s="5"/>
    </row>
    <row r="73" spans="7:12">
      <c r="G73" s="5"/>
      <c r="H73" s="3"/>
      <c r="J73" s="29"/>
      <c r="K73" s="5"/>
    </row>
    <row r="74" spans="7:12">
      <c r="G74" s="5"/>
      <c r="H74" s="3"/>
      <c r="J74" s="29"/>
      <c r="K74" s="5"/>
      <c r="L74" s="3"/>
    </row>
    <row r="75" spans="7:12">
      <c r="G75" s="5"/>
      <c r="H75" s="3"/>
      <c r="K75" s="5"/>
    </row>
    <row r="76" spans="7:12">
      <c r="G76" s="5"/>
      <c r="H76" s="3"/>
      <c r="K76" s="5"/>
    </row>
    <row r="77" spans="7:12">
      <c r="G77" s="5"/>
      <c r="H77" s="3"/>
      <c r="J77" s="45"/>
      <c r="K77" s="5"/>
      <c r="L77" s="3"/>
    </row>
    <row r="78" spans="7:12">
      <c r="G78" s="5"/>
      <c r="H78" s="3"/>
      <c r="J78" s="45"/>
      <c r="K78" s="5"/>
      <c r="L78" s="3"/>
    </row>
    <row r="79" spans="7:12">
      <c r="G79" s="5"/>
      <c r="J79" s="29"/>
      <c r="K79" s="5"/>
      <c r="L79" s="3"/>
    </row>
    <row r="80" spans="7:12">
      <c r="G80" s="5"/>
      <c r="J80" s="43"/>
      <c r="K80" s="42"/>
      <c r="L80" s="3"/>
    </row>
    <row r="81" spans="7:12">
      <c r="G81" s="5"/>
      <c r="H81" s="3"/>
      <c r="K81" s="5"/>
    </row>
    <row r="82" spans="7:12">
      <c r="G82" s="5"/>
      <c r="H82" s="3"/>
      <c r="J82" s="29"/>
      <c r="K82" s="5"/>
      <c r="L82" s="3"/>
    </row>
    <row r="83" spans="7:12">
      <c r="G83" s="5"/>
      <c r="H83" s="3"/>
      <c r="J83" s="29"/>
      <c r="K83" s="5"/>
      <c r="L83" s="3"/>
    </row>
    <row r="84" spans="7:12">
      <c r="G84" s="5"/>
      <c r="J84" s="29"/>
      <c r="K84" s="5"/>
      <c r="L84" s="3"/>
    </row>
    <row r="85" spans="7:12">
      <c r="G85" s="5"/>
      <c r="H85" s="3"/>
      <c r="J85" s="29"/>
      <c r="K85" s="5"/>
      <c r="L85" s="3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87C2-0191-428F-BE1B-FCB0056CB882}">
  <sheetPr>
    <tabColor theme="5" tint="0.39997558519241921"/>
  </sheetPr>
  <dimension ref="B1:V10"/>
  <sheetViews>
    <sheetView zoomScale="110" zoomScaleNormal="110" workbookViewId="0">
      <pane xSplit="2" ySplit="3" topLeftCell="C4" activePane="bottomRight" state="frozen"/>
      <selection pane="bottomRight" activeCell="F18" sqref="F18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20.42578125" customWidth="1"/>
    <col min="3" max="3" width="30.28515625" customWidth="1"/>
    <col min="4" max="4" width="23.42578125" bestFit="1" customWidth="1"/>
    <col min="5" max="5" width="15.42578125" bestFit="1" customWidth="1"/>
    <col min="6" max="6" width="25.7109375" customWidth="1"/>
    <col min="7" max="7" width="22.140625" bestFit="1" customWidth="1"/>
    <col min="8" max="8" width="10.42578125" customWidth="1"/>
    <col min="9" max="9" width="32.7109375" bestFit="1" customWidth="1"/>
    <col min="10" max="10" width="29.140625" customWidth="1"/>
    <col min="11" max="11" width="44.7109375" customWidth="1"/>
    <col min="12" max="12" width="26.7109375" bestFit="1" customWidth="1"/>
    <col min="13" max="13" width="27.7109375" bestFit="1" customWidth="1"/>
    <col min="14" max="14" width="23.7109375" customWidth="1"/>
    <col min="15" max="15" width="26" bestFit="1" customWidth="1"/>
    <col min="16" max="16" width="35.42578125" customWidth="1"/>
    <col min="17" max="18" width="27.7109375" customWidth="1"/>
    <col min="19" max="19" width="23.7109375" customWidth="1"/>
    <col min="20" max="20" width="21.7109375" customWidth="1"/>
    <col min="21" max="21" width="25.42578125" bestFit="1" customWidth="1"/>
    <col min="22" max="22" width="32.140625" bestFit="1" customWidth="1"/>
  </cols>
  <sheetData>
    <row r="1" spans="2:22" ht="18">
      <c r="B1" s="2" t="s">
        <v>252</v>
      </c>
      <c r="C1" s="2"/>
    </row>
    <row r="2" spans="2:22" ht="18">
      <c r="B2" s="40" t="s">
        <v>253</v>
      </c>
      <c r="C2" s="2"/>
    </row>
    <row r="4" spans="2:22">
      <c r="B4" t="s">
        <v>133</v>
      </c>
      <c r="C4" t="s">
        <v>157</v>
      </c>
      <c r="D4" t="s">
        <v>158</v>
      </c>
      <c r="E4" t="s">
        <v>139</v>
      </c>
      <c r="F4" t="s">
        <v>254</v>
      </c>
      <c r="G4" t="s">
        <v>255</v>
      </c>
      <c r="H4" t="s">
        <v>256</v>
      </c>
      <c r="I4" t="s">
        <v>188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  <c r="O4" t="s">
        <v>262</v>
      </c>
      <c r="P4" t="s">
        <v>263</v>
      </c>
      <c r="Q4" t="s">
        <v>264</v>
      </c>
      <c r="R4" t="s">
        <v>265</v>
      </c>
      <c r="S4" t="s">
        <v>266</v>
      </c>
      <c r="T4" t="s">
        <v>267</v>
      </c>
      <c r="U4" t="s">
        <v>268</v>
      </c>
      <c r="V4" t="s">
        <v>3</v>
      </c>
    </row>
    <row r="5" spans="2:22">
      <c r="B5" s="38"/>
      <c r="E5" s="3" t="s">
        <v>228</v>
      </c>
      <c r="S5" s="31"/>
    </row>
    <row r="6" spans="2:22">
      <c r="B6" s="38"/>
      <c r="E6" s="3" t="s">
        <v>228</v>
      </c>
      <c r="S6" s="31"/>
    </row>
    <row r="7" spans="2:22">
      <c r="B7" s="38"/>
      <c r="E7" s="3" t="s">
        <v>228</v>
      </c>
      <c r="S7" s="31"/>
    </row>
    <row r="8" spans="2:22">
      <c r="B8" s="38"/>
      <c r="E8" s="3" t="s">
        <v>228</v>
      </c>
      <c r="S8" s="31"/>
    </row>
    <row r="9" spans="2:22">
      <c r="B9" s="38"/>
      <c r="E9" s="3" t="s">
        <v>228</v>
      </c>
      <c r="S9" s="31"/>
    </row>
    <row r="10" spans="2:22">
      <c r="B10" s="39"/>
      <c r="E10" s="3" t="s">
        <v>228</v>
      </c>
      <c r="S10" s="31"/>
    </row>
  </sheetData>
  <dataValidations count="1">
    <dataValidation type="list" allowBlank="1" showInputMessage="1" showErrorMessage="1" sqref="E5:E10" xr:uid="{1841933E-ED59-49CA-9F4C-80F33979BD59}">
      <formula1>"uscentral,useast"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5CD8-7D60-4430-A238-BDB7F2C33460}">
  <sheetPr>
    <tabColor theme="5" tint="0.39997558519241921"/>
  </sheetPr>
  <dimension ref="B1:I6"/>
  <sheetViews>
    <sheetView workbookViewId="0">
      <pane xSplit="2" ySplit="3" topLeftCell="C4" activePane="bottomRight" state="frozen"/>
      <selection pane="bottomRight" activeCell="F13" sqref="F13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21.42578125" bestFit="1" customWidth="1"/>
    <col min="3" max="3" width="21.42578125" customWidth="1"/>
    <col min="4" max="4" width="21.7109375" bestFit="1" customWidth="1"/>
    <col min="5" max="5" width="38.140625" customWidth="1"/>
    <col min="6" max="6" width="18.140625" customWidth="1"/>
    <col min="7" max="7" width="27" bestFit="1" customWidth="1"/>
    <col min="8" max="8" width="27" customWidth="1"/>
    <col min="9" max="9" width="29.140625" bestFit="1" customWidth="1"/>
  </cols>
  <sheetData>
    <row r="1" spans="2:9" ht="18">
      <c r="B1" s="2" t="s">
        <v>269</v>
      </c>
      <c r="C1" s="2"/>
    </row>
    <row r="3" spans="2:9">
      <c r="B3" t="s">
        <v>270</v>
      </c>
      <c r="C3" t="s">
        <v>157</v>
      </c>
      <c r="D3" t="s">
        <v>158</v>
      </c>
      <c r="E3" t="s">
        <v>271</v>
      </c>
      <c r="F3" t="s">
        <v>272</v>
      </c>
      <c r="G3" t="s">
        <v>273</v>
      </c>
      <c r="H3" t="s">
        <v>274</v>
      </c>
      <c r="I3" t="s">
        <v>275</v>
      </c>
    </row>
    <row r="4" spans="2:9">
      <c r="B4" s="38"/>
      <c r="H4" s="3"/>
      <c r="I4" s="3"/>
    </row>
    <row r="5" spans="2:9">
      <c r="B5" s="38"/>
      <c r="H5" s="3"/>
      <c r="I5" s="3"/>
    </row>
    <row r="6" spans="2:9">
      <c r="B6" s="38"/>
      <c r="H6" s="3"/>
      <c r="I6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7FFF-818A-4245-A60E-E6321C14D24B}">
  <sheetPr codeName="Sheet9">
    <tabColor rgb="FF00B0F0"/>
  </sheetPr>
  <dimension ref="A1"/>
  <sheetViews>
    <sheetView topLeftCell="A56" zoomScaleNormal="100" workbookViewId="0">
      <selection activeCell="Q56" sqref="Q56"/>
    </sheetView>
  </sheetViews>
  <sheetFormatPr defaultColWidth="11.28515625" defaultRowHeight="14.45"/>
  <sheetData>
    <row r="1" spans="1:1" ht="18">
      <c r="A1" s="63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2585-6E46-4158-B1AA-617860DD467A}">
  <sheetPr codeName="Sheet27">
    <tabColor theme="4" tint="0.39997558519241921"/>
  </sheetPr>
  <dimension ref="B1:M8"/>
  <sheetViews>
    <sheetView workbookViewId="0">
      <selection activeCell="E9" sqref="E9"/>
    </sheetView>
  </sheetViews>
  <sheetFormatPr defaultColWidth="8.7109375" defaultRowHeight="14.45"/>
  <cols>
    <col min="1" max="1" width="2.7109375" customWidth="1"/>
    <col min="2" max="2" width="20.28515625" bestFit="1" customWidth="1"/>
    <col min="3" max="3" width="22.7109375" bestFit="1" customWidth="1"/>
    <col min="4" max="4" width="20" bestFit="1" customWidth="1"/>
    <col min="5" max="5" width="10" bestFit="1" customWidth="1"/>
    <col min="6" max="6" width="15.28515625" bestFit="1" customWidth="1"/>
    <col min="7" max="7" width="12.140625" bestFit="1" customWidth="1"/>
    <col min="8" max="8" width="11.28515625" bestFit="1" customWidth="1"/>
    <col min="9" max="9" width="22.28515625" bestFit="1" customWidth="1"/>
    <col min="10" max="10" width="20.140625" bestFit="1" customWidth="1"/>
    <col min="11" max="11" width="21.28515625" bestFit="1" customWidth="1"/>
    <col min="12" max="12" width="46.140625" bestFit="1" customWidth="1"/>
    <col min="13" max="13" width="23.7109375" bestFit="1" customWidth="1"/>
  </cols>
  <sheetData>
    <row r="1" spans="2:13" ht="18">
      <c r="B1" s="1" t="s">
        <v>276</v>
      </c>
      <c r="C1" s="1"/>
    </row>
    <row r="3" spans="2:13">
      <c r="B3" t="s">
        <v>133</v>
      </c>
      <c r="C3" t="s">
        <v>157</v>
      </c>
      <c r="D3" t="s">
        <v>158</v>
      </c>
      <c r="E3" t="s">
        <v>139</v>
      </c>
      <c r="F3" t="s">
        <v>277</v>
      </c>
      <c r="G3" t="s">
        <v>278</v>
      </c>
      <c r="H3" t="s">
        <v>279</v>
      </c>
      <c r="I3" t="s">
        <v>280</v>
      </c>
      <c r="J3" t="s">
        <v>281</v>
      </c>
      <c r="K3" t="s">
        <v>282</v>
      </c>
      <c r="L3" t="s">
        <v>283</v>
      </c>
      <c r="M3" t="s">
        <v>141</v>
      </c>
    </row>
    <row r="4" spans="2:13">
      <c r="B4" s="3"/>
      <c r="G4" s="7"/>
      <c r="L4" s="32"/>
      <c r="M4" s="8"/>
    </row>
    <row r="5" spans="2:13">
      <c r="B5" s="3"/>
      <c r="G5" s="7"/>
      <c r="L5" s="33"/>
      <c r="M5" s="8"/>
    </row>
    <row r="6" spans="2:13">
      <c r="B6" s="3"/>
      <c r="G6" s="7"/>
      <c r="L6" s="32"/>
      <c r="M6" s="8"/>
    </row>
    <row r="7" spans="2:13">
      <c r="B7" s="3"/>
      <c r="G7" s="7"/>
      <c r="L7" s="33"/>
      <c r="M7" s="8"/>
    </row>
    <row r="8" spans="2:13">
      <c r="B8" s="3"/>
      <c r="G8" s="7"/>
      <c r="L8" s="32"/>
      <c r="M8" s="8"/>
    </row>
  </sheetData>
  <dataValidations count="6">
    <dataValidation type="list" allowBlank="1" showInputMessage="1" showErrorMessage="1" sqref="K4:K8" xr:uid="{5218E98A-E0E6-4B50-B60D-79B5A017F358}">
      <formula1>"Enabled,Disabled"</formula1>
    </dataValidation>
    <dataValidation type="list" allowBlank="1" showInputMessage="1" showErrorMessage="1" sqref="G4:G8" xr:uid="{DDF0CDB2-A7A4-4303-97BD-F7AD3564EAB9}">
      <formula1>"Premium_LRS,Premium_ZRS,Standard_GRS,Standard_GZRS,Standard_LRS,Standard_RAGRS,Standard_RAGZRS,Standard_ZRS"</formula1>
    </dataValidation>
    <dataValidation type="list" allowBlank="1" showInputMessage="1" showErrorMessage="1" sqref="F4:F8" xr:uid="{26E0D8E6-ABDC-439D-ACD9-F7E4FDA8C88B}">
      <formula1>"BlobStorage,BlockBlobStorage,FileStorage,Storage,StorageV2"</formula1>
    </dataValidation>
    <dataValidation type="list" allowBlank="1" showInputMessage="1" showErrorMessage="1" sqref="H4:H8" xr:uid="{D50F9BC7-739C-452D-B1DC-5ACE03A10382}">
      <formula1>"Hot,Cool,Premium"</formula1>
    </dataValidation>
    <dataValidation type="list" allowBlank="1" showInputMessage="1" showErrorMessage="1" sqref="I4:I8" xr:uid="{649E5297-E467-4046-AE37-BD636ED97F9D}">
      <formula1>"TRUE,FALSE"</formula1>
    </dataValidation>
    <dataValidation type="list" allowBlank="1" showInputMessage="1" showErrorMessage="1" sqref="J4:J8" xr:uid="{34D538A0-995C-41AD-8D0D-EF503C5A3721}">
      <formula1>"TLS1_2,TLS1_1,TLS1_0"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A242-44D8-4771-9051-38031BF36C7D}">
  <sheetPr>
    <tabColor theme="4" tint="0.39997558519241921"/>
  </sheetPr>
  <dimension ref="B1:G9"/>
  <sheetViews>
    <sheetView workbookViewId="0">
      <pane xSplit="2" ySplit="3" topLeftCell="C4" activePane="bottomRight" state="frozen"/>
      <selection pane="bottomRight" activeCell="B4" sqref="B4:G8"/>
      <selection pane="bottomLeft" activeCell="B5" sqref="B5"/>
      <selection pane="topRight" activeCell="B5" sqref="B5"/>
    </sheetView>
  </sheetViews>
  <sheetFormatPr defaultColWidth="8.7109375" defaultRowHeight="14.45"/>
  <cols>
    <col min="1" max="1" width="2.7109375" customWidth="1"/>
    <col min="2" max="2" width="31.140625" bestFit="1" customWidth="1"/>
    <col min="3" max="4" width="31.140625" customWidth="1"/>
    <col min="5" max="5" width="22.42578125" bestFit="1" customWidth="1"/>
    <col min="6" max="6" width="16.7109375" bestFit="1" customWidth="1"/>
    <col min="7" max="7" width="29.42578125" bestFit="1" customWidth="1"/>
  </cols>
  <sheetData>
    <row r="1" spans="2:7" ht="18">
      <c r="B1" s="2" t="s">
        <v>284</v>
      </c>
      <c r="C1" s="2"/>
      <c r="D1" s="2"/>
    </row>
    <row r="3" spans="2:7">
      <c r="B3" t="s">
        <v>245</v>
      </c>
      <c r="C3" t="s">
        <v>157</v>
      </c>
      <c r="D3" t="s">
        <v>285</v>
      </c>
      <c r="E3" t="s">
        <v>139</v>
      </c>
      <c r="F3" t="s">
        <v>286</v>
      </c>
      <c r="G3" t="s">
        <v>141</v>
      </c>
    </row>
    <row r="4" spans="2:7">
      <c r="B4" s="3"/>
    </row>
    <row r="5" spans="2:7">
      <c r="B5" s="3"/>
      <c r="E5" s="33"/>
    </row>
    <row r="6" spans="2:7">
      <c r="B6" s="3"/>
    </row>
    <row r="7" spans="2:7">
      <c r="B7" s="3"/>
    </row>
    <row r="8" spans="2:7">
      <c r="B8" s="3"/>
    </row>
    <row r="9" spans="2:7">
      <c r="E9" s="3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28BC-4CBE-D646-8EEC-DF85B9F63B1E}">
  <sheetPr codeName="Sheet38">
    <tabColor theme="7"/>
  </sheetPr>
  <dimension ref="B2:G58"/>
  <sheetViews>
    <sheetView topLeftCell="A39" zoomScale="91" workbookViewId="0">
      <selection activeCell="G57" sqref="C20:G57"/>
    </sheetView>
  </sheetViews>
  <sheetFormatPr defaultColWidth="8.7109375" defaultRowHeight="14.45"/>
  <cols>
    <col min="1" max="1" width="2.7109375" customWidth="1"/>
    <col min="2" max="2" width="23.7109375" customWidth="1"/>
    <col min="3" max="3" width="38" customWidth="1"/>
    <col min="4" max="4" width="88.28515625" bestFit="1" customWidth="1"/>
    <col min="5" max="5" width="20.7109375" customWidth="1"/>
    <col min="6" max="6" width="24.7109375" customWidth="1"/>
    <col min="7" max="7" width="29.7109375" customWidth="1"/>
  </cols>
  <sheetData>
    <row r="2" spans="2:7" ht="18">
      <c r="B2" s="1" t="s">
        <v>287</v>
      </c>
    </row>
    <row r="4" spans="2:7" ht="21">
      <c r="B4" s="18" t="s">
        <v>288</v>
      </c>
    </row>
    <row r="6" spans="2:7" ht="16.899999999999999">
      <c r="B6" s="9" t="s">
        <v>289</v>
      </c>
      <c r="C6" s="19" t="s">
        <v>290</v>
      </c>
      <c r="D6" s="19" t="s">
        <v>3</v>
      </c>
      <c r="E6" s="20" t="s">
        <v>291</v>
      </c>
      <c r="F6" s="20" t="s">
        <v>292</v>
      </c>
      <c r="G6" s="20" t="s">
        <v>293</v>
      </c>
    </row>
    <row r="7" spans="2:7" ht="16.899999999999999">
      <c r="B7" s="31"/>
      <c r="C7" s="22" t="s">
        <v>294</v>
      </c>
      <c r="D7" s="23" t="s">
        <v>295</v>
      </c>
      <c r="E7" s="24" t="s">
        <v>296</v>
      </c>
      <c r="F7" s="24"/>
      <c r="G7" s="24" t="s">
        <v>297</v>
      </c>
    </row>
    <row r="8" spans="2:7" ht="16.899999999999999">
      <c r="B8" s="31"/>
      <c r="C8" s="22" t="s">
        <v>298</v>
      </c>
      <c r="D8" s="23" t="s">
        <v>299</v>
      </c>
      <c r="E8" s="24" t="s">
        <v>300</v>
      </c>
      <c r="F8" s="24"/>
      <c r="G8" s="24" t="s">
        <v>297</v>
      </c>
    </row>
    <row r="9" spans="2:7" ht="16.899999999999999">
      <c r="B9" s="31"/>
      <c r="C9" s="22" t="s">
        <v>301</v>
      </c>
      <c r="D9" s="23" t="s">
        <v>302</v>
      </c>
      <c r="E9" s="24" t="s">
        <v>303</v>
      </c>
      <c r="F9" s="24"/>
      <c r="G9" s="24" t="s">
        <v>297</v>
      </c>
    </row>
    <row r="10" spans="2:7" ht="16.899999999999999">
      <c r="B10" s="31"/>
      <c r="C10" s="22" t="s">
        <v>304</v>
      </c>
      <c r="D10" s="23" t="s">
        <v>305</v>
      </c>
      <c r="E10" s="24" t="s">
        <v>306</v>
      </c>
      <c r="F10" s="24"/>
      <c r="G10" s="24" t="s">
        <v>297</v>
      </c>
    </row>
    <row r="11" spans="2:7" ht="16.899999999999999">
      <c r="B11" s="31"/>
      <c r="C11" s="22" t="s">
        <v>307</v>
      </c>
      <c r="D11" s="23" t="s">
        <v>308</v>
      </c>
      <c r="E11" s="24" t="s">
        <v>307</v>
      </c>
      <c r="F11" s="24"/>
      <c r="G11" s="24" t="s">
        <v>297</v>
      </c>
    </row>
    <row r="12" spans="2:7" ht="16.899999999999999">
      <c r="B12" s="31"/>
      <c r="C12" s="22" t="s">
        <v>309</v>
      </c>
      <c r="D12" s="23" t="s">
        <v>310</v>
      </c>
      <c r="E12" s="24" t="s">
        <v>311</v>
      </c>
      <c r="F12" s="24"/>
      <c r="G12" s="24" t="s">
        <v>297</v>
      </c>
    </row>
    <row r="13" spans="2:7" ht="16.899999999999999">
      <c r="B13" s="31"/>
      <c r="C13" s="22" t="s">
        <v>312</v>
      </c>
      <c r="D13" s="23" t="s">
        <v>313</v>
      </c>
      <c r="E13" s="24" t="s">
        <v>314</v>
      </c>
      <c r="F13" s="26"/>
      <c r="G13" s="24" t="s">
        <v>297</v>
      </c>
    </row>
    <row r="14" spans="2:7" ht="16.899999999999999">
      <c r="B14" s="31"/>
      <c r="C14" s="22" t="s">
        <v>315</v>
      </c>
      <c r="D14" s="23" t="s">
        <v>316</v>
      </c>
      <c r="E14" s="24" t="s">
        <v>317</v>
      </c>
      <c r="F14" s="26"/>
      <c r="G14" s="24" t="s">
        <v>297</v>
      </c>
    </row>
    <row r="15" spans="2:7" ht="16.899999999999999">
      <c r="B15" s="31"/>
      <c r="C15" s="22" t="s">
        <v>318</v>
      </c>
      <c r="D15" s="23" t="s">
        <v>319</v>
      </c>
      <c r="E15" s="24" t="s">
        <v>320</v>
      </c>
      <c r="F15" s="24"/>
      <c r="G15" s="24" t="s">
        <v>297</v>
      </c>
    </row>
    <row r="16" spans="2:7" ht="16.899999999999999">
      <c r="B16" s="31"/>
      <c r="C16" s="22" t="s">
        <v>321</v>
      </c>
      <c r="D16" s="23" t="s">
        <v>322</v>
      </c>
      <c r="E16" s="24" t="s">
        <v>323</v>
      </c>
      <c r="F16" s="24"/>
      <c r="G16" s="24" t="s">
        <v>297</v>
      </c>
    </row>
    <row r="17" spans="2:7" ht="16.899999999999999">
      <c r="B17" s="31"/>
      <c r="C17" s="22" t="s">
        <v>324</v>
      </c>
      <c r="D17" s="23" t="s">
        <v>325</v>
      </c>
      <c r="E17" s="24" t="s">
        <v>326</v>
      </c>
      <c r="F17" s="24"/>
      <c r="G17" s="24" t="s">
        <v>327</v>
      </c>
    </row>
    <row r="18" spans="2:7" ht="16.899999999999999">
      <c r="B18" s="31"/>
      <c r="C18" s="22" t="s">
        <v>328</v>
      </c>
      <c r="D18" s="23" t="s">
        <v>329</v>
      </c>
      <c r="E18" s="24" t="s">
        <v>330</v>
      </c>
      <c r="F18" s="24"/>
      <c r="G18" s="24" t="s">
        <v>327</v>
      </c>
    </row>
    <row r="19" spans="2:7" ht="16.899999999999999">
      <c r="B19" s="21"/>
      <c r="C19" s="22"/>
      <c r="D19" s="23"/>
      <c r="E19" s="25"/>
      <c r="F19" s="24"/>
      <c r="G19" s="24"/>
    </row>
    <row r="20" spans="2:7" ht="16.899999999999999">
      <c r="B20" s="31"/>
      <c r="C20" s="22"/>
      <c r="D20" s="23"/>
      <c r="E20" s="24"/>
      <c r="F20" s="24"/>
      <c r="G20" s="24"/>
    </row>
    <row r="21" spans="2:7" ht="16.899999999999999">
      <c r="B21" s="31"/>
      <c r="C21" s="22"/>
      <c r="D21" s="23"/>
      <c r="E21" s="24"/>
      <c r="F21" s="24"/>
      <c r="G21" s="24"/>
    </row>
    <row r="22" spans="2:7" ht="16.899999999999999">
      <c r="B22" s="31"/>
      <c r="C22" s="22"/>
      <c r="D22" s="23"/>
      <c r="E22" s="24"/>
      <c r="F22" s="24"/>
      <c r="G22" s="24"/>
    </row>
    <row r="23" spans="2:7" ht="16.899999999999999">
      <c r="B23" s="31"/>
      <c r="C23" s="22"/>
      <c r="D23" s="23"/>
      <c r="E23" s="24"/>
      <c r="F23" s="24"/>
      <c r="G23" s="24"/>
    </row>
    <row r="24" spans="2:7" ht="16.899999999999999">
      <c r="B24" s="31"/>
      <c r="C24" s="22"/>
      <c r="D24" s="23"/>
      <c r="E24" s="24"/>
      <c r="F24" s="24"/>
      <c r="G24" s="24"/>
    </row>
    <row r="25" spans="2:7" ht="16.899999999999999">
      <c r="B25" s="31"/>
      <c r="C25" s="22"/>
      <c r="D25" s="23"/>
      <c r="E25" s="24"/>
      <c r="F25" s="24"/>
      <c r="G25" s="24"/>
    </row>
    <row r="26" spans="2:7" ht="16.899999999999999">
      <c r="B26" s="31"/>
      <c r="C26" s="22"/>
      <c r="D26" s="23"/>
      <c r="E26" s="24"/>
      <c r="F26" s="26"/>
      <c r="G26" s="24"/>
    </row>
    <row r="27" spans="2:7" ht="16.899999999999999">
      <c r="B27" s="31"/>
      <c r="C27" s="22"/>
      <c r="D27" s="23"/>
      <c r="E27" s="24"/>
      <c r="F27" s="26"/>
      <c r="G27" s="24"/>
    </row>
    <row r="28" spans="2:7" ht="16.899999999999999">
      <c r="B28" s="31"/>
      <c r="C28" s="22"/>
      <c r="D28" s="23"/>
      <c r="E28" s="24"/>
      <c r="F28" s="24"/>
      <c r="G28" s="24"/>
    </row>
    <row r="29" spans="2:7" ht="16.899999999999999">
      <c r="B29" s="31"/>
      <c r="C29" s="22"/>
      <c r="D29" s="23"/>
      <c r="E29" s="24"/>
      <c r="F29" s="24"/>
      <c r="G29" s="24"/>
    </row>
    <row r="30" spans="2:7" ht="16.899999999999999">
      <c r="B30" s="31"/>
      <c r="C30" s="22"/>
      <c r="D30" s="23"/>
      <c r="E30" s="24"/>
      <c r="F30" s="24"/>
      <c r="G30" s="24"/>
    </row>
    <row r="31" spans="2:7" ht="16.899999999999999">
      <c r="B31" s="31"/>
      <c r="C31" s="22"/>
      <c r="D31" s="23"/>
      <c r="E31" s="24"/>
      <c r="F31" s="24"/>
      <c r="G31" s="24"/>
    </row>
    <row r="32" spans="2:7" ht="16.899999999999999">
      <c r="B32" s="21"/>
      <c r="C32" s="22"/>
      <c r="D32" s="23"/>
      <c r="E32" s="24"/>
      <c r="F32" s="24"/>
      <c r="G32" s="24"/>
    </row>
    <row r="33" spans="2:7" ht="16.899999999999999">
      <c r="B33" s="31"/>
      <c r="C33" s="22"/>
      <c r="D33" s="23"/>
      <c r="E33" s="24"/>
      <c r="F33" s="24"/>
      <c r="G33" s="24"/>
    </row>
    <row r="34" spans="2:7" ht="16.899999999999999">
      <c r="B34" s="31"/>
      <c r="C34" s="22"/>
      <c r="D34" s="23"/>
      <c r="E34" s="24"/>
      <c r="F34" s="24"/>
      <c r="G34" s="24"/>
    </row>
    <row r="35" spans="2:7" ht="16.899999999999999">
      <c r="B35" s="31"/>
      <c r="C35" s="22"/>
      <c r="D35" s="23"/>
      <c r="E35" s="24"/>
      <c r="F35" s="24"/>
      <c r="G35" s="24"/>
    </row>
    <row r="36" spans="2:7" ht="16.899999999999999">
      <c r="B36" s="31"/>
      <c r="C36" s="22"/>
      <c r="D36" s="23"/>
      <c r="E36" s="24"/>
      <c r="F36" s="24"/>
      <c r="G36" s="24"/>
    </row>
    <row r="37" spans="2:7" ht="16.899999999999999">
      <c r="B37" s="31"/>
      <c r="C37" s="22"/>
      <c r="D37" s="23"/>
      <c r="E37" s="24"/>
      <c r="F37" s="24"/>
      <c r="G37" s="24"/>
    </row>
    <row r="38" spans="2:7" ht="16.899999999999999">
      <c r="B38" s="31"/>
      <c r="C38" s="22"/>
      <c r="D38" s="23"/>
      <c r="E38" s="24"/>
      <c r="F38" s="24"/>
      <c r="G38" s="24"/>
    </row>
    <row r="39" spans="2:7" ht="16.899999999999999">
      <c r="B39" s="31"/>
      <c r="C39" s="22"/>
      <c r="D39" s="23"/>
      <c r="E39" s="24"/>
      <c r="F39" s="26"/>
      <c r="G39" s="24"/>
    </row>
    <row r="40" spans="2:7" ht="16.899999999999999">
      <c r="B40" s="31"/>
      <c r="C40" s="22"/>
      <c r="D40" s="23"/>
      <c r="E40" s="24"/>
      <c r="F40" s="26"/>
      <c r="G40" s="24"/>
    </row>
    <row r="41" spans="2:7" ht="16.899999999999999">
      <c r="B41" s="31"/>
      <c r="C41" s="22"/>
      <c r="D41" s="23"/>
      <c r="E41" s="24"/>
      <c r="F41" s="24"/>
      <c r="G41" s="24"/>
    </row>
    <row r="42" spans="2:7" ht="16.899999999999999">
      <c r="B42" s="31"/>
      <c r="C42" s="22"/>
      <c r="D42" s="23"/>
      <c r="E42" s="24"/>
      <c r="F42" s="24"/>
      <c r="G42" s="24"/>
    </row>
    <row r="43" spans="2:7" ht="16.899999999999999">
      <c r="B43" s="31"/>
      <c r="C43" s="22"/>
      <c r="D43" s="23"/>
      <c r="E43" s="24"/>
      <c r="F43" s="24"/>
      <c r="G43" s="24"/>
    </row>
    <row r="44" spans="2:7" ht="16.899999999999999">
      <c r="B44" s="31"/>
      <c r="C44" s="22"/>
      <c r="D44" s="23"/>
      <c r="E44" s="24"/>
      <c r="F44" s="24"/>
      <c r="G44" s="24"/>
    </row>
    <row r="45" spans="2:7" ht="16.899999999999999">
      <c r="B45" s="21"/>
      <c r="C45" s="22"/>
      <c r="D45" s="23"/>
      <c r="E45" s="24"/>
      <c r="F45" s="24"/>
      <c r="G45" s="24"/>
    </row>
    <row r="46" spans="2:7" ht="16.899999999999999">
      <c r="B46" s="31"/>
      <c r="C46" s="22"/>
      <c r="D46" s="23"/>
      <c r="E46" s="24"/>
      <c r="F46" s="24"/>
      <c r="G46" s="24"/>
    </row>
    <row r="47" spans="2:7" ht="16.899999999999999">
      <c r="B47" s="31"/>
      <c r="C47" s="22"/>
      <c r="D47" s="23"/>
      <c r="E47" s="24"/>
      <c r="F47" s="24"/>
      <c r="G47" s="24"/>
    </row>
    <row r="48" spans="2:7" ht="16.899999999999999">
      <c r="B48" s="31"/>
      <c r="C48" s="22"/>
      <c r="D48" s="23"/>
      <c r="E48" s="24"/>
      <c r="F48" s="24"/>
      <c r="G48" s="24"/>
    </row>
    <row r="49" spans="2:7" ht="16.899999999999999">
      <c r="B49" s="31"/>
      <c r="C49" s="22"/>
      <c r="D49" s="23"/>
      <c r="E49" s="24"/>
      <c r="F49" s="24"/>
      <c r="G49" s="24"/>
    </row>
    <row r="50" spans="2:7" ht="16.899999999999999">
      <c r="B50" s="31"/>
      <c r="C50" s="22"/>
      <c r="D50" s="23"/>
      <c r="E50" s="24"/>
      <c r="F50" s="24"/>
      <c r="G50" s="24"/>
    </row>
    <row r="51" spans="2:7" ht="16.899999999999999">
      <c r="B51" s="31"/>
      <c r="C51" s="22"/>
      <c r="D51" s="23"/>
      <c r="E51" s="24"/>
      <c r="F51" s="24"/>
      <c r="G51" s="24"/>
    </row>
    <row r="52" spans="2:7" ht="16.899999999999999">
      <c r="B52" s="31"/>
      <c r="C52" s="22"/>
      <c r="D52" s="23"/>
      <c r="E52" s="24"/>
      <c r="F52" s="26"/>
      <c r="G52" s="24"/>
    </row>
    <row r="53" spans="2:7" ht="16.899999999999999">
      <c r="B53" s="31"/>
      <c r="C53" s="22"/>
      <c r="D53" s="23"/>
      <c r="E53" s="24"/>
      <c r="F53" s="26"/>
      <c r="G53" s="24"/>
    </row>
    <row r="54" spans="2:7" ht="16.899999999999999">
      <c r="B54" s="31"/>
      <c r="C54" s="22"/>
      <c r="D54" s="23"/>
      <c r="E54" s="24"/>
      <c r="F54" s="24"/>
      <c r="G54" s="24"/>
    </row>
    <row r="55" spans="2:7" ht="16.899999999999999">
      <c r="B55" s="31"/>
      <c r="C55" s="22"/>
      <c r="D55" s="23"/>
      <c r="E55" s="24"/>
      <c r="F55" s="24"/>
      <c r="G55" s="24"/>
    </row>
    <row r="56" spans="2:7" ht="16.899999999999999">
      <c r="B56" s="31"/>
      <c r="C56" s="22"/>
      <c r="D56" s="23"/>
      <c r="E56" s="24"/>
      <c r="F56" s="24"/>
      <c r="G56" s="24"/>
    </row>
    <row r="57" spans="2:7" ht="16.899999999999999">
      <c r="B57" s="31"/>
      <c r="C57" s="22"/>
      <c r="D57" s="23"/>
      <c r="E57" s="24"/>
      <c r="F57" s="24"/>
      <c r="G57" s="24"/>
    </row>
    <row r="58" spans="2:7" ht="16.899999999999999">
      <c r="B58" s="21"/>
      <c r="C58" s="22"/>
      <c r="D58" s="23"/>
      <c r="E58" s="24"/>
      <c r="F58" s="24"/>
      <c r="G58" s="24"/>
    </row>
  </sheetData>
  <dataValidations count="1">
    <dataValidation type="list" allowBlank="1" showInputMessage="1" showErrorMessage="1" sqref="D7:D58" xr:uid="{BF9F035F-A76B-F64D-A553-E8AE41875665}">
      <formula1>"New, Ready to Deploy, Deployed"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58AA-909C-44AB-B679-7887F676AD5E}">
  <dimension ref="A1:Z970"/>
  <sheetViews>
    <sheetView workbookViewId="0">
      <selection activeCell="E10" sqref="E10"/>
    </sheetView>
  </sheetViews>
  <sheetFormatPr defaultColWidth="8.7109375" defaultRowHeight="14.45"/>
  <cols>
    <col min="1" max="4" width="24" style="49" customWidth="1"/>
    <col min="5" max="5" width="50" style="49" customWidth="1"/>
    <col min="6" max="7" width="30" style="48" customWidth="1"/>
    <col min="8" max="8" width="30" style="47" customWidth="1"/>
    <col min="9" max="16384" width="8.7109375" style="46"/>
  </cols>
  <sheetData>
    <row r="1" spans="1:26" ht="20.45">
      <c r="A1" s="72" t="s">
        <v>331</v>
      </c>
      <c r="B1" s="73"/>
      <c r="C1" s="73"/>
      <c r="D1" s="53"/>
      <c r="E1" s="53"/>
      <c r="F1" s="52"/>
      <c r="G1" s="52"/>
      <c r="H1" s="51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9.149999999999999">
      <c r="A2" s="74" t="s">
        <v>332</v>
      </c>
      <c r="B2" s="73"/>
      <c r="C2" s="73"/>
      <c r="D2" s="53"/>
      <c r="E2" s="53"/>
      <c r="F2" s="52"/>
      <c r="G2" s="52"/>
      <c r="H2" s="51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6.899999999999999">
      <c r="A3" s="61" t="s">
        <v>333</v>
      </c>
      <c r="B3" s="61" t="s">
        <v>334</v>
      </c>
      <c r="C3" s="61" t="s">
        <v>335</v>
      </c>
      <c r="D3" s="61" t="s">
        <v>336</v>
      </c>
      <c r="E3" s="61" t="s">
        <v>3</v>
      </c>
      <c r="F3" s="60" t="s">
        <v>337</v>
      </c>
      <c r="G3" s="60" t="s">
        <v>338</v>
      </c>
      <c r="H3" s="51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6.899999999999999">
      <c r="A4" s="53"/>
      <c r="B4" s="53"/>
      <c r="C4" s="53"/>
      <c r="D4" s="53"/>
      <c r="E4" s="53"/>
      <c r="F4" s="52"/>
      <c r="G4" s="52"/>
      <c r="H4" s="51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6.899999999999999">
      <c r="A5" s="53"/>
      <c r="B5" s="53"/>
      <c r="C5" s="53"/>
      <c r="D5" s="53"/>
      <c r="E5" s="53"/>
      <c r="F5" s="52"/>
      <c r="G5" s="52"/>
      <c r="H5" s="51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6.899999999999999">
      <c r="A6" s="53"/>
      <c r="B6" s="53"/>
      <c r="C6" s="53"/>
      <c r="D6" s="53"/>
      <c r="E6" s="53"/>
      <c r="F6" s="52"/>
      <c r="G6" s="52"/>
      <c r="H6" s="51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6.899999999999999">
      <c r="A7" s="53"/>
      <c r="B7" s="53"/>
      <c r="C7" s="53"/>
      <c r="D7" s="53"/>
      <c r="E7" s="53"/>
      <c r="F7" s="52"/>
      <c r="G7" s="52"/>
      <c r="H7" s="51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6.899999999999999">
      <c r="A8" s="53"/>
      <c r="B8" s="53"/>
      <c r="C8" s="53"/>
      <c r="D8" s="53"/>
      <c r="E8" s="53"/>
      <c r="F8" s="52"/>
      <c r="G8" s="52"/>
      <c r="H8" s="51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6.899999999999999">
      <c r="A9" s="53"/>
      <c r="B9" s="53"/>
      <c r="C9" s="53"/>
      <c r="D9" s="53"/>
      <c r="E9" s="53"/>
      <c r="F9" s="52"/>
      <c r="G9" s="52"/>
      <c r="H9" s="51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6.899999999999999">
      <c r="A10" s="53"/>
      <c r="B10" s="53"/>
      <c r="C10" s="53"/>
      <c r="D10" s="53"/>
      <c r="E10" s="53"/>
      <c r="F10" s="52"/>
      <c r="G10" s="52"/>
      <c r="H10" s="51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6.899999999999999">
      <c r="A11" s="53"/>
      <c r="B11" s="53"/>
      <c r="C11" s="53"/>
      <c r="D11" s="53"/>
      <c r="E11" s="53"/>
      <c r="F11" s="52"/>
      <c r="G11" s="52"/>
      <c r="H11" s="51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6.899999999999999">
      <c r="A12" s="53"/>
      <c r="B12" s="53"/>
      <c r="C12" s="53"/>
      <c r="D12" s="53"/>
      <c r="E12" s="53"/>
      <c r="F12" s="52"/>
      <c r="G12" s="52"/>
      <c r="H12" s="51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6.899999999999999">
      <c r="A13" s="53"/>
      <c r="B13" s="53"/>
      <c r="C13" s="53"/>
      <c r="D13" s="53"/>
      <c r="E13" s="53"/>
      <c r="F13" s="52"/>
      <c r="G13" s="52"/>
      <c r="H13" s="51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6.899999999999999">
      <c r="A14" s="53"/>
      <c r="B14" s="53"/>
      <c r="C14" s="53"/>
      <c r="D14" s="53"/>
      <c r="E14" s="53"/>
      <c r="F14" s="52"/>
      <c r="G14" s="52"/>
      <c r="H14" s="51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6.899999999999999">
      <c r="A15" s="53"/>
      <c r="B15" s="53"/>
      <c r="C15" s="53"/>
      <c r="D15" s="53"/>
      <c r="E15" s="53"/>
      <c r="F15" s="52"/>
      <c r="G15" s="52"/>
      <c r="H15" s="51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6.899999999999999">
      <c r="A16" s="53"/>
      <c r="B16" s="53"/>
      <c r="C16" s="53"/>
      <c r="D16" s="53"/>
      <c r="E16" s="53"/>
      <c r="F16" s="52"/>
      <c r="G16" s="52"/>
      <c r="H16" s="51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6.899999999999999">
      <c r="A17" s="53" t="s">
        <v>339</v>
      </c>
      <c r="B17" s="53"/>
      <c r="C17" s="53"/>
      <c r="D17" s="56" t="s">
        <v>339</v>
      </c>
      <c r="E17" s="58"/>
      <c r="F17" s="64">
        <v>0</v>
      </c>
      <c r="G17" s="64">
        <v>0</v>
      </c>
      <c r="H17" s="51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6.899999999999999">
      <c r="A18" s="53"/>
      <c r="B18" s="53"/>
      <c r="C18" s="53"/>
      <c r="D18" s="56" t="s">
        <v>340</v>
      </c>
      <c r="E18" s="56" t="s">
        <v>341</v>
      </c>
      <c r="F18" s="52"/>
      <c r="G18" s="52"/>
      <c r="H18" s="51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6.899999999999999">
      <c r="A19" s="53"/>
      <c r="B19" s="53"/>
      <c r="C19" s="53"/>
      <c r="D19" s="56" t="s">
        <v>342</v>
      </c>
      <c r="E19" s="56" t="s">
        <v>343</v>
      </c>
      <c r="F19" s="52"/>
      <c r="G19" s="52"/>
      <c r="H19" s="51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6.899999999999999">
      <c r="A20" s="53"/>
      <c r="B20" s="53"/>
      <c r="C20" s="53"/>
      <c r="D20" s="56" t="s">
        <v>344</v>
      </c>
      <c r="E20" s="56" t="s">
        <v>343</v>
      </c>
      <c r="F20" s="52"/>
      <c r="G20" s="52"/>
      <c r="H20" s="51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6.899999999999999">
      <c r="A21" s="53"/>
      <c r="B21" s="53"/>
      <c r="C21" s="53"/>
      <c r="D21" s="59" t="s">
        <v>345</v>
      </c>
      <c r="E21" s="58"/>
      <c r="F21" s="57"/>
      <c r="G21" s="57"/>
      <c r="H21" s="51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6.899999999999999">
      <c r="A22" s="53"/>
      <c r="B22" s="53"/>
      <c r="C22" s="53"/>
      <c r="D22" s="53"/>
      <c r="E22" s="53"/>
      <c r="F22" s="52"/>
      <c r="G22" s="52"/>
      <c r="H22" s="51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6.899999999999999">
      <c r="A23" s="56" t="s">
        <v>346</v>
      </c>
      <c r="B23" s="53"/>
      <c r="C23" s="53"/>
      <c r="D23" s="53"/>
      <c r="E23" s="53"/>
      <c r="F23" s="52"/>
      <c r="G23" s="52"/>
      <c r="H23" s="51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6.899999999999999">
      <c r="A24" s="75" t="s">
        <v>347</v>
      </c>
      <c r="B24" s="75"/>
      <c r="C24" s="75"/>
      <c r="D24" s="75"/>
      <c r="E24" s="75"/>
      <c r="F24" s="76"/>
      <c r="G24" s="76"/>
      <c r="H24" s="51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6.899999999999999">
      <c r="A25" s="75" t="s">
        <v>348</v>
      </c>
      <c r="B25" s="75"/>
      <c r="C25" s="75"/>
      <c r="D25" s="75"/>
      <c r="E25" s="75"/>
      <c r="F25" s="76"/>
      <c r="G25" s="76"/>
      <c r="H25" s="51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6.899999999999999">
      <c r="A26" s="55"/>
      <c r="B26" s="55"/>
      <c r="C26" s="55"/>
      <c r="D26" s="55"/>
      <c r="E26" s="55"/>
      <c r="F26" s="54"/>
      <c r="G26" s="54"/>
      <c r="H26" s="51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6.899999999999999">
      <c r="A27" s="53"/>
      <c r="B27" s="53"/>
      <c r="C27" s="53"/>
      <c r="D27" s="53"/>
      <c r="E27" s="53"/>
      <c r="F27" s="52"/>
      <c r="G27" s="52"/>
      <c r="H27" s="51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6.899999999999999">
      <c r="A28" s="53"/>
      <c r="B28" s="53"/>
      <c r="C28" s="53"/>
      <c r="D28" s="53"/>
      <c r="E28" s="53"/>
      <c r="F28" s="52"/>
      <c r="G28" s="52"/>
      <c r="H28" s="51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6.899999999999999">
      <c r="A29" s="53"/>
      <c r="B29" s="53"/>
      <c r="C29" s="53"/>
      <c r="D29" s="53"/>
      <c r="E29" s="53"/>
      <c r="F29" s="52"/>
      <c r="G29" s="52"/>
      <c r="H29" s="51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6.899999999999999">
      <c r="A30" s="53"/>
      <c r="B30" s="53"/>
      <c r="C30" s="53"/>
      <c r="D30" s="53"/>
      <c r="E30" s="53"/>
      <c r="F30" s="52"/>
      <c r="G30" s="52"/>
      <c r="H30" s="51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6.899999999999999">
      <c r="A31" s="53"/>
      <c r="B31" s="53"/>
      <c r="C31" s="53"/>
      <c r="D31" s="53"/>
      <c r="E31" s="53"/>
      <c r="F31" s="52"/>
      <c r="G31" s="52"/>
      <c r="H31" s="51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6.899999999999999">
      <c r="A32" s="53"/>
      <c r="B32" s="53"/>
      <c r="C32" s="53"/>
      <c r="D32" s="53"/>
      <c r="E32" s="53"/>
      <c r="F32" s="52"/>
      <c r="G32" s="52"/>
      <c r="H32" s="51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6.899999999999999">
      <c r="A33" s="53"/>
      <c r="B33" s="53"/>
      <c r="C33" s="53"/>
      <c r="D33" s="53"/>
      <c r="E33" s="53"/>
      <c r="F33" s="52"/>
      <c r="G33" s="52"/>
      <c r="H33" s="51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6.899999999999999">
      <c r="A34" s="53"/>
      <c r="B34" s="53"/>
      <c r="C34" s="53"/>
      <c r="D34" s="53"/>
      <c r="E34" s="53"/>
      <c r="F34" s="52"/>
      <c r="G34" s="52"/>
      <c r="H34" s="51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6.899999999999999">
      <c r="A35" s="53"/>
      <c r="B35" s="53"/>
      <c r="C35" s="53"/>
      <c r="D35" s="53"/>
      <c r="E35" s="53"/>
      <c r="F35" s="52"/>
      <c r="G35" s="52"/>
      <c r="H35" s="51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6.899999999999999">
      <c r="A36" s="53"/>
      <c r="B36" s="53"/>
      <c r="C36" s="53"/>
      <c r="D36" s="53"/>
      <c r="E36" s="53"/>
      <c r="F36" s="52"/>
      <c r="G36" s="52"/>
      <c r="H36" s="51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6.899999999999999">
      <c r="A37" s="53"/>
      <c r="B37" s="53"/>
      <c r="C37" s="53"/>
      <c r="D37" s="53"/>
      <c r="E37" s="53"/>
      <c r="F37" s="52"/>
      <c r="G37" s="52"/>
      <c r="H37" s="51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6.899999999999999">
      <c r="A38" s="53"/>
      <c r="B38" s="53"/>
      <c r="C38" s="53"/>
      <c r="D38" s="53"/>
      <c r="E38" s="53"/>
      <c r="F38" s="52"/>
      <c r="G38" s="52"/>
      <c r="H38" s="51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6.899999999999999">
      <c r="A39" s="53"/>
      <c r="B39" s="53"/>
      <c r="C39" s="53"/>
      <c r="D39" s="53"/>
      <c r="E39" s="53"/>
      <c r="F39" s="52"/>
      <c r="G39" s="52"/>
      <c r="H39" s="51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6.899999999999999">
      <c r="A40" s="53"/>
      <c r="B40" s="53"/>
      <c r="C40" s="53"/>
      <c r="D40" s="53"/>
      <c r="E40" s="53"/>
      <c r="F40" s="52"/>
      <c r="G40" s="52"/>
      <c r="H40" s="51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6.899999999999999">
      <c r="A41" s="53"/>
      <c r="B41" s="53"/>
      <c r="C41" s="53"/>
      <c r="D41" s="53"/>
      <c r="E41" s="53"/>
      <c r="F41" s="52"/>
      <c r="G41" s="52"/>
      <c r="H41" s="51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6.899999999999999">
      <c r="A42" s="53"/>
      <c r="B42" s="53"/>
      <c r="C42" s="53"/>
      <c r="D42" s="53"/>
      <c r="E42" s="53"/>
      <c r="F42" s="52"/>
      <c r="G42" s="52"/>
      <c r="H42" s="51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6.899999999999999">
      <c r="A43" s="53"/>
      <c r="B43" s="53"/>
      <c r="C43" s="53"/>
      <c r="D43" s="53"/>
      <c r="E43" s="53"/>
      <c r="F43" s="52"/>
      <c r="G43" s="52"/>
      <c r="H43" s="51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6.899999999999999">
      <c r="A44" s="53"/>
      <c r="B44" s="53"/>
      <c r="C44" s="53"/>
      <c r="D44" s="53"/>
      <c r="E44" s="53"/>
      <c r="F44" s="52"/>
      <c r="G44" s="52"/>
      <c r="H44" s="51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6.899999999999999">
      <c r="A45" s="53"/>
      <c r="B45" s="53"/>
      <c r="C45" s="53"/>
      <c r="D45" s="53"/>
      <c r="E45" s="53"/>
      <c r="F45" s="52"/>
      <c r="G45" s="52"/>
      <c r="H45" s="51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6.899999999999999">
      <c r="A46" s="53"/>
      <c r="B46" s="53"/>
      <c r="C46" s="53"/>
      <c r="D46" s="53"/>
      <c r="E46" s="53"/>
      <c r="F46" s="52"/>
      <c r="G46" s="52"/>
      <c r="H46" s="51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6.899999999999999">
      <c r="A47" s="53"/>
      <c r="B47" s="53"/>
      <c r="C47" s="53"/>
      <c r="D47" s="53"/>
      <c r="E47" s="53"/>
      <c r="F47" s="52"/>
      <c r="G47" s="52"/>
      <c r="H47" s="51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6.899999999999999">
      <c r="A48" s="53"/>
      <c r="B48" s="53"/>
      <c r="C48" s="53"/>
      <c r="D48" s="53"/>
      <c r="E48" s="53"/>
      <c r="F48" s="52"/>
      <c r="G48" s="52"/>
      <c r="H48" s="51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6.899999999999999">
      <c r="A49" s="53"/>
      <c r="B49" s="53"/>
      <c r="C49" s="53"/>
      <c r="D49" s="53"/>
      <c r="E49" s="53"/>
      <c r="F49" s="52"/>
      <c r="G49" s="52"/>
      <c r="H49" s="51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6.899999999999999">
      <c r="A50" s="53"/>
      <c r="B50" s="53"/>
      <c r="C50" s="53"/>
      <c r="D50" s="53"/>
      <c r="E50" s="53"/>
      <c r="F50" s="52"/>
      <c r="G50" s="52"/>
      <c r="H50" s="51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6.899999999999999">
      <c r="A51" s="53"/>
      <c r="B51" s="53"/>
      <c r="C51" s="53"/>
      <c r="D51" s="53"/>
      <c r="E51" s="53"/>
      <c r="F51" s="52"/>
      <c r="G51" s="52"/>
      <c r="H51" s="51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6.899999999999999">
      <c r="A52" s="53"/>
      <c r="B52" s="53"/>
      <c r="C52" s="53"/>
      <c r="D52" s="53"/>
      <c r="E52" s="53"/>
      <c r="F52" s="52"/>
      <c r="G52" s="52"/>
      <c r="H52" s="51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6.899999999999999">
      <c r="A53" s="53"/>
      <c r="B53" s="53"/>
      <c r="C53" s="53"/>
      <c r="D53" s="53"/>
      <c r="E53" s="53"/>
      <c r="F53" s="52"/>
      <c r="G53" s="52"/>
      <c r="H53" s="51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6.899999999999999">
      <c r="A54" s="53"/>
      <c r="B54" s="53"/>
      <c r="C54" s="53"/>
      <c r="D54" s="53"/>
      <c r="E54" s="53"/>
      <c r="F54" s="52"/>
      <c r="G54" s="52"/>
      <c r="H54" s="51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6.899999999999999">
      <c r="A55" s="53"/>
      <c r="B55" s="53"/>
      <c r="C55" s="53"/>
      <c r="D55" s="53"/>
      <c r="E55" s="53"/>
      <c r="F55" s="52"/>
      <c r="G55" s="52"/>
      <c r="H55" s="51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6.899999999999999">
      <c r="A56" s="53"/>
      <c r="B56" s="53"/>
      <c r="C56" s="53"/>
      <c r="D56" s="53"/>
      <c r="E56" s="53"/>
      <c r="F56" s="52"/>
      <c r="G56" s="52"/>
      <c r="H56" s="51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6.899999999999999">
      <c r="A57" s="53"/>
      <c r="B57" s="53"/>
      <c r="C57" s="53"/>
      <c r="D57" s="53"/>
      <c r="E57" s="53"/>
      <c r="F57" s="52"/>
      <c r="G57" s="52"/>
      <c r="H57" s="51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6.899999999999999">
      <c r="A58" s="53"/>
      <c r="B58" s="53"/>
      <c r="C58" s="53"/>
      <c r="D58" s="53"/>
      <c r="E58" s="53"/>
      <c r="F58" s="52"/>
      <c r="G58" s="52"/>
      <c r="H58" s="51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6.899999999999999">
      <c r="A59" s="53"/>
      <c r="B59" s="53"/>
      <c r="C59" s="53"/>
      <c r="D59" s="53"/>
      <c r="E59" s="53"/>
      <c r="F59" s="52"/>
      <c r="G59" s="52"/>
      <c r="H59" s="51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6.899999999999999">
      <c r="A60" s="53"/>
      <c r="B60" s="53"/>
      <c r="C60" s="53"/>
      <c r="D60" s="53"/>
      <c r="E60" s="53"/>
      <c r="F60" s="52"/>
      <c r="G60" s="52"/>
      <c r="H60" s="51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6.899999999999999">
      <c r="A61" s="53"/>
      <c r="B61" s="53"/>
      <c r="C61" s="53"/>
      <c r="D61" s="53"/>
      <c r="E61" s="53"/>
      <c r="F61" s="52"/>
      <c r="G61" s="52"/>
      <c r="H61" s="51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6.899999999999999">
      <c r="A62" s="53"/>
      <c r="B62" s="53"/>
      <c r="C62" s="53"/>
      <c r="D62" s="53"/>
      <c r="E62" s="53"/>
      <c r="F62" s="52"/>
      <c r="G62" s="52"/>
      <c r="H62" s="51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6.899999999999999">
      <c r="A63" s="53"/>
      <c r="B63" s="53"/>
      <c r="C63" s="53"/>
      <c r="D63" s="53"/>
      <c r="E63" s="53"/>
      <c r="F63" s="52"/>
      <c r="G63" s="52"/>
      <c r="H63" s="51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6.899999999999999">
      <c r="A64" s="53"/>
      <c r="B64" s="53"/>
      <c r="C64" s="53"/>
      <c r="D64" s="53"/>
      <c r="E64" s="53"/>
      <c r="F64" s="52"/>
      <c r="G64" s="52"/>
      <c r="H64" s="51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6.899999999999999">
      <c r="A65" s="53"/>
      <c r="B65" s="53"/>
      <c r="C65" s="53"/>
      <c r="D65" s="53"/>
      <c r="E65" s="53"/>
      <c r="F65" s="52"/>
      <c r="G65" s="52"/>
      <c r="H65" s="51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6.899999999999999">
      <c r="A66" s="53"/>
      <c r="B66" s="53"/>
      <c r="C66" s="53"/>
      <c r="D66" s="53"/>
      <c r="E66" s="53"/>
      <c r="F66" s="52"/>
      <c r="G66" s="52"/>
      <c r="H66" s="51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6.899999999999999">
      <c r="A67" s="53"/>
      <c r="B67" s="53"/>
      <c r="C67" s="53"/>
      <c r="D67" s="53"/>
      <c r="E67" s="53"/>
      <c r="F67" s="52"/>
      <c r="G67" s="52"/>
      <c r="H67" s="51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6.899999999999999">
      <c r="A68" s="53"/>
      <c r="B68" s="53"/>
      <c r="C68" s="53"/>
      <c r="D68" s="53"/>
      <c r="E68" s="53"/>
      <c r="F68" s="52"/>
      <c r="G68" s="52"/>
      <c r="H68" s="51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6.899999999999999">
      <c r="A69" s="53"/>
      <c r="B69" s="53"/>
      <c r="C69" s="53"/>
      <c r="D69" s="53"/>
      <c r="E69" s="53"/>
      <c r="F69" s="52"/>
      <c r="G69" s="52"/>
      <c r="H69" s="51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6.899999999999999">
      <c r="A70" s="53"/>
      <c r="B70" s="53"/>
      <c r="C70" s="53"/>
      <c r="D70" s="53"/>
      <c r="E70" s="53"/>
      <c r="F70" s="52"/>
      <c r="G70" s="52"/>
      <c r="H70" s="51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6.899999999999999">
      <c r="A71" s="53"/>
      <c r="B71" s="53"/>
      <c r="C71" s="53"/>
      <c r="D71" s="53"/>
      <c r="E71" s="53"/>
      <c r="F71" s="52"/>
      <c r="G71" s="52"/>
      <c r="H71" s="51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6.899999999999999">
      <c r="A72" s="53"/>
      <c r="B72" s="53"/>
      <c r="C72" s="53"/>
      <c r="D72" s="53"/>
      <c r="E72" s="53"/>
      <c r="F72" s="52"/>
      <c r="G72" s="52"/>
      <c r="H72" s="51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6.899999999999999">
      <c r="A73" s="53"/>
      <c r="B73" s="53"/>
      <c r="C73" s="53"/>
      <c r="D73" s="53"/>
      <c r="E73" s="53"/>
      <c r="F73" s="52"/>
      <c r="G73" s="52"/>
      <c r="H73" s="51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6.899999999999999">
      <c r="A74" s="53"/>
      <c r="B74" s="53"/>
      <c r="C74" s="53"/>
      <c r="D74" s="53"/>
      <c r="E74" s="53"/>
      <c r="F74" s="52"/>
      <c r="G74" s="52"/>
      <c r="H74" s="51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6.899999999999999">
      <c r="A75" s="53"/>
      <c r="B75" s="53"/>
      <c r="C75" s="53"/>
      <c r="D75" s="53"/>
      <c r="E75" s="53"/>
      <c r="F75" s="52"/>
      <c r="G75" s="52"/>
      <c r="H75" s="51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6.899999999999999">
      <c r="A76" s="53"/>
      <c r="B76" s="53"/>
      <c r="C76" s="53"/>
      <c r="D76" s="53"/>
      <c r="E76" s="53"/>
      <c r="F76" s="52"/>
      <c r="G76" s="52"/>
      <c r="H76" s="51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6.899999999999999">
      <c r="A77" s="53"/>
      <c r="B77" s="53"/>
      <c r="C77" s="53"/>
      <c r="D77" s="53"/>
      <c r="E77" s="53"/>
      <c r="F77" s="52"/>
      <c r="G77" s="52"/>
      <c r="H77" s="51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6.899999999999999">
      <c r="A78" s="53"/>
      <c r="B78" s="53"/>
      <c r="C78" s="53"/>
      <c r="D78" s="53"/>
      <c r="E78" s="53"/>
      <c r="F78" s="52"/>
      <c r="G78" s="52"/>
      <c r="H78" s="51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6.899999999999999">
      <c r="A79" s="53"/>
      <c r="B79" s="53"/>
      <c r="C79" s="53"/>
      <c r="D79" s="53"/>
      <c r="E79" s="53"/>
      <c r="F79" s="52"/>
      <c r="G79" s="52"/>
      <c r="H79" s="51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6.899999999999999">
      <c r="A80" s="53"/>
      <c r="B80" s="53"/>
      <c r="C80" s="53"/>
      <c r="D80" s="53"/>
      <c r="E80" s="53"/>
      <c r="F80" s="52"/>
      <c r="G80" s="52"/>
      <c r="H80" s="51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6.899999999999999">
      <c r="A81" s="53"/>
      <c r="B81" s="53"/>
      <c r="C81" s="53"/>
      <c r="D81" s="53"/>
      <c r="E81" s="53"/>
      <c r="F81" s="52"/>
      <c r="G81" s="52"/>
      <c r="H81" s="51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6.899999999999999">
      <c r="A82" s="53"/>
      <c r="B82" s="53"/>
      <c r="C82" s="53"/>
      <c r="D82" s="53"/>
      <c r="E82" s="53"/>
      <c r="F82" s="52"/>
      <c r="G82" s="52"/>
      <c r="H82" s="51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6.899999999999999">
      <c r="A83" s="53"/>
      <c r="B83" s="53"/>
      <c r="C83" s="53"/>
      <c r="D83" s="53"/>
      <c r="E83" s="53"/>
      <c r="F83" s="52"/>
      <c r="G83" s="52"/>
      <c r="H83" s="51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6.899999999999999">
      <c r="A84" s="53"/>
      <c r="B84" s="53"/>
      <c r="C84" s="53"/>
      <c r="D84" s="53"/>
      <c r="E84" s="53"/>
      <c r="F84" s="52"/>
      <c r="G84" s="52"/>
      <c r="H84" s="51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6.899999999999999">
      <c r="A85" s="53"/>
      <c r="B85" s="53"/>
      <c r="C85" s="53"/>
      <c r="D85" s="53"/>
      <c r="E85" s="53"/>
      <c r="F85" s="52"/>
      <c r="G85" s="52"/>
      <c r="H85" s="51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6.899999999999999">
      <c r="A86" s="53"/>
      <c r="B86" s="53"/>
      <c r="C86" s="53"/>
      <c r="D86" s="53"/>
      <c r="E86" s="53"/>
      <c r="F86" s="52"/>
      <c r="G86" s="52"/>
      <c r="H86" s="51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6.899999999999999">
      <c r="A87" s="53"/>
      <c r="B87" s="53"/>
      <c r="C87" s="53"/>
      <c r="D87" s="53"/>
      <c r="E87" s="53"/>
      <c r="F87" s="52"/>
      <c r="G87" s="52"/>
      <c r="H87" s="51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6.899999999999999">
      <c r="A88" s="53"/>
      <c r="B88" s="53"/>
      <c r="C88" s="53"/>
      <c r="D88" s="53"/>
      <c r="E88" s="53"/>
      <c r="F88" s="52"/>
      <c r="G88" s="52"/>
      <c r="H88" s="51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6.899999999999999">
      <c r="A89" s="53"/>
      <c r="B89" s="53"/>
      <c r="C89" s="53"/>
      <c r="D89" s="53"/>
      <c r="E89" s="53"/>
      <c r="F89" s="52"/>
      <c r="G89" s="52"/>
      <c r="H89" s="51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6.899999999999999">
      <c r="A90" s="53"/>
      <c r="B90" s="53"/>
      <c r="C90" s="53"/>
      <c r="D90" s="53"/>
      <c r="E90" s="53"/>
      <c r="F90" s="52"/>
      <c r="G90" s="52"/>
      <c r="H90" s="51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6.899999999999999">
      <c r="A91" s="53"/>
      <c r="B91" s="53"/>
      <c r="C91" s="53"/>
      <c r="D91" s="53"/>
      <c r="E91" s="53"/>
      <c r="F91" s="52"/>
      <c r="G91" s="52"/>
      <c r="H91" s="51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6.899999999999999">
      <c r="A92" s="53"/>
      <c r="B92" s="53"/>
      <c r="C92" s="53"/>
      <c r="D92" s="53"/>
      <c r="E92" s="53"/>
      <c r="F92" s="52"/>
      <c r="G92" s="52"/>
      <c r="H92" s="51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6.899999999999999">
      <c r="A93" s="53"/>
      <c r="B93" s="53"/>
      <c r="C93" s="53"/>
      <c r="D93" s="53"/>
      <c r="E93" s="53"/>
      <c r="F93" s="52"/>
      <c r="G93" s="52"/>
      <c r="H93" s="51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6.899999999999999">
      <c r="A94" s="53"/>
      <c r="B94" s="53"/>
      <c r="C94" s="53"/>
      <c r="D94" s="53"/>
      <c r="E94" s="53"/>
      <c r="F94" s="52"/>
      <c r="G94" s="52"/>
      <c r="H94" s="51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6.899999999999999">
      <c r="A95" s="53"/>
      <c r="B95" s="53"/>
      <c r="C95" s="53"/>
      <c r="D95" s="53"/>
      <c r="E95" s="53"/>
      <c r="F95" s="52"/>
      <c r="G95" s="52"/>
      <c r="H95" s="51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6.899999999999999">
      <c r="A96" s="53"/>
      <c r="B96" s="53"/>
      <c r="C96" s="53"/>
      <c r="D96" s="53"/>
      <c r="E96" s="53"/>
      <c r="F96" s="52"/>
      <c r="G96" s="52"/>
      <c r="H96" s="51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6.899999999999999">
      <c r="A97" s="53"/>
      <c r="B97" s="53"/>
      <c r="C97" s="53"/>
      <c r="D97" s="53"/>
      <c r="E97" s="53"/>
      <c r="F97" s="52"/>
      <c r="G97" s="52"/>
      <c r="H97" s="51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6.899999999999999">
      <c r="A98" s="53"/>
      <c r="B98" s="53"/>
      <c r="C98" s="53"/>
      <c r="D98" s="53"/>
      <c r="E98" s="53"/>
      <c r="F98" s="52"/>
      <c r="G98" s="52"/>
      <c r="H98" s="51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6.899999999999999">
      <c r="A99" s="53"/>
      <c r="B99" s="53"/>
      <c r="C99" s="53"/>
      <c r="D99" s="53"/>
      <c r="E99" s="53"/>
      <c r="F99" s="52"/>
      <c r="G99" s="52"/>
      <c r="H99" s="51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6.899999999999999">
      <c r="A100" s="53"/>
      <c r="B100" s="53"/>
      <c r="C100" s="53"/>
      <c r="D100" s="53"/>
      <c r="E100" s="53"/>
      <c r="F100" s="52"/>
      <c r="G100" s="52"/>
      <c r="H100" s="51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6.899999999999999">
      <c r="A101" s="53"/>
      <c r="B101" s="53"/>
      <c r="C101" s="53"/>
      <c r="D101" s="53"/>
      <c r="E101" s="53"/>
      <c r="F101" s="52"/>
      <c r="G101" s="52"/>
      <c r="H101" s="51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6.899999999999999">
      <c r="A102" s="53"/>
      <c r="B102" s="53"/>
      <c r="C102" s="53"/>
      <c r="D102" s="53"/>
      <c r="E102" s="53"/>
      <c r="F102" s="52"/>
      <c r="G102" s="52"/>
      <c r="H102" s="51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6.899999999999999">
      <c r="A103" s="53"/>
      <c r="B103" s="53"/>
      <c r="C103" s="53"/>
      <c r="D103" s="53"/>
      <c r="E103" s="53"/>
      <c r="F103" s="52"/>
      <c r="G103" s="52"/>
      <c r="H103" s="51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6.899999999999999">
      <c r="A104" s="53"/>
      <c r="B104" s="53"/>
      <c r="C104" s="53"/>
      <c r="D104" s="53"/>
      <c r="E104" s="53"/>
      <c r="F104" s="52"/>
      <c r="G104" s="52"/>
      <c r="H104" s="51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6.899999999999999">
      <c r="A105" s="53"/>
      <c r="B105" s="53"/>
      <c r="C105" s="53"/>
      <c r="D105" s="53"/>
      <c r="E105" s="53"/>
      <c r="F105" s="52"/>
      <c r="G105" s="52"/>
      <c r="H105" s="51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6.899999999999999">
      <c r="A106" s="53"/>
      <c r="B106" s="53"/>
      <c r="C106" s="53"/>
      <c r="D106" s="53"/>
      <c r="E106" s="53"/>
      <c r="F106" s="52"/>
      <c r="G106" s="52"/>
      <c r="H106" s="51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6.899999999999999">
      <c r="A107" s="53"/>
      <c r="B107" s="53"/>
      <c r="C107" s="53"/>
      <c r="D107" s="53"/>
      <c r="E107" s="53"/>
      <c r="F107" s="52"/>
      <c r="G107" s="52"/>
      <c r="H107" s="51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6.899999999999999">
      <c r="A108" s="53"/>
      <c r="B108" s="53"/>
      <c r="C108" s="53"/>
      <c r="D108" s="53"/>
      <c r="E108" s="53"/>
      <c r="F108" s="52"/>
      <c r="G108" s="52"/>
      <c r="H108" s="51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6.899999999999999">
      <c r="A109" s="53"/>
      <c r="B109" s="53"/>
      <c r="C109" s="53"/>
      <c r="D109" s="53"/>
      <c r="E109" s="53"/>
      <c r="F109" s="52"/>
      <c r="G109" s="52"/>
      <c r="H109" s="51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6.899999999999999">
      <c r="A110" s="53"/>
      <c r="B110" s="53"/>
      <c r="C110" s="53"/>
      <c r="D110" s="53"/>
      <c r="E110" s="53"/>
      <c r="F110" s="52"/>
      <c r="G110" s="52"/>
      <c r="H110" s="51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6.899999999999999">
      <c r="A111" s="53"/>
      <c r="B111" s="53"/>
      <c r="C111" s="53"/>
      <c r="D111" s="53"/>
      <c r="E111" s="53"/>
      <c r="F111" s="52"/>
      <c r="G111" s="52"/>
      <c r="H111" s="51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6.899999999999999">
      <c r="A112" s="53"/>
      <c r="B112" s="53"/>
      <c r="C112" s="53"/>
      <c r="D112" s="53"/>
      <c r="E112" s="53"/>
      <c r="F112" s="52"/>
      <c r="G112" s="52"/>
      <c r="H112" s="51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6.899999999999999">
      <c r="A113" s="53"/>
      <c r="B113" s="53"/>
      <c r="C113" s="53"/>
      <c r="D113" s="53"/>
      <c r="E113" s="53"/>
      <c r="F113" s="52"/>
      <c r="G113" s="52"/>
      <c r="H113" s="51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6.899999999999999">
      <c r="A114" s="53"/>
      <c r="B114" s="53"/>
      <c r="C114" s="53"/>
      <c r="D114" s="53"/>
      <c r="E114" s="53"/>
      <c r="F114" s="52"/>
      <c r="G114" s="52"/>
      <c r="H114" s="51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6.899999999999999">
      <c r="A115" s="53"/>
      <c r="B115" s="53"/>
      <c r="C115" s="53"/>
      <c r="D115" s="53"/>
      <c r="E115" s="53"/>
      <c r="F115" s="52"/>
      <c r="G115" s="52"/>
      <c r="H115" s="51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6.899999999999999">
      <c r="A116" s="53"/>
      <c r="B116" s="53"/>
      <c r="C116" s="53"/>
      <c r="D116" s="53"/>
      <c r="E116" s="53"/>
      <c r="F116" s="52"/>
      <c r="G116" s="52"/>
      <c r="H116" s="51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6.899999999999999">
      <c r="A117" s="53"/>
      <c r="B117" s="53"/>
      <c r="C117" s="53"/>
      <c r="D117" s="53"/>
      <c r="E117" s="53"/>
      <c r="F117" s="52"/>
      <c r="G117" s="52"/>
      <c r="H117" s="51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6.899999999999999">
      <c r="A118" s="53"/>
      <c r="B118" s="53"/>
      <c r="C118" s="53"/>
      <c r="D118" s="53"/>
      <c r="E118" s="53"/>
      <c r="F118" s="52"/>
      <c r="G118" s="52"/>
      <c r="H118" s="51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6.899999999999999">
      <c r="A119" s="53"/>
      <c r="B119" s="53"/>
      <c r="C119" s="53"/>
      <c r="D119" s="53"/>
      <c r="E119" s="53"/>
      <c r="F119" s="52"/>
      <c r="G119" s="52"/>
      <c r="H119" s="51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6.899999999999999">
      <c r="A120" s="53"/>
      <c r="B120" s="53"/>
      <c r="C120" s="53"/>
      <c r="D120" s="53"/>
      <c r="E120" s="53"/>
      <c r="F120" s="52"/>
      <c r="G120" s="52"/>
      <c r="H120" s="51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6.899999999999999">
      <c r="A121" s="53"/>
      <c r="B121" s="53"/>
      <c r="C121" s="53"/>
      <c r="D121" s="53"/>
      <c r="E121" s="53"/>
      <c r="F121" s="52"/>
      <c r="G121" s="52"/>
      <c r="H121" s="51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6.899999999999999">
      <c r="A122" s="53"/>
      <c r="B122" s="53"/>
      <c r="C122" s="53"/>
      <c r="D122" s="53"/>
      <c r="E122" s="53"/>
      <c r="F122" s="52"/>
      <c r="G122" s="52"/>
      <c r="H122" s="51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6.899999999999999">
      <c r="A123" s="53"/>
      <c r="B123" s="53"/>
      <c r="C123" s="53"/>
      <c r="D123" s="53"/>
      <c r="E123" s="53"/>
      <c r="F123" s="52"/>
      <c r="G123" s="52"/>
      <c r="H123" s="51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6.899999999999999">
      <c r="A124" s="53"/>
      <c r="B124" s="53"/>
      <c r="C124" s="53"/>
      <c r="D124" s="53"/>
      <c r="E124" s="53"/>
      <c r="F124" s="52"/>
      <c r="G124" s="52"/>
      <c r="H124" s="51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6.899999999999999">
      <c r="A125" s="53"/>
      <c r="B125" s="53"/>
      <c r="C125" s="53"/>
      <c r="D125" s="53"/>
      <c r="E125" s="53"/>
      <c r="F125" s="52"/>
      <c r="G125" s="52"/>
      <c r="H125" s="51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6.899999999999999">
      <c r="A126" s="53"/>
      <c r="B126" s="53"/>
      <c r="C126" s="53"/>
      <c r="D126" s="53"/>
      <c r="E126" s="53"/>
      <c r="F126" s="52"/>
      <c r="G126" s="52"/>
      <c r="H126" s="51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6.899999999999999">
      <c r="A127" s="53"/>
      <c r="B127" s="53"/>
      <c r="C127" s="53"/>
      <c r="D127" s="53"/>
      <c r="E127" s="53"/>
      <c r="F127" s="52"/>
      <c r="G127" s="52"/>
      <c r="H127" s="51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6.899999999999999">
      <c r="A128" s="53"/>
      <c r="B128" s="53"/>
      <c r="C128" s="53"/>
      <c r="D128" s="53"/>
      <c r="E128" s="53"/>
      <c r="F128" s="52"/>
      <c r="G128" s="52"/>
      <c r="H128" s="51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6.899999999999999">
      <c r="A129" s="53"/>
      <c r="B129" s="53"/>
      <c r="C129" s="53"/>
      <c r="D129" s="53"/>
      <c r="E129" s="53"/>
      <c r="F129" s="52"/>
      <c r="G129" s="52"/>
      <c r="H129" s="51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6.899999999999999">
      <c r="A130" s="53"/>
      <c r="B130" s="53"/>
      <c r="C130" s="53"/>
      <c r="D130" s="53"/>
      <c r="E130" s="53"/>
      <c r="F130" s="52"/>
      <c r="G130" s="52"/>
      <c r="H130" s="51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6.899999999999999">
      <c r="A131" s="53"/>
      <c r="B131" s="53"/>
      <c r="C131" s="53"/>
      <c r="D131" s="53"/>
      <c r="E131" s="53"/>
      <c r="F131" s="52"/>
      <c r="G131" s="52"/>
      <c r="H131" s="51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6.899999999999999">
      <c r="A132" s="53"/>
      <c r="B132" s="53"/>
      <c r="C132" s="53"/>
      <c r="D132" s="53"/>
      <c r="E132" s="53"/>
      <c r="F132" s="52"/>
      <c r="G132" s="52"/>
      <c r="H132" s="51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6.899999999999999">
      <c r="A133" s="53"/>
      <c r="B133" s="53"/>
      <c r="C133" s="53"/>
      <c r="D133" s="53"/>
      <c r="E133" s="53"/>
      <c r="F133" s="52"/>
      <c r="G133" s="52"/>
      <c r="H133" s="51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6.899999999999999">
      <c r="A134" s="53"/>
      <c r="B134" s="53"/>
      <c r="C134" s="53"/>
      <c r="D134" s="53"/>
      <c r="E134" s="53"/>
      <c r="F134" s="52"/>
      <c r="G134" s="52"/>
      <c r="H134" s="51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6.899999999999999">
      <c r="A135" s="53"/>
      <c r="B135" s="53"/>
      <c r="C135" s="53"/>
      <c r="D135" s="53"/>
      <c r="E135" s="53"/>
      <c r="F135" s="52"/>
      <c r="G135" s="52"/>
      <c r="H135" s="51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6.899999999999999">
      <c r="A136" s="53"/>
      <c r="B136" s="53"/>
      <c r="C136" s="53"/>
      <c r="D136" s="53"/>
      <c r="E136" s="53"/>
      <c r="F136" s="52"/>
      <c r="G136" s="52"/>
      <c r="H136" s="51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6.899999999999999">
      <c r="A137" s="53"/>
      <c r="B137" s="53"/>
      <c r="C137" s="53"/>
      <c r="D137" s="53"/>
      <c r="E137" s="53"/>
      <c r="F137" s="52"/>
      <c r="G137" s="52"/>
      <c r="H137" s="51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6.899999999999999">
      <c r="A138" s="53"/>
      <c r="B138" s="53"/>
      <c r="C138" s="53"/>
      <c r="D138" s="53"/>
      <c r="E138" s="53"/>
      <c r="F138" s="52"/>
      <c r="G138" s="52"/>
      <c r="H138" s="51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6.899999999999999">
      <c r="A139" s="53"/>
      <c r="B139" s="53"/>
      <c r="C139" s="53"/>
      <c r="D139" s="53"/>
      <c r="E139" s="53"/>
      <c r="F139" s="52"/>
      <c r="G139" s="52"/>
      <c r="H139" s="51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6.899999999999999">
      <c r="A140" s="53"/>
      <c r="B140" s="53"/>
      <c r="C140" s="53"/>
      <c r="D140" s="53"/>
      <c r="E140" s="53"/>
      <c r="F140" s="52"/>
      <c r="G140" s="52"/>
      <c r="H140" s="51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6.899999999999999">
      <c r="A141" s="53"/>
      <c r="B141" s="53"/>
      <c r="C141" s="53"/>
      <c r="D141" s="53"/>
      <c r="E141" s="53"/>
      <c r="F141" s="52"/>
      <c r="G141" s="52"/>
      <c r="H141" s="51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6.899999999999999">
      <c r="A142" s="53"/>
      <c r="B142" s="53"/>
      <c r="C142" s="53"/>
      <c r="D142" s="53"/>
      <c r="E142" s="53"/>
      <c r="F142" s="52"/>
      <c r="G142" s="52"/>
      <c r="H142" s="51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6.899999999999999">
      <c r="A143" s="53"/>
      <c r="B143" s="53"/>
      <c r="C143" s="53"/>
      <c r="D143" s="53"/>
      <c r="E143" s="53"/>
      <c r="F143" s="52"/>
      <c r="G143" s="52"/>
      <c r="H143" s="51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6.899999999999999">
      <c r="A144" s="53"/>
      <c r="B144" s="53"/>
      <c r="C144" s="53"/>
      <c r="D144" s="53"/>
      <c r="E144" s="53"/>
      <c r="F144" s="52"/>
      <c r="G144" s="52"/>
      <c r="H144" s="51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6.899999999999999">
      <c r="A145" s="53"/>
      <c r="B145" s="53"/>
      <c r="C145" s="53"/>
      <c r="D145" s="53"/>
      <c r="E145" s="53"/>
      <c r="F145" s="52"/>
      <c r="G145" s="52"/>
      <c r="H145" s="51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6.899999999999999">
      <c r="A146" s="53"/>
      <c r="B146" s="53"/>
      <c r="C146" s="53"/>
      <c r="D146" s="53"/>
      <c r="E146" s="53"/>
      <c r="F146" s="52"/>
      <c r="G146" s="52"/>
      <c r="H146" s="51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6.899999999999999">
      <c r="A147" s="53"/>
      <c r="B147" s="53"/>
      <c r="C147" s="53"/>
      <c r="D147" s="53"/>
      <c r="E147" s="53"/>
      <c r="F147" s="52"/>
      <c r="G147" s="52"/>
      <c r="H147" s="51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6.899999999999999">
      <c r="A148" s="53"/>
      <c r="B148" s="53"/>
      <c r="C148" s="53"/>
      <c r="D148" s="53"/>
      <c r="E148" s="53"/>
      <c r="F148" s="52"/>
      <c r="G148" s="52"/>
      <c r="H148" s="51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6.899999999999999">
      <c r="A149" s="53"/>
      <c r="B149" s="53"/>
      <c r="C149" s="53"/>
      <c r="D149" s="53"/>
      <c r="E149" s="53"/>
      <c r="F149" s="52"/>
      <c r="G149" s="52"/>
      <c r="H149" s="51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6.899999999999999">
      <c r="A150" s="53"/>
      <c r="B150" s="53"/>
      <c r="C150" s="53"/>
      <c r="D150" s="53"/>
      <c r="E150" s="53"/>
      <c r="F150" s="52"/>
      <c r="G150" s="52"/>
      <c r="H150" s="51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6.899999999999999">
      <c r="A151" s="53"/>
      <c r="B151" s="53"/>
      <c r="C151" s="53"/>
      <c r="D151" s="53"/>
      <c r="E151" s="53"/>
      <c r="F151" s="52"/>
      <c r="G151" s="52"/>
      <c r="H151" s="51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6.899999999999999">
      <c r="A152" s="53"/>
      <c r="B152" s="53"/>
      <c r="C152" s="53"/>
      <c r="D152" s="53"/>
      <c r="E152" s="53"/>
      <c r="F152" s="52"/>
      <c r="G152" s="52"/>
      <c r="H152" s="51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6.899999999999999">
      <c r="A153" s="53"/>
      <c r="B153" s="53"/>
      <c r="C153" s="53"/>
      <c r="D153" s="53"/>
      <c r="E153" s="53"/>
      <c r="F153" s="52"/>
      <c r="G153" s="52"/>
      <c r="H153" s="51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6.899999999999999">
      <c r="A154" s="53"/>
      <c r="B154" s="53"/>
      <c r="C154" s="53"/>
      <c r="D154" s="53"/>
      <c r="E154" s="53"/>
      <c r="F154" s="52"/>
      <c r="G154" s="52"/>
      <c r="H154" s="51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6.899999999999999">
      <c r="A155" s="53"/>
      <c r="B155" s="53"/>
      <c r="C155" s="53"/>
      <c r="D155" s="53"/>
      <c r="E155" s="53"/>
      <c r="F155" s="52"/>
      <c r="G155" s="52"/>
      <c r="H155" s="51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6.899999999999999">
      <c r="A156" s="53"/>
      <c r="B156" s="53"/>
      <c r="C156" s="53"/>
      <c r="D156" s="53"/>
      <c r="E156" s="53"/>
      <c r="F156" s="52"/>
      <c r="G156" s="52"/>
      <c r="H156" s="51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6.899999999999999">
      <c r="A157" s="53"/>
      <c r="B157" s="53"/>
      <c r="C157" s="53"/>
      <c r="D157" s="53"/>
      <c r="E157" s="53"/>
      <c r="F157" s="52"/>
      <c r="G157" s="52"/>
      <c r="H157" s="51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6.899999999999999">
      <c r="A158" s="53"/>
      <c r="B158" s="53"/>
      <c r="C158" s="53"/>
      <c r="D158" s="53"/>
      <c r="E158" s="53"/>
      <c r="F158" s="52"/>
      <c r="G158" s="52"/>
      <c r="H158" s="51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6.899999999999999">
      <c r="A159" s="53"/>
      <c r="B159" s="53"/>
      <c r="C159" s="53"/>
      <c r="D159" s="53"/>
      <c r="E159" s="53"/>
      <c r="F159" s="52"/>
      <c r="G159" s="52"/>
      <c r="H159" s="51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6.899999999999999">
      <c r="A160" s="53"/>
      <c r="B160" s="53"/>
      <c r="C160" s="53"/>
      <c r="D160" s="53"/>
      <c r="E160" s="53"/>
      <c r="F160" s="52"/>
      <c r="G160" s="52"/>
      <c r="H160" s="51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6.899999999999999">
      <c r="A161" s="53"/>
      <c r="B161" s="53"/>
      <c r="C161" s="53"/>
      <c r="D161" s="53"/>
      <c r="E161" s="53"/>
      <c r="F161" s="52"/>
      <c r="G161" s="52"/>
      <c r="H161" s="51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6.899999999999999">
      <c r="A162" s="53"/>
      <c r="B162" s="53"/>
      <c r="C162" s="53"/>
      <c r="D162" s="53"/>
      <c r="E162" s="53"/>
      <c r="F162" s="52"/>
      <c r="G162" s="52"/>
      <c r="H162" s="51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6.899999999999999">
      <c r="A163" s="53"/>
      <c r="B163" s="53"/>
      <c r="C163" s="53"/>
      <c r="D163" s="53"/>
      <c r="E163" s="53"/>
      <c r="F163" s="52"/>
      <c r="G163" s="52"/>
      <c r="H163" s="51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6.899999999999999">
      <c r="A164" s="53"/>
      <c r="B164" s="53"/>
      <c r="C164" s="53"/>
      <c r="D164" s="53"/>
      <c r="E164" s="53"/>
      <c r="F164" s="52"/>
      <c r="G164" s="52"/>
      <c r="H164" s="51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6.899999999999999">
      <c r="A165" s="53"/>
      <c r="B165" s="53"/>
      <c r="C165" s="53"/>
      <c r="D165" s="53"/>
      <c r="E165" s="53"/>
      <c r="F165" s="52"/>
      <c r="G165" s="52"/>
      <c r="H165" s="51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6.899999999999999">
      <c r="A166" s="53"/>
      <c r="B166" s="53"/>
      <c r="C166" s="53"/>
      <c r="D166" s="53"/>
      <c r="E166" s="53"/>
      <c r="F166" s="52"/>
      <c r="G166" s="52"/>
      <c r="H166" s="51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6.899999999999999">
      <c r="A167" s="53"/>
      <c r="B167" s="53"/>
      <c r="C167" s="53"/>
      <c r="D167" s="53"/>
      <c r="E167" s="53"/>
      <c r="F167" s="52"/>
      <c r="G167" s="52"/>
      <c r="H167" s="51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6.899999999999999">
      <c r="A168" s="53"/>
      <c r="B168" s="53"/>
      <c r="C168" s="53"/>
      <c r="D168" s="53"/>
      <c r="E168" s="53"/>
      <c r="F168" s="52"/>
      <c r="G168" s="52"/>
      <c r="H168" s="51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6.899999999999999">
      <c r="A169" s="53"/>
      <c r="B169" s="53"/>
      <c r="C169" s="53"/>
      <c r="D169" s="53"/>
      <c r="E169" s="53"/>
      <c r="F169" s="52"/>
      <c r="G169" s="52"/>
      <c r="H169" s="51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6.899999999999999">
      <c r="A170" s="53"/>
      <c r="B170" s="53"/>
      <c r="C170" s="53"/>
      <c r="D170" s="53"/>
      <c r="E170" s="53"/>
      <c r="F170" s="52"/>
      <c r="G170" s="52"/>
      <c r="H170" s="51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6.899999999999999">
      <c r="A171" s="53"/>
      <c r="B171" s="53"/>
      <c r="C171" s="53"/>
      <c r="D171" s="53"/>
      <c r="E171" s="53"/>
      <c r="F171" s="52"/>
      <c r="G171" s="52"/>
      <c r="H171" s="51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6.899999999999999">
      <c r="A172" s="53"/>
      <c r="B172" s="53"/>
      <c r="C172" s="53"/>
      <c r="D172" s="53"/>
      <c r="E172" s="53"/>
      <c r="F172" s="52"/>
      <c r="G172" s="52"/>
      <c r="H172" s="51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6.899999999999999">
      <c r="A173" s="53"/>
      <c r="B173" s="53"/>
      <c r="C173" s="53"/>
      <c r="D173" s="53"/>
      <c r="E173" s="53"/>
      <c r="F173" s="52"/>
      <c r="G173" s="52"/>
      <c r="H173" s="51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6.899999999999999">
      <c r="A174" s="53"/>
      <c r="B174" s="53"/>
      <c r="C174" s="53"/>
      <c r="D174" s="53"/>
      <c r="E174" s="53"/>
      <c r="F174" s="52"/>
      <c r="G174" s="52"/>
      <c r="H174" s="51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6.899999999999999">
      <c r="A175" s="53"/>
      <c r="B175" s="53"/>
      <c r="C175" s="53"/>
      <c r="D175" s="53"/>
      <c r="E175" s="53"/>
      <c r="F175" s="52"/>
      <c r="G175" s="52"/>
      <c r="H175" s="51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6.899999999999999">
      <c r="A176" s="53"/>
      <c r="B176" s="53"/>
      <c r="C176" s="53"/>
      <c r="D176" s="53"/>
      <c r="E176" s="53"/>
      <c r="F176" s="52"/>
      <c r="G176" s="52"/>
      <c r="H176" s="51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6.899999999999999">
      <c r="A177" s="53"/>
      <c r="B177" s="53"/>
      <c r="C177" s="53"/>
      <c r="D177" s="53"/>
      <c r="E177" s="53"/>
      <c r="F177" s="52"/>
      <c r="G177" s="52"/>
      <c r="H177" s="51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6.899999999999999">
      <c r="A178" s="53"/>
      <c r="B178" s="53"/>
      <c r="C178" s="53"/>
      <c r="D178" s="53"/>
      <c r="E178" s="53"/>
      <c r="F178" s="52"/>
      <c r="G178" s="52"/>
      <c r="H178" s="51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6.899999999999999">
      <c r="A179" s="53"/>
      <c r="B179" s="53"/>
      <c r="C179" s="53"/>
      <c r="D179" s="53"/>
      <c r="E179" s="53"/>
      <c r="F179" s="52"/>
      <c r="G179" s="52"/>
      <c r="H179" s="51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6.899999999999999">
      <c r="A180" s="53"/>
      <c r="B180" s="53"/>
      <c r="C180" s="53"/>
      <c r="D180" s="53"/>
      <c r="E180" s="53"/>
      <c r="F180" s="52"/>
      <c r="G180" s="52"/>
      <c r="H180" s="51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6.899999999999999">
      <c r="A181" s="53"/>
      <c r="B181" s="53"/>
      <c r="C181" s="53"/>
      <c r="D181" s="53"/>
      <c r="E181" s="53"/>
      <c r="F181" s="52"/>
      <c r="G181" s="52"/>
      <c r="H181" s="51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6.899999999999999">
      <c r="A182" s="53"/>
      <c r="B182" s="53"/>
      <c r="C182" s="53"/>
      <c r="D182" s="53"/>
      <c r="E182" s="53"/>
      <c r="F182" s="52"/>
      <c r="G182" s="52"/>
      <c r="H182" s="51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6.899999999999999">
      <c r="A183" s="53"/>
      <c r="B183" s="53"/>
      <c r="C183" s="53"/>
      <c r="D183" s="53"/>
      <c r="E183" s="53"/>
      <c r="F183" s="52"/>
      <c r="G183" s="52"/>
      <c r="H183" s="51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6.899999999999999">
      <c r="A184" s="53"/>
      <c r="B184" s="53"/>
      <c r="C184" s="53"/>
      <c r="D184" s="53"/>
      <c r="E184" s="53"/>
      <c r="F184" s="52"/>
      <c r="G184" s="52"/>
      <c r="H184" s="51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6.899999999999999">
      <c r="A185" s="53"/>
      <c r="B185" s="53"/>
      <c r="C185" s="53"/>
      <c r="D185" s="53"/>
      <c r="E185" s="53"/>
      <c r="F185" s="52"/>
      <c r="G185" s="52"/>
      <c r="H185" s="51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6.899999999999999">
      <c r="A186" s="53"/>
      <c r="B186" s="53"/>
      <c r="C186" s="53"/>
      <c r="D186" s="53"/>
      <c r="E186" s="53"/>
      <c r="F186" s="52"/>
      <c r="G186" s="52"/>
      <c r="H186" s="51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6.899999999999999">
      <c r="A187" s="53"/>
      <c r="B187" s="53"/>
      <c r="C187" s="53"/>
      <c r="D187" s="53"/>
      <c r="E187" s="53"/>
      <c r="F187" s="52"/>
      <c r="G187" s="52"/>
      <c r="H187" s="51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6.899999999999999">
      <c r="A188" s="53"/>
      <c r="B188" s="53"/>
      <c r="C188" s="53"/>
      <c r="D188" s="53"/>
      <c r="E188" s="53"/>
      <c r="F188" s="52"/>
      <c r="G188" s="52"/>
      <c r="H188" s="51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6.899999999999999">
      <c r="A189" s="53"/>
      <c r="B189" s="53"/>
      <c r="C189" s="53"/>
      <c r="D189" s="53"/>
      <c r="E189" s="53"/>
      <c r="F189" s="52"/>
      <c r="G189" s="52"/>
      <c r="H189" s="51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6.899999999999999">
      <c r="A190" s="53"/>
      <c r="B190" s="53"/>
      <c r="C190" s="53"/>
      <c r="D190" s="53"/>
      <c r="E190" s="53"/>
      <c r="F190" s="52"/>
      <c r="G190" s="52"/>
      <c r="H190" s="51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6.899999999999999">
      <c r="A191" s="53"/>
      <c r="B191" s="53"/>
      <c r="C191" s="53"/>
      <c r="D191" s="53"/>
      <c r="E191" s="53"/>
      <c r="F191" s="52"/>
      <c r="G191" s="52"/>
      <c r="H191" s="51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6.899999999999999">
      <c r="A192" s="53"/>
      <c r="B192" s="53"/>
      <c r="C192" s="53"/>
      <c r="D192" s="53"/>
      <c r="E192" s="53"/>
      <c r="F192" s="52"/>
      <c r="G192" s="52"/>
      <c r="H192" s="51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6.899999999999999">
      <c r="A193" s="53"/>
      <c r="B193" s="53"/>
      <c r="C193" s="53"/>
      <c r="D193" s="53"/>
      <c r="E193" s="53"/>
      <c r="F193" s="52"/>
      <c r="G193" s="52"/>
      <c r="H193" s="51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6.899999999999999">
      <c r="A194" s="53"/>
      <c r="B194" s="53"/>
      <c r="C194" s="53"/>
      <c r="D194" s="53"/>
      <c r="E194" s="53"/>
      <c r="F194" s="52"/>
      <c r="G194" s="52"/>
      <c r="H194" s="51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6.899999999999999">
      <c r="A195" s="53"/>
      <c r="B195" s="53"/>
      <c r="C195" s="53"/>
      <c r="D195" s="53"/>
      <c r="E195" s="53"/>
      <c r="F195" s="52"/>
      <c r="G195" s="52"/>
      <c r="H195" s="51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6.899999999999999">
      <c r="A196" s="53"/>
      <c r="B196" s="53"/>
      <c r="C196" s="53"/>
      <c r="D196" s="53"/>
      <c r="E196" s="53"/>
      <c r="F196" s="52"/>
      <c r="G196" s="52"/>
      <c r="H196" s="51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6.899999999999999">
      <c r="A197" s="53"/>
      <c r="B197" s="53"/>
      <c r="C197" s="53"/>
      <c r="D197" s="53"/>
      <c r="E197" s="53"/>
      <c r="F197" s="52"/>
      <c r="G197" s="52"/>
      <c r="H197" s="51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6.899999999999999">
      <c r="A198" s="53"/>
      <c r="B198" s="53"/>
      <c r="C198" s="53"/>
      <c r="D198" s="53"/>
      <c r="E198" s="53"/>
      <c r="F198" s="52"/>
      <c r="G198" s="52"/>
      <c r="H198" s="51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6.899999999999999">
      <c r="A199" s="53"/>
      <c r="B199" s="53"/>
      <c r="C199" s="53"/>
      <c r="D199" s="53"/>
      <c r="E199" s="53"/>
      <c r="F199" s="52"/>
      <c r="G199" s="52"/>
      <c r="H199" s="51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6.899999999999999">
      <c r="A200" s="53"/>
      <c r="B200" s="53"/>
      <c r="C200" s="53"/>
      <c r="D200" s="53"/>
      <c r="E200" s="53"/>
      <c r="F200" s="52"/>
      <c r="G200" s="52"/>
      <c r="H200" s="51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6.899999999999999">
      <c r="A201" s="53"/>
      <c r="B201" s="53"/>
      <c r="C201" s="53"/>
      <c r="D201" s="53"/>
      <c r="E201" s="53"/>
      <c r="F201" s="52"/>
      <c r="G201" s="52"/>
      <c r="H201" s="51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6.899999999999999">
      <c r="A202" s="53"/>
      <c r="B202" s="53"/>
      <c r="C202" s="53"/>
      <c r="D202" s="53"/>
      <c r="E202" s="53"/>
      <c r="F202" s="52"/>
      <c r="G202" s="52"/>
      <c r="H202" s="51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6.899999999999999">
      <c r="A203" s="53"/>
      <c r="B203" s="53"/>
      <c r="C203" s="53"/>
      <c r="D203" s="53"/>
      <c r="E203" s="53"/>
      <c r="F203" s="52"/>
      <c r="G203" s="52"/>
      <c r="H203" s="51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6.899999999999999">
      <c r="A204" s="53"/>
      <c r="B204" s="53"/>
      <c r="C204" s="53"/>
      <c r="D204" s="53"/>
      <c r="E204" s="53"/>
      <c r="F204" s="52"/>
      <c r="G204" s="52"/>
      <c r="H204" s="51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6.899999999999999">
      <c r="A205" s="53"/>
      <c r="B205" s="53"/>
      <c r="C205" s="53"/>
      <c r="D205" s="53"/>
      <c r="E205" s="53"/>
      <c r="F205" s="52"/>
      <c r="G205" s="52"/>
      <c r="H205" s="51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6.899999999999999">
      <c r="A206" s="53"/>
      <c r="B206" s="53"/>
      <c r="C206" s="53"/>
      <c r="D206" s="53"/>
      <c r="E206" s="53"/>
      <c r="F206" s="52"/>
      <c r="G206" s="52"/>
      <c r="H206" s="51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6.899999999999999">
      <c r="A207" s="53"/>
      <c r="B207" s="53"/>
      <c r="C207" s="53"/>
      <c r="D207" s="53"/>
      <c r="E207" s="53"/>
      <c r="F207" s="52"/>
      <c r="G207" s="52"/>
      <c r="H207" s="51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6.899999999999999">
      <c r="A208" s="53"/>
      <c r="B208" s="53"/>
      <c r="C208" s="53"/>
      <c r="D208" s="53"/>
      <c r="E208" s="53"/>
      <c r="F208" s="52"/>
      <c r="G208" s="52"/>
      <c r="H208" s="51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6.899999999999999">
      <c r="A209" s="53"/>
      <c r="B209" s="53"/>
      <c r="C209" s="53"/>
      <c r="D209" s="53"/>
      <c r="E209" s="53"/>
      <c r="F209" s="52"/>
      <c r="G209" s="52"/>
      <c r="H209" s="51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6.899999999999999">
      <c r="A210" s="53"/>
      <c r="B210" s="53"/>
      <c r="C210" s="53"/>
      <c r="D210" s="53"/>
      <c r="E210" s="53"/>
      <c r="F210" s="52"/>
      <c r="G210" s="52"/>
      <c r="H210" s="51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6.899999999999999">
      <c r="A211" s="53"/>
      <c r="B211" s="53"/>
      <c r="C211" s="53"/>
      <c r="D211" s="53"/>
      <c r="E211" s="53"/>
      <c r="F211" s="52"/>
      <c r="G211" s="52"/>
      <c r="H211" s="51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6.899999999999999">
      <c r="A212" s="53"/>
      <c r="B212" s="53"/>
      <c r="C212" s="53"/>
      <c r="D212" s="53"/>
      <c r="E212" s="53"/>
      <c r="F212" s="52"/>
      <c r="G212" s="52"/>
      <c r="H212" s="51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6.899999999999999">
      <c r="A213" s="53"/>
      <c r="B213" s="53"/>
      <c r="C213" s="53"/>
      <c r="D213" s="53"/>
      <c r="E213" s="53"/>
      <c r="F213" s="52"/>
      <c r="G213" s="52"/>
      <c r="H213" s="51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6.899999999999999">
      <c r="A214" s="53"/>
      <c r="B214" s="53"/>
      <c r="C214" s="53"/>
      <c r="D214" s="53"/>
      <c r="E214" s="53"/>
      <c r="F214" s="52"/>
      <c r="G214" s="52"/>
      <c r="H214" s="51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6.899999999999999">
      <c r="A215" s="53"/>
      <c r="B215" s="53"/>
      <c r="C215" s="53"/>
      <c r="D215" s="53"/>
      <c r="E215" s="53"/>
      <c r="F215" s="52"/>
      <c r="G215" s="52"/>
      <c r="H215" s="51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6.899999999999999">
      <c r="A216" s="53"/>
      <c r="B216" s="53"/>
      <c r="C216" s="53"/>
      <c r="D216" s="53"/>
      <c r="E216" s="53"/>
      <c r="F216" s="52"/>
      <c r="G216" s="52"/>
      <c r="H216" s="51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6.899999999999999">
      <c r="A217" s="53"/>
      <c r="B217" s="53"/>
      <c r="C217" s="53"/>
      <c r="D217" s="53"/>
      <c r="E217" s="53"/>
      <c r="F217" s="52"/>
      <c r="G217" s="52"/>
      <c r="H217" s="51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6.899999999999999">
      <c r="A218" s="53"/>
      <c r="B218" s="53"/>
      <c r="C218" s="53"/>
      <c r="D218" s="53"/>
      <c r="E218" s="53"/>
      <c r="F218" s="52"/>
      <c r="G218" s="52"/>
      <c r="H218" s="51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6.899999999999999">
      <c r="A219" s="53"/>
      <c r="B219" s="53"/>
      <c r="C219" s="53"/>
      <c r="D219" s="53"/>
      <c r="E219" s="53"/>
      <c r="F219" s="52"/>
      <c r="G219" s="52"/>
      <c r="H219" s="51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6.899999999999999">
      <c r="A220" s="53"/>
      <c r="B220" s="53"/>
      <c r="C220" s="53"/>
      <c r="D220" s="53"/>
      <c r="E220" s="53"/>
      <c r="F220" s="52"/>
      <c r="G220" s="52"/>
      <c r="H220" s="51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6.899999999999999">
      <c r="A221" s="53"/>
      <c r="B221" s="53"/>
      <c r="C221" s="53"/>
      <c r="D221" s="53"/>
      <c r="E221" s="53"/>
      <c r="F221" s="52"/>
      <c r="G221" s="52"/>
      <c r="H221" s="51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6.899999999999999">
      <c r="A222" s="53"/>
      <c r="B222" s="53"/>
      <c r="C222" s="53"/>
      <c r="D222" s="53"/>
      <c r="E222" s="53"/>
      <c r="F222" s="52"/>
      <c r="G222" s="52"/>
      <c r="H222" s="51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6.899999999999999">
      <c r="A223" s="53"/>
      <c r="B223" s="53"/>
      <c r="C223" s="53"/>
      <c r="D223" s="53"/>
      <c r="E223" s="53"/>
      <c r="F223" s="52"/>
      <c r="G223" s="52"/>
      <c r="H223" s="51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6.899999999999999">
      <c r="A224" s="53"/>
      <c r="B224" s="53"/>
      <c r="C224" s="53"/>
      <c r="D224" s="53"/>
      <c r="E224" s="53"/>
      <c r="F224" s="52"/>
      <c r="G224" s="52"/>
      <c r="H224" s="51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6.899999999999999">
      <c r="A225" s="53"/>
      <c r="B225" s="53"/>
      <c r="C225" s="53"/>
      <c r="D225" s="53"/>
      <c r="E225" s="53"/>
      <c r="F225" s="52"/>
      <c r="G225" s="52"/>
      <c r="H225" s="51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6.899999999999999">
      <c r="A226" s="53"/>
      <c r="B226" s="53"/>
      <c r="C226" s="53"/>
      <c r="D226" s="53"/>
      <c r="E226" s="53"/>
      <c r="F226" s="52"/>
      <c r="G226" s="52"/>
      <c r="H226" s="51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6.899999999999999">
      <c r="A227" s="53"/>
      <c r="B227" s="53"/>
      <c r="C227" s="53"/>
      <c r="D227" s="53"/>
      <c r="E227" s="53"/>
      <c r="F227" s="52"/>
      <c r="G227" s="52"/>
      <c r="H227" s="51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6.899999999999999">
      <c r="A228" s="53"/>
      <c r="B228" s="53"/>
      <c r="C228" s="53"/>
      <c r="D228" s="53"/>
      <c r="E228" s="53"/>
      <c r="F228" s="52"/>
      <c r="G228" s="52"/>
      <c r="H228" s="51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6.899999999999999">
      <c r="A229" s="53"/>
      <c r="B229" s="53"/>
      <c r="C229" s="53"/>
      <c r="D229" s="53"/>
      <c r="E229" s="53"/>
      <c r="F229" s="52"/>
      <c r="G229" s="52"/>
      <c r="H229" s="51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6.899999999999999">
      <c r="A230" s="53"/>
      <c r="B230" s="53"/>
      <c r="C230" s="53"/>
      <c r="D230" s="53"/>
      <c r="E230" s="53"/>
      <c r="F230" s="52"/>
      <c r="G230" s="52"/>
      <c r="H230" s="51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6.899999999999999">
      <c r="A231" s="53"/>
      <c r="B231" s="53"/>
      <c r="C231" s="53"/>
      <c r="D231" s="53"/>
      <c r="E231" s="53"/>
      <c r="F231" s="52"/>
      <c r="G231" s="52"/>
      <c r="H231" s="51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6.899999999999999">
      <c r="A232" s="53"/>
      <c r="B232" s="53"/>
      <c r="C232" s="53"/>
      <c r="D232" s="53"/>
      <c r="E232" s="53"/>
      <c r="F232" s="52"/>
      <c r="G232" s="52"/>
      <c r="H232" s="51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6.899999999999999">
      <c r="A233" s="53"/>
      <c r="B233" s="53"/>
      <c r="C233" s="53"/>
      <c r="D233" s="53"/>
      <c r="E233" s="53"/>
      <c r="F233" s="52"/>
      <c r="G233" s="52"/>
      <c r="H233" s="51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6.899999999999999">
      <c r="A234" s="53"/>
      <c r="B234" s="53"/>
      <c r="C234" s="53"/>
      <c r="D234" s="53"/>
      <c r="E234" s="53"/>
      <c r="F234" s="52"/>
      <c r="G234" s="52"/>
      <c r="H234" s="51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6.899999999999999">
      <c r="A235" s="53"/>
      <c r="B235" s="53"/>
      <c r="C235" s="53"/>
      <c r="D235" s="53"/>
      <c r="E235" s="53"/>
      <c r="F235" s="52"/>
      <c r="G235" s="52"/>
      <c r="H235" s="51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6.899999999999999">
      <c r="A236" s="53"/>
      <c r="B236" s="53"/>
      <c r="C236" s="53"/>
      <c r="D236" s="53"/>
      <c r="E236" s="53"/>
      <c r="F236" s="52"/>
      <c r="G236" s="52"/>
      <c r="H236" s="51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6.899999999999999">
      <c r="A237" s="53"/>
      <c r="B237" s="53"/>
      <c r="C237" s="53"/>
      <c r="D237" s="53"/>
      <c r="E237" s="53"/>
      <c r="F237" s="52"/>
      <c r="G237" s="52"/>
      <c r="H237" s="51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6.899999999999999">
      <c r="A238" s="53"/>
      <c r="B238" s="53"/>
      <c r="C238" s="53"/>
      <c r="D238" s="53"/>
      <c r="E238" s="53"/>
      <c r="F238" s="52"/>
      <c r="G238" s="52"/>
      <c r="H238" s="51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6.899999999999999">
      <c r="A239" s="53"/>
      <c r="B239" s="53"/>
      <c r="C239" s="53"/>
      <c r="D239" s="53"/>
      <c r="E239" s="53"/>
      <c r="F239" s="52"/>
      <c r="G239" s="52"/>
      <c r="H239" s="51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6.899999999999999">
      <c r="A240" s="53"/>
      <c r="B240" s="53"/>
      <c r="C240" s="53"/>
      <c r="D240" s="53"/>
      <c r="E240" s="53"/>
      <c r="F240" s="52"/>
      <c r="G240" s="52"/>
      <c r="H240" s="51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6.899999999999999">
      <c r="A241" s="53"/>
      <c r="B241" s="53"/>
      <c r="C241" s="53"/>
      <c r="D241" s="53"/>
      <c r="E241" s="53"/>
      <c r="F241" s="52"/>
      <c r="G241" s="52"/>
      <c r="H241" s="51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6.899999999999999">
      <c r="A242" s="53"/>
      <c r="B242" s="53"/>
      <c r="C242" s="53"/>
      <c r="D242" s="53"/>
      <c r="E242" s="53"/>
      <c r="F242" s="52"/>
      <c r="G242" s="52"/>
      <c r="H242" s="51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6.899999999999999">
      <c r="A243" s="53"/>
      <c r="B243" s="53"/>
      <c r="C243" s="53"/>
      <c r="D243" s="53"/>
      <c r="E243" s="53"/>
      <c r="F243" s="52"/>
      <c r="G243" s="52"/>
      <c r="H243" s="51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6.899999999999999">
      <c r="A244" s="53"/>
      <c r="B244" s="53"/>
      <c r="C244" s="53"/>
      <c r="D244" s="53"/>
      <c r="E244" s="53"/>
      <c r="F244" s="52"/>
      <c r="G244" s="52"/>
      <c r="H244" s="51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6.899999999999999">
      <c r="A245" s="53"/>
      <c r="B245" s="53"/>
      <c r="C245" s="53"/>
      <c r="D245" s="53"/>
      <c r="E245" s="53"/>
      <c r="F245" s="52"/>
      <c r="G245" s="52"/>
      <c r="H245" s="51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6.899999999999999">
      <c r="A246" s="53"/>
      <c r="B246" s="53"/>
      <c r="C246" s="53"/>
      <c r="D246" s="53"/>
      <c r="E246" s="53"/>
      <c r="F246" s="52"/>
      <c r="G246" s="52"/>
      <c r="H246" s="51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6.899999999999999">
      <c r="A247" s="53"/>
      <c r="B247" s="53"/>
      <c r="C247" s="53"/>
      <c r="D247" s="53"/>
      <c r="E247" s="53"/>
      <c r="F247" s="52"/>
      <c r="G247" s="52"/>
      <c r="H247" s="51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6.899999999999999">
      <c r="A248" s="53"/>
      <c r="B248" s="53"/>
      <c r="C248" s="53"/>
      <c r="D248" s="53"/>
      <c r="E248" s="53"/>
      <c r="F248" s="52"/>
      <c r="G248" s="52"/>
      <c r="H248" s="51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6.899999999999999">
      <c r="A249" s="53"/>
      <c r="B249" s="53"/>
      <c r="C249" s="53"/>
      <c r="D249" s="53"/>
      <c r="E249" s="53"/>
      <c r="F249" s="52"/>
      <c r="G249" s="52"/>
      <c r="H249" s="51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6.899999999999999">
      <c r="A250" s="53"/>
      <c r="B250" s="53"/>
      <c r="C250" s="53"/>
      <c r="D250" s="53"/>
      <c r="E250" s="53"/>
      <c r="F250" s="52"/>
      <c r="G250" s="52"/>
      <c r="H250" s="51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6.899999999999999">
      <c r="A251" s="53"/>
      <c r="B251" s="53"/>
      <c r="C251" s="53"/>
      <c r="D251" s="53"/>
      <c r="E251" s="53"/>
      <c r="F251" s="52"/>
      <c r="G251" s="52"/>
      <c r="H251" s="51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6.899999999999999">
      <c r="A252" s="53"/>
      <c r="B252" s="53"/>
      <c r="C252" s="53"/>
      <c r="D252" s="53"/>
      <c r="E252" s="53"/>
      <c r="F252" s="52"/>
      <c r="G252" s="52"/>
      <c r="H252" s="51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6.899999999999999">
      <c r="A253" s="53"/>
      <c r="B253" s="53"/>
      <c r="C253" s="53"/>
      <c r="D253" s="53"/>
      <c r="E253" s="53"/>
      <c r="F253" s="52"/>
      <c r="G253" s="52"/>
      <c r="H253" s="51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6.899999999999999">
      <c r="A254" s="53"/>
      <c r="B254" s="53"/>
      <c r="C254" s="53"/>
      <c r="D254" s="53"/>
      <c r="E254" s="53"/>
      <c r="F254" s="52"/>
      <c r="G254" s="52"/>
      <c r="H254" s="51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6.899999999999999">
      <c r="A255" s="53"/>
      <c r="B255" s="53"/>
      <c r="C255" s="53"/>
      <c r="D255" s="53"/>
      <c r="E255" s="53"/>
      <c r="F255" s="52"/>
      <c r="G255" s="52"/>
      <c r="H255" s="51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6.899999999999999">
      <c r="A256" s="53"/>
      <c r="B256" s="53"/>
      <c r="C256" s="53"/>
      <c r="D256" s="53"/>
      <c r="E256" s="53"/>
      <c r="F256" s="52"/>
      <c r="G256" s="52"/>
      <c r="H256" s="51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6.899999999999999">
      <c r="A257" s="53"/>
      <c r="B257" s="53"/>
      <c r="C257" s="53"/>
      <c r="D257" s="53"/>
      <c r="E257" s="53"/>
      <c r="F257" s="52"/>
      <c r="G257" s="52"/>
      <c r="H257" s="51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6.899999999999999">
      <c r="A258" s="53"/>
      <c r="B258" s="53"/>
      <c r="C258" s="53"/>
      <c r="D258" s="53"/>
      <c r="E258" s="53"/>
      <c r="F258" s="52"/>
      <c r="G258" s="52"/>
      <c r="H258" s="51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6.899999999999999">
      <c r="A259" s="53"/>
      <c r="B259" s="53"/>
      <c r="C259" s="53"/>
      <c r="D259" s="53"/>
      <c r="E259" s="53"/>
      <c r="F259" s="52"/>
      <c r="G259" s="52"/>
      <c r="H259" s="51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6.899999999999999">
      <c r="A260" s="53"/>
      <c r="B260" s="53"/>
      <c r="C260" s="53"/>
      <c r="D260" s="53"/>
      <c r="E260" s="53"/>
      <c r="F260" s="52"/>
      <c r="G260" s="52"/>
      <c r="H260" s="51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6.899999999999999">
      <c r="A261" s="53"/>
      <c r="B261" s="53"/>
      <c r="C261" s="53"/>
      <c r="D261" s="53"/>
      <c r="E261" s="53"/>
      <c r="F261" s="52"/>
      <c r="G261" s="52"/>
      <c r="H261" s="51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6.899999999999999">
      <c r="A262" s="53"/>
      <c r="B262" s="53"/>
      <c r="C262" s="53"/>
      <c r="D262" s="53"/>
      <c r="E262" s="53"/>
      <c r="F262" s="52"/>
      <c r="G262" s="52"/>
      <c r="H262" s="51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6.899999999999999">
      <c r="A263" s="53"/>
      <c r="B263" s="53"/>
      <c r="C263" s="53"/>
      <c r="D263" s="53"/>
      <c r="E263" s="53"/>
      <c r="F263" s="52"/>
      <c r="G263" s="52"/>
      <c r="H263" s="51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6.899999999999999">
      <c r="A264" s="53"/>
      <c r="B264" s="53"/>
      <c r="C264" s="53"/>
      <c r="D264" s="53"/>
      <c r="E264" s="53"/>
      <c r="F264" s="52"/>
      <c r="G264" s="52"/>
      <c r="H264" s="51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6.899999999999999">
      <c r="A265" s="53"/>
      <c r="B265" s="53"/>
      <c r="C265" s="53"/>
      <c r="D265" s="53"/>
      <c r="E265" s="53"/>
      <c r="F265" s="52"/>
      <c r="G265" s="52"/>
      <c r="H265" s="51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6.899999999999999">
      <c r="A266" s="53"/>
      <c r="B266" s="53"/>
      <c r="C266" s="53"/>
      <c r="D266" s="53"/>
      <c r="E266" s="53"/>
      <c r="F266" s="52"/>
      <c r="G266" s="52"/>
      <c r="H266" s="51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6.899999999999999">
      <c r="A267" s="53"/>
      <c r="B267" s="53"/>
      <c r="C267" s="53"/>
      <c r="D267" s="53"/>
      <c r="E267" s="53"/>
      <c r="F267" s="52"/>
      <c r="G267" s="52"/>
      <c r="H267" s="51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6.899999999999999">
      <c r="A268" s="53"/>
      <c r="B268" s="53"/>
      <c r="C268" s="53"/>
      <c r="D268" s="53"/>
      <c r="E268" s="53"/>
      <c r="F268" s="52"/>
      <c r="G268" s="52"/>
      <c r="H268" s="51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6.899999999999999">
      <c r="A269" s="53"/>
      <c r="B269" s="53"/>
      <c r="C269" s="53"/>
      <c r="D269" s="53"/>
      <c r="E269" s="53"/>
      <c r="F269" s="52"/>
      <c r="G269" s="52"/>
      <c r="H269" s="51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6.899999999999999">
      <c r="A270" s="53"/>
      <c r="B270" s="53"/>
      <c r="C270" s="53"/>
      <c r="D270" s="53"/>
      <c r="E270" s="53"/>
      <c r="F270" s="52"/>
      <c r="G270" s="52"/>
      <c r="H270" s="51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6.899999999999999">
      <c r="A271" s="53"/>
      <c r="B271" s="53"/>
      <c r="C271" s="53"/>
      <c r="D271" s="53"/>
      <c r="E271" s="53"/>
      <c r="F271" s="52"/>
      <c r="G271" s="52"/>
      <c r="H271" s="51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6.899999999999999">
      <c r="A272" s="53"/>
      <c r="B272" s="53"/>
      <c r="C272" s="53"/>
      <c r="D272" s="53"/>
      <c r="E272" s="53"/>
      <c r="F272" s="52"/>
      <c r="G272" s="52"/>
      <c r="H272" s="51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6.899999999999999">
      <c r="A273" s="53"/>
      <c r="B273" s="53"/>
      <c r="C273" s="53"/>
      <c r="D273" s="53"/>
      <c r="E273" s="53"/>
      <c r="F273" s="52"/>
      <c r="G273" s="52"/>
      <c r="H273" s="51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6.899999999999999">
      <c r="A274" s="53"/>
      <c r="B274" s="53"/>
      <c r="C274" s="53"/>
      <c r="D274" s="53"/>
      <c r="E274" s="53"/>
      <c r="F274" s="52"/>
      <c r="G274" s="52"/>
      <c r="H274" s="51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6.899999999999999">
      <c r="A275" s="53"/>
      <c r="B275" s="53"/>
      <c r="C275" s="53"/>
      <c r="D275" s="53"/>
      <c r="E275" s="53"/>
      <c r="F275" s="52"/>
      <c r="G275" s="52"/>
      <c r="H275" s="51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6.899999999999999">
      <c r="A276" s="53"/>
      <c r="B276" s="53"/>
      <c r="C276" s="53"/>
      <c r="D276" s="53"/>
      <c r="E276" s="53"/>
      <c r="F276" s="52"/>
      <c r="G276" s="52"/>
      <c r="H276" s="51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6.899999999999999">
      <c r="A277" s="53"/>
      <c r="B277" s="53"/>
      <c r="C277" s="53"/>
      <c r="D277" s="53"/>
      <c r="E277" s="53"/>
      <c r="F277" s="52"/>
      <c r="G277" s="52"/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6.899999999999999">
      <c r="A278" s="53"/>
      <c r="B278" s="53"/>
      <c r="C278" s="53"/>
      <c r="D278" s="53"/>
      <c r="E278" s="53"/>
      <c r="F278" s="52"/>
      <c r="G278" s="52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6.899999999999999">
      <c r="A279" s="53"/>
      <c r="B279" s="53"/>
      <c r="C279" s="53"/>
      <c r="D279" s="53"/>
      <c r="E279" s="53"/>
      <c r="F279" s="52"/>
      <c r="G279" s="52"/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6.899999999999999">
      <c r="A280" s="53"/>
      <c r="B280" s="53"/>
      <c r="C280" s="53"/>
      <c r="D280" s="53"/>
      <c r="E280" s="53"/>
      <c r="F280" s="52"/>
      <c r="G280" s="52"/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6.899999999999999">
      <c r="A281" s="53"/>
      <c r="B281" s="53"/>
      <c r="C281" s="53"/>
      <c r="D281" s="53"/>
      <c r="E281" s="53"/>
      <c r="F281" s="52"/>
      <c r="G281" s="52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6.899999999999999">
      <c r="A282" s="53"/>
      <c r="B282" s="53"/>
      <c r="C282" s="53"/>
      <c r="D282" s="53"/>
      <c r="E282" s="53"/>
      <c r="F282" s="52"/>
      <c r="G282" s="52"/>
      <c r="H282" s="51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6.899999999999999">
      <c r="A283" s="53"/>
      <c r="B283" s="53"/>
      <c r="C283" s="53"/>
      <c r="D283" s="53"/>
      <c r="E283" s="53"/>
      <c r="F283" s="52"/>
      <c r="G283" s="52"/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6.899999999999999">
      <c r="A284" s="53"/>
      <c r="B284" s="53"/>
      <c r="C284" s="53"/>
      <c r="D284" s="53"/>
      <c r="E284" s="53"/>
      <c r="F284" s="52"/>
      <c r="G284" s="52"/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6.899999999999999">
      <c r="A285" s="53"/>
      <c r="B285" s="53"/>
      <c r="C285" s="53"/>
      <c r="D285" s="53"/>
      <c r="E285" s="53"/>
      <c r="F285" s="52"/>
      <c r="G285" s="52"/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6.899999999999999">
      <c r="A286" s="53"/>
      <c r="B286" s="53"/>
      <c r="C286" s="53"/>
      <c r="D286" s="53"/>
      <c r="E286" s="53"/>
      <c r="F286" s="52"/>
      <c r="G286" s="52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6.899999999999999">
      <c r="A287" s="53"/>
      <c r="B287" s="53"/>
      <c r="C287" s="53"/>
      <c r="D287" s="53"/>
      <c r="E287" s="53"/>
      <c r="F287" s="52"/>
      <c r="G287" s="52"/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6.899999999999999">
      <c r="A288" s="53"/>
      <c r="B288" s="53"/>
      <c r="C288" s="53"/>
      <c r="D288" s="53"/>
      <c r="E288" s="53"/>
      <c r="F288" s="52"/>
      <c r="G288" s="52"/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6.899999999999999">
      <c r="A289" s="53"/>
      <c r="B289" s="53"/>
      <c r="C289" s="53"/>
      <c r="D289" s="53"/>
      <c r="E289" s="53"/>
      <c r="F289" s="52"/>
      <c r="G289" s="52"/>
      <c r="H289" s="51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6.899999999999999">
      <c r="A290" s="53"/>
      <c r="B290" s="53"/>
      <c r="C290" s="53"/>
      <c r="D290" s="53"/>
      <c r="E290" s="53"/>
      <c r="F290" s="52"/>
      <c r="G290" s="52"/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6.899999999999999">
      <c r="A291" s="53"/>
      <c r="B291" s="53"/>
      <c r="C291" s="53"/>
      <c r="D291" s="53"/>
      <c r="E291" s="53"/>
      <c r="F291" s="52"/>
      <c r="G291" s="52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6.899999999999999">
      <c r="A292" s="53"/>
      <c r="B292" s="53"/>
      <c r="C292" s="53"/>
      <c r="D292" s="53"/>
      <c r="E292" s="53"/>
      <c r="F292" s="52"/>
      <c r="G292" s="52"/>
      <c r="H292" s="51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6.899999999999999">
      <c r="A293" s="53"/>
      <c r="B293" s="53"/>
      <c r="C293" s="53"/>
      <c r="D293" s="53"/>
      <c r="E293" s="53"/>
      <c r="F293" s="52"/>
      <c r="G293" s="52"/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6.899999999999999">
      <c r="A294" s="53"/>
      <c r="B294" s="53"/>
      <c r="C294" s="53"/>
      <c r="D294" s="53"/>
      <c r="E294" s="53"/>
      <c r="F294" s="52"/>
      <c r="G294" s="52"/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6.899999999999999">
      <c r="A295" s="53"/>
      <c r="B295" s="53"/>
      <c r="C295" s="53"/>
      <c r="D295" s="53"/>
      <c r="E295" s="53"/>
      <c r="F295" s="52"/>
      <c r="G295" s="52"/>
      <c r="H295" s="51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6.899999999999999">
      <c r="A296" s="53"/>
      <c r="B296" s="53"/>
      <c r="C296" s="53"/>
      <c r="D296" s="53"/>
      <c r="E296" s="53"/>
      <c r="F296" s="52"/>
      <c r="G296" s="52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6.899999999999999">
      <c r="A297" s="53"/>
      <c r="B297" s="53"/>
      <c r="C297" s="53"/>
      <c r="D297" s="53"/>
      <c r="E297" s="53"/>
      <c r="F297" s="52"/>
      <c r="G297" s="52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6.899999999999999">
      <c r="A298" s="53"/>
      <c r="B298" s="53"/>
      <c r="C298" s="53"/>
      <c r="D298" s="53"/>
      <c r="E298" s="53"/>
      <c r="F298" s="52"/>
      <c r="G298" s="52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6.899999999999999">
      <c r="A299" s="53"/>
      <c r="B299" s="53"/>
      <c r="C299" s="53"/>
      <c r="D299" s="53"/>
      <c r="E299" s="53"/>
      <c r="F299" s="52"/>
      <c r="G299" s="52"/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6.899999999999999">
      <c r="A300" s="53"/>
      <c r="B300" s="53"/>
      <c r="C300" s="53"/>
      <c r="D300" s="53"/>
      <c r="E300" s="53"/>
      <c r="F300" s="52"/>
      <c r="G300" s="52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6.899999999999999">
      <c r="A301" s="53"/>
      <c r="B301" s="53"/>
      <c r="C301" s="53"/>
      <c r="D301" s="53"/>
      <c r="E301" s="53"/>
      <c r="F301" s="52"/>
      <c r="G301" s="52"/>
      <c r="H301" s="51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6.899999999999999">
      <c r="A302" s="53"/>
      <c r="B302" s="53"/>
      <c r="C302" s="53"/>
      <c r="D302" s="53"/>
      <c r="E302" s="53"/>
      <c r="F302" s="52"/>
      <c r="G302" s="52"/>
      <c r="H302" s="51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6.899999999999999">
      <c r="A303" s="53"/>
      <c r="B303" s="53"/>
      <c r="C303" s="53"/>
      <c r="D303" s="53"/>
      <c r="E303" s="53"/>
      <c r="F303" s="52"/>
      <c r="G303" s="52"/>
      <c r="H303" s="51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6.899999999999999">
      <c r="A304" s="53"/>
      <c r="B304" s="53"/>
      <c r="C304" s="53"/>
      <c r="D304" s="53"/>
      <c r="E304" s="53"/>
      <c r="F304" s="52"/>
      <c r="G304" s="52"/>
      <c r="H304" s="51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6.899999999999999">
      <c r="A305" s="53"/>
      <c r="B305" s="53"/>
      <c r="C305" s="53"/>
      <c r="D305" s="53"/>
      <c r="E305" s="53"/>
      <c r="F305" s="52"/>
      <c r="G305" s="52"/>
      <c r="H305" s="51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6.899999999999999">
      <c r="A306" s="53"/>
      <c r="B306" s="53"/>
      <c r="C306" s="53"/>
      <c r="D306" s="53"/>
      <c r="E306" s="53"/>
      <c r="F306" s="52"/>
      <c r="G306" s="52"/>
      <c r="H306" s="51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6.899999999999999">
      <c r="A307" s="53"/>
      <c r="B307" s="53"/>
      <c r="C307" s="53"/>
      <c r="D307" s="53"/>
      <c r="E307" s="53"/>
      <c r="F307" s="52"/>
      <c r="G307" s="52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6.899999999999999">
      <c r="A308" s="53"/>
      <c r="B308" s="53"/>
      <c r="C308" s="53"/>
      <c r="D308" s="53"/>
      <c r="E308" s="53"/>
      <c r="F308" s="52"/>
      <c r="G308" s="52"/>
      <c r="H308" s="51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6.899999999999999">
      <c r="A309" s="53"/>
      <c r="B309" s="53"/>
      <c r="C309" s="53"/>
      <c r="D309" s="53"/>
      <c r="E309" s="53"/>
      <c r="F309" s="52"/>
      <c r="G309" s="52"/>
      <c r="H309" s="51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6.899999999999999">
      <c r="A310" s="53"/>
      <c r="B310" s="53"/>
      <c r="C310" s="53"/>
      <c r="D310" s="53"/>
      <c r="E310" s="53"/>
      <c r="F310" s="52"/>
      <c r="G310" s="52"/>
      <c r="H310" s="51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6.899999999999999">
      <c r="A311" s="53"/>
      <c r="B311" s="53"/>
      <c r="C311" s="53"/>
      <c r="D311" s="53"/>
      <c r="E311" s="53"/>
      <c r="F311" s="52"/>
      <c r="G311" s="52"/>
      <c r="H311" s="51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6.899999999999999">
      <c r="A312" s="53"/>
      <c r="B312" s="53"/>
      <c r="C312" s="53"/>
      <c r="D312" s="53"/>
      <c r="E312" s="53"/>
      <c r="F312" s="52"/>
      <c r="G312" s="52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6.899999999999999">
      <c r="A313" s="53"/>
      <c r="B313" s="53"/>
      <c r="C313" s="53"/>
      <c r="D313" s="53"/>
      <c r="E313" s="53"/>
      <c r="F313" s="52"/>
      <c r="G313" s="52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6.899999999999999">
      <c r="A314" s="53"/>
      <c r="B314" s="53"/>
      <c r="C314" s="53"/>
      <c r="D314" s="53"/>
      <c r="E314" s="53"/>
      <c r="F314" s="52"/>
      <c r="G314" s="52"/>
      <c r="H314" s="51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6.899999999999999">
      <c r="A315" s="53"/>
      <c r="B315" s="53"/>
      <c r="C315" s="53"/>
      <c r="D315" s="53"/>
      <c r="E315" s="53"/>
      <c r="F315" s="52"/>
      <c r="G315" s="52"/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6.899999999999999">
      <c r="A316" s="53"/>
      <c r="B316" s="53"/>
      <c r="C316" s="53"/>
      <c r="D316" s="53"/>
      <c r="E316" s="53"/>
      <c r="F316" s="52"/>
      <c r="G316" s="52"/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6.899999999999999">
      <c r="A317" s="53"/>
      <c r="B317" s="53"/>
      <c r="C317" s="53"/>
      <c r="D317" s="53"/>
      <c r="E317" s="53"/>
      <c r="F317" s="52"/>
      <c r="G317" s="52"/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6.899999999999999">
      <c r="A318" s="53"/>
      <c r="B318" s="53"/>
      <c r="C318" s="53"/>
      <c r="D318" s="53"/>
      <c r="E318" s="53"/>
      <c r="F318" s="52"/>
      <c r="G318" s="52"/>
      <c r="H318" s="51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6.899999999999999">
      <c r="A319" s="53"/>
      <c r="B319" s="53"/>
      <c r="C319" s="53"/>
      <c r="D319" s="53"/>
      <c r="E319" s="53"/>
      <c r="F319" s="52"/>
      <c r="G319" s="52"/>
      <c r="H319" s="51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6.899999999999999">
      <c r="A320" s="53"/>
      <c r="B320" s="53"/>
      <c r="C320" s="53"/>
      <c r="D320" s="53"/>
      <c r="E320" s="53"/>
      <c r="F320" s="52"/>
      <c r="G320" s="52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6.899999999999999">
      <c r="A321" s="53"/>
      <c r="B321" s="53"/>
      <c r="C321" s="53"/>
      <c r="D321" s="53"/>
      <c r="E321" s="53"/>
      <c r="F321" s="52"/>
      <c r="G321" s="52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6.899999999999999">
      <c r="A322" s="53"/>
      <c r="B322" s="53"/>
      <c r="C322" s="53"/>
      <c r="D322" s="53"/>
      <c r="E322" s="53"/>
      <c r="F322" s="52"/>
      <c r="G322" s="52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6.899999999999999">
      <c r="A323" s="53"/>
      <c r="B323" s="53"/>
      <c r="C323" s="53"/>
      <c r="D323" s="53"/>
      <c r="E323" s="53"/>
      <c r="F323" s="52"/>
      <c r="G323" s="52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6.899999999999999">
      <c r="A324" s="53"/>
      <c r="B324" s="53"/>
      <c r="C324" s="53"/>
      <c r="D324" s="53"/>
      <c r="E324" s="53"/>
      <c r="F324" s="52"/>
      <c r="G324" s="52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6.899999999999999">
      <c r="A325" s="53"/>
      <c r="B325" s="53"/>
      <c r="C325" s="53"/>
      <c r="D325" s="53"/>
      <c r="E325" s="53"/>
      <c r="F325" s="52"/>
      <c r="G325" s="52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6.899999999999999">
      <c r="A326" s="53"/>
      <c r="B326" s="53"/>
      <c r="C326" s="53"/>
      <c r="D326" s="53"/>
      <c r="E326" s="53"/>
      <c r="F326" s="52"/>
      <c r="G326" s="52"/>
      <c r="H326" s="51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6.899999999999999">
      <c r="A327" s="53"/>
      <c r="B327" s="53"/>
      <c r="C327" s="53"/>
      <c r="D327" s="53"/>
      <c r="E327" s="53"/>
      <c r="F327" s="52"/>
      <c r="G327" s="52"/>
      <c r="H327" s="51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6.899999999999999">
      <c r="A328" s="53"/>
      <c r="B328" s="53"/>
      <c r="C328" s="53"/>
      <c r="D328" s="53"/>
      <c r="E328" s="53"/>
      <c r="F328" s="52"/>
      <c r="G328" s="52"/>
      <c r="H328" s="51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6.899999999999999">
      <c r="A329" s="53"/>
      <c r="B329" s="53"/>
      <c r="C329" s="53"/>
      <c r="D329" s="53"/>
      <c r="E329" s="53"/>
      <c r="F329" s="52"/>
      <c r="G329" s="52"/>
      <c r="H329" s="51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6.899999999999999">
      <c r="A330" s="53"/>
      <c r="B330" s="53"/>
      <c r="C330" s="53"/>
      <c r="D330" s="53"/>
      <c r="E330" s="53"/>
      <c r="F330" s="52"/>
      <c r="G330" s="52"/>
      <c r="H330" s="51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6.899999999999999">
      <c r="A331" s="53"/>
      <c r="B331" s="53"/>
      <c r="C331" s="53"/>
      <c r="D331" s="53"/>
      <c r="E331" s="53"/>
      <c r="F331" s="52"/>
      <c r="G331" s="52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6.899999999999999">
      <c r="A332" s="53"/>
      <c r="B332" s="53"/>
      <c r="C332" s="53"/>
      <c r="D332" s="53"/>
      <c r="E332" s="53"/>
      <c r="F332" s="52"/>
      <c r="G332" s="52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6.899999999999999">
      <c r="A333" s="53"/>
      <c r="B333" s="53"/>
      <c r="C333" s="53"/>
      <c r="D333" s="53"/>
      <c r="E333" s="53"/>
      <c r="F333" s="52"/>
      <c r="G333" s="52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6.899999999999999">
      <c r="A334" s="53"/>
      <c r="B334" s="53"/>
      <c r="C334" s="53"/>
      <c r="D334" s="53"/>
      <c r="E334" s="53"/>
      <c r="F334" s="52"/>
      <c r="G334" s="52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6.899999999999999">
      <c r="A335" s="53"/>
      <c r="B335" s="53"/>
      <c r="C335" s="53"/>
      <c r="D335" s="53"/>
      <c r="E335" s="53"/>
      <c r="F335" s="52"/>
      <c r="G335" s="52"/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6.899999999999999">
      <c r="A336" s="53"/>
      <c r="B336" s="53"/>
      <c r="C336" s="53"/>
      <c r="D336" s="53"/>
      <c r="E336" s="53"/>
      <c r="F336" s="52"/>
      <c r="G336" s="52"/>
      <c r="H336" s="51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6.899999999999999">
      <c r="A337" s="53"/>
      <c r="B337" s="53"/>
      <c r="C337" s="53"/>
      <c r="D337" s="53"/>
      <c r="E337" s="53"/>
      <c r="F337" s="52"/>
      <c r="G337" s="52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6.899999999999999">
      <c r="A338" s="53"/>
      <c r="B338" s="53"/>
      <c r="C338" s="53"/>
      <c r="D338" s="53"/>
      <c r="E338" s="53"/>
      <c r="F338" s="52"/>
      <c r="G338" s="52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6.899999999999999">
      <c r="A339" s="53"/>
      <c r="B339" s="53"/>
      <c r="C339" s="53"/>
      <c r="D339" s="53"/>
      <c r="E339" s="53"/>
      <c r="F339" s="52"/>
      <c r="G339" s="52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6.899999999999999">
      <c r="A340" s="53"/>
      <c r="B340" s="53"/>
      <c r="C340" s="53"/>
      <c r="D340" s="53"/>
      <c r="E340" s="53"/>
      <c r="F340" s="52"/>
      <c r="G340" s="52"/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6.899999999999999">
      <c r="A341" s="53"/>
      <c r="B341" s="53"/>
      <c r="C341" s="53"/>
      <c r="D341" s="53"/>
      <c r="E341" s="53"/>
      <c r="F341" s="52"/>
      <c r="G341" s="52"/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6.899999999999999">
      <c r="A342" s="53"/>
      <c r="B342" s="53"/>
      <c r="C342" s="53"/>
      <c r="D342" s="53"/>
      <c r="E342" s="53"/>
      <c r="F342" s="52"/>
      <c r="G342" s="52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6.899999999999999">
      <c r="A343" s="53"/>
      <c r="B343" s="53"/>
      <c r="C343" s="53"/>
      <c r="D343" s="53"/>
      <c r="E343" s="53"/>
      <c r="F343" s="52"/>
      <c r="G343" s="52"/>
      <c r="H343" s="51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6.899999999999999">
      <c r="A344" s="53"/>
      <c r="B344" s="53"/>
      <c r="C344" s="53"/>
      <c r="D344" s="53"/>
      <c r="E344" s="53"/>
      <c r="F344" s="52"/>
      <c r="G344" s="52"/>
      <c r="H344" s="51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6.899999999999999">
      <c r="A345" s="53"/>
      <c r="B345" s="53"/>
      <c r="C345" s="53"/>
      <c r="D345" s="53"/>
      <c r="E345" s="53"/>
      <c r="F345" s="52"/>
      <c r="G345" s="52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6.899999999999999">
      <c r="A346" s="53"/>
      <c r="B346" s="53"/>
      <c r="C346" s="53"/>
      <c r="D346" s="53"/>
      <c r="E346" s="53"/>
      <c r="F346" s="52"/>
      <c r="G346" s="52"/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6.899999999999999">
      <c r="A347" s="53"/>
      <c r="B347" s="53"/>
      <c r="C347" s="53"/>
      <c r="D347" s="53"/>
      <c r="E347" s="53"/>
      <c r="F347" s="52"/>
      <c r="G347" s="52"/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6.899999999999999">
      <c r="A348" s="53"/>
      <c r="B348" s="53"/>
      <c r="C348" s="53"/>
      <c r="D348" s="53"/>
      <c r="E348" s="53"/>
      <c r="F348" s="52"/>
      <c r="G348" s="52"/>
      <c r="H348" s="51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6.899999999999999">
      <c r="A349" s="53"/>
      <c r="B349" s="53"/>
      <c r="C349" s="53"/>
      <c r="D349" s="53"/>
      <c r="E349" s="53"/>
      <c r="F349" s="52"/>
      <c r="G349" s="52"/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6.899999999999999">
      <c r="A350" s="53"/>
      <c r="B350" s="53"/>
      <c r="C350" s="53"/>
      <c r="D350" s="53"/>
      <c r="E350" s="53"/>
      <c r="F350" s="52"/>
      <c r="G350" s="52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6.899999999999999">
      <c r="A351" s="53"/>
      <c r="B351" s="53"/>
      <c r="C351" s="53"/>
      <c r="D351" s="53"/>
      <c r="E351" s="53"/>
      <c r="F351" s="52"/>
      <c r="G351" s="52"/>
      <c r="H351" s="51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6.899999999999999">
      <c r="A352" s="53"/>
      <c r="B352" s="53"/>
      <c r="C352" s="53"/>
      <c r="D352" s="53"/>
      <c r="E352" s="53"/>
      <c r="F352" s="52"/>
      <c r="G352" s="52"/>
      <c r="H352" s="51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6.899999999999999">
      <c r="A353" s="53"/>
      <c r="B353" s="53"/>
      <c r="C353" s="53"/>
      <c r="D353" s="53"/>
      <c r="E353" s="53"/>
      <c r="F353" s="52"/>
      <c r="G353" s="52"/>
      <c r="H353" s="51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6.899999999999999">
      <c r="A354" s="53"/>
      <c r="B354" s="53"/>
      <c r="C354" s="53"/>
      <c r="D354" s="53"/>
      <c r="E354" s="53"/>
      <c r="F354" s="52"/>
      <c r="G354" s="52"/>
      <c r="H354" s="51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6.899999999999999">
      <c r="A355" s="53"/>
      <c r="B355" s="53"/>
      <c r="C355" s="53"/>
      <c r="D355" s="53"/>
      <c r="E355" s="53"/>
      <c r="F355" s="52"/>
      <c r="G355" s="52"/>
      <c r="H355" s="51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6.899999999999999">
      <c r="A356" s="53"/>
      <c r="B356" s="53"/>
      <c r="C356" s="53"/>
      <c r="D356" s="53"/>
      <c r="E356" s="53"/>
      <c r="F356" s="52"/>
      <c r="G356" s="52"/>
      <c r="H356" s="51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6.899999999999999">
      <c r="A357" s="53"/>
      <c r="B357" s="53"/>
      <c r="C357" s="53"/>
      <c r="D357" s="53"/>
      <c r="E357" s="53"/>
      <c r="F357" s="52"/>
      <c r="G357" s="52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6.899999999999999">
      <c r="A358" s="53"/>
      <c r="B358" s="53"/>
      <c r="C358" s="53"/>
      <c r="D358" s="53"/>
      <c r="E358" s="53"/>
      <c r="F358" s="52"/>
      <c r="G358" s="52"/>
      <c r="H358" s="51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6.899999999999999">
      <c r="A359" s="53"/>
      <c r="B359" s="53"/>
      <c r="C359" s="53"/>
      <c r="D359" s="53"/>
      <c r="E359" s="53"/>
      <c r="F359" s="52"/>
      <c r="G359" s="52"/>
      <c r="H359" s="51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6.899999999999999">
      <c r="A360" s="53"/>
      <c r="B360" s="53"/>
      <c r="C360" s="53"/>
      <c r="D360" s="53"/>
      <c r="E360" s="53"/>
      <c r="F360" s="52"/>
      <c r="G360" s="52"/>
      <c r="H360" s="51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6.899999999999999">
      <c r="A361" s="53"/>
      <c r="B361" s="53"/>
      <c r="C361" s="53"/>
      <c r="D361" s="53"/>
      <c r="E361" s="53"/>
      <c r="F361" s="52"/>
      <c r="G361" s="52"/>
      <c r="H361" s="51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6.899999999999999">
      <c r="A362" s="53"/>
      <c r="B362" s="53"/>
      <c r="C362" s="53"/>
      <c r="D362" s="53"/>
      <c r="E362" s="53"/>
      <c r="F362" s="52"/>
      <c r="G362" s="52"/>
      <c r="H362" s="51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6.899999999999999">
      <c r="A363" s="53"/>
      <c r="B363" s="53"/>
      <c r="C363" s="53"/>
      <c r="D363" s="53"/>
      <c r="E363" s="53"/>
      <c r="F363" s="52"/>
      <c r="G363" s="52"/>
      <c r="H363" s="51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6.899999999999999">
      <c r="A364" s="53"/>
      <c r="B364" s="53"/>
      <c r="C364" s="53"/>
      <c r="D364" s="53"/>
      <c r="E364" s="53"/>
      <c r="F364" s="52"/>
      <c r="G364" s="52"/>
      <c r="H364" s="51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6.899999999999999">
      <c r="A365" s="53"/>
      <c r="B365" s="53"/>
      <c r="C365" s="53"/>
      <c r="D365" s="53"/>
      <c r="E365" s="53"/>
      <c r="F365" s="52"/>
      <c r="G365" s="52"/>
      <c r="H365" s="51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6.899999999999999">
      <c r="A366" s="53"/>
      <c r="B366" s="53"/>
      <c r="C366" s="53"/>
      <c r="D366" s="53"/>
      <c r="E366" s="53"/>
      <c r="F366" s="52"/>
      <c r="G366" s="52"/>
      <c r="H366" s="51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6.899999999999999">
      <c r="A367" s="53"/>
      <c r="B367" s="53"/>
      <c r="C367" s="53"/>
      <c r="D367" s="53"/>
      <c r="E367" s="53"/>
      <c r="F367" s="52"/>
      <c r="G367" s="52"/>
      <c r="H367" s="51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6.899999999999999">
      <c r="A368" s="53"/>
      <c r="B368" s="53"/>
      <c r="C368" s="53"/>
      <c r="D368" s="53"/>
      <c r="E368" s="53"/>
      <c r="F368" s="52"/>
      <c r="G368" s="52"/>
      <c r="H368" s="51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6.899999999999999">
      <c r="A369" s="53"/>
      <c r="B369" s="53"/>
      <c r="C369" s="53"/>
      <c r="D369" s="53"/>
      <c r="E369" s="53"/>
      <c r="F369" s="52"/>
      <c r="G369" s="52"/>
      <c r="H369" s="51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6.899999999999999">
      <c r="A370" s="53"/>
      <c r="B370" s="53"/>
      <c r="C370" s="53"/>
      <c r="D370" s="53"/>
      <c r="E370" s="53"/>
      <c r="F370" s="52"/>
      <c r="G370" s="52"/>
      <c r="H370" s="51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6.899999999999999">
      <c r="A371" s="53"/>
      <c r="B371" s="53"/>
      <c r="C371" s="53"/>
      <c r="D371" s="53"/>
      <c r="E371" s="53"/>
      <c r="F371" s="52"/>
      <c r="G371" s="52"/>
      <c r="H371" s="51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6.899999999999999">
      <c r="A372" s="53"/>
      <c r="B372" s="53"/>
      <c r="C372" s="53"/>
      <c r="D372" s="53"/>
      <c r="E372" s="53"/>
      <c r="F372" s="52"/>
      <c r="G372" s="52"/>
      <c r="H372" s="51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6.899999999999999">
      <c r="A373" s="53"/>
      <c r="B373" s="53"/>
      <c r="C373" s="53"/>
      <c r="D373" s="53"/>
      <c r="E373" s="53"/>
      <c r="F373" s="52"/>
      <c r="G373" s="52"/>
      <c r="H373" s="51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6.899999999999999">
      <c r="A374" s="53"/>
      <c r="B374" s="53"/>
      <c r="C374" s="53"/>
      <c r="D374" s="53"/>
      <c r="E374" s="53"/>
      <c r="F374" s="52"/>
      <c r="G374" s="52"/>
      <c r="H374" s="51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6.899999999999999">
      <c r="A375" s="53"/>
      <c r="B375" s="53"/>
      <c r="C375" s="53"/>
      <c r="D375" s="53"/>
      <c r="E375" s="53"/>
      <c r="F375" s="52"/>
      <c r="G375" s="52"/>
      <c r="H375" s="51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6.899999999999999">
      <c r="A376" s="53"/>
      <c r="B376" s="53"/>
      <c r="C376" s="53"/>
      <c r="D376" s="53"/>
      <c r="E376" s="53"/>
      <c r="F376" s="52"/>
      <c r="G376" s="52"/>
      <c r="H376" s="51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6.899999999999999">
      <c r="A377" s="53"/>
      <c r="B377" s="53"/>
      <c r="C377" s="53"/>
      <c r="D377" s="53"/>
      <c r="E377" s="53"/>
      <c r="F377" s="52"/>
      <c r="G377" s="52"/>
      <c r="H377" s="51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6.899999999999999">
      <c r="A378" s="53"/>
      <c r="B378" s="53"/>
      <c r="C378" s="53"/>
      <c r="D378" s="53"/>
      <c r="E378" s="53"/>
      <c r="F378" s="52"/>
      <c r="G378" s="52"/>
      <c r="H378" s="51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6.899999999999999">
      <c r="A379" s="53"/>
      <c r="B379" s="53"/>
      <c r="C379" s="53"/>
      <c r="D379" s="53"/>
      <c r="E379" s="53"/>
      <c r="F379" s="52"/>
      <c r="G379" s="52"/>
      <c r="H379" s="51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6.899999999999999">
      <c r="A380" s="53"/>
      <c r="B380" s="53"/>
      <c r="C380" s="53"/>
      <c r="D380" s="53"/>
      <c r="E380" s="53"/>
      <c r="F380" s="52"/>
      <c r="G380" s="52"/>
      <c r="H380" s="51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6.899999999999999">
      <c r="A381" s="53"/>
      <c r="B381" s="53"/>
      <c r="C381" s="53"/>
      <c r="D381" s="53"/>
      <c r="E381" s="53"/>
      <c r="F381" s="52"/>
      <c r="G381" s="52"/>
      <c r="H381" s="51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6.899999999999999">
      <c r="A382" s="53"/>
      <c r="B382" s="53"/>
      <c r="C382" s="53"/>
      <c r="D382" s="53"/>
      <c r="E382" s="53"/>
      <c r="F382" s="52"/>
      <c r="G382" s="52"/>
      <c r="H382" s="51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6.899999999999999">
      <c r="A383" s="53"/>
      <c r="B383" s="53"/>
      <c r="C383" s="53"/>
      <c r="D383" s="53"/>
      <c r="E383" s="53"/>
      <c r="F383" s="52"/>
      <c r="G383" s="52"/>
      <c r="H383" s="51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6.899999999999999">
      <c r="A384" s="53"/>
      <c r="B384" s="53"/>
      <c r="C384" s="53"/>
      <c r="D384" s="53"/>
      <c r="E384" s="53"/>
      <c r="F384" s="52"/>
      <c r="G384" s="52"/>
      <c r="H384" s="51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6.899999999999999">
      <c r="A385" s="53"/>
      <c r="B385" s="53"/>
      <c r="C385" s="53"/>
      <c r="D385" s="53"/>
      <c r="E385" s="53"/>
      <c r="F385" s="52"/>
      <c r="G385" s="52"/>
      <c r="H385" s="51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6.899999999999999">
      <c r="A386" s="53"/>
      <c r="B386" s="53"/>
      <c r="C386" s="53"/>
      <c r="D386" s="53"/>
      <c r="E386" s="53"/>
      <c r="F386" s="52"/>
      <c r="G386" s="52"/>
      <c r="H386" s="51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6.899999999999999">
      <c r="A387" s="53"/>
      <c r="B387" s="53"/>
      <c r="C387" s="53"/>
      <c r="D387" s="53"/>
      <c r="E387" s="53"/>
      <c r="F387" s="52"/>
      <c r="G387" s="52"/>
      <c r="H387" s="51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6.899999999999999">
      <c r="A388" s="53"/>
      <c r="B388" s="53"/>
      <c r="C388" s="53"/>
      <c r="D388" s="53"/>
      <c r="E388" s="53"/>
      <c r="F388" s="52"/>
      <c r="G388" s="52"/>
      <c r="H388" s="51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6.899999999999999">
      <c r="A389" s="53"/>
      <c r="B389" s="53"/>
      <c r="C389" s="53"/>
      <c r="D389" s="53"/>
      <c r="E389" s="53"/>
      <c r="F389" s="52"/>
      <c r="G389" s="52"/>
      <c r="H389" s="51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6.899999999999999">
      <c r="A390" s="53"/>
      <c r="B390" s="53"/>
      <c r="C390" s="53"/>
      <c r="D390" s="53"/>
      <c r="E390" s="53"/>
      <c r="F390" s="52"/>
      <c r="G390" s="52"/>
      <c r="H390" s="51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6.899999999999999">
      <c r="A391" s="53"/>
      <c r="B391" s="53"/>
      <c r="C391" s="53"/>
      <c r="D391" s="53"/>
      <c r="E391" s="53"/>
      <c r="F391" s="52"/>
      <c r="G391" s="52"/>
      <c r="H391" s="51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6.899999999999999">
      <c r="A392" s="53"/>
      <c r="B392" s="53"/>
      <c r="C392" s="53"/>
      <c r="D392" s="53"/>
      <c r="E392" s="53"/>
      <c r="F392" s="52"/>
      <c r="G392" s="52"/>
      <c r="H392" s="51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6.899999999999999">
      <c r="A393" s="53"/>
      <c r="B393" s="53"/>
      <c r="C393" s="53"/>
      <c r="D393" s="53"/>
      <c r="E393" s="53"/>
      <c r="F393" s="52"/>
      <c r="G393" s="52"/>
      <c r="H393" s="51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6.899999999999999">
      <c r="A394" s="53"/>
      <c r="B394" s="53"/>
      <c r="C394" s="53"/>
      <c r="D394" s="53"/>
      <c r="E394" s="53"/>
      <c r="F394" s="52"/>
      <c r="G394" s="52"/>
      <c r="H394" s="51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6.899999999999999">
      <c r="A395" s="53"/>
      <c r="B395" s="53"/>
      <c r="C395" s="53"/>
      <c r="D395" s="53"/>
      <c r="E395" s="53"/>
      <c r="F395" s="52"/>
      <c r="G395" s="52"/>
      <c r="H395" s="51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6.899999999999999">
      <c r="A396" s="53"/>
      <c r="B396" s="53"/>
      <c r="C396" s="53"/>
      <c r="D396" s="53"/>
      <c r="E396" s="53"/>
      <c r="F396" s="52"/>
      <c r="G396" s="52"/>
      <c r="H396" s="51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6.899999999999999">
      <c r="A397" s="53"/>
      <c r="B397" s="53"/>
      <c r="C397" s="53"/>
      <c r="D397" s="53"/>
      <c r="E397" s="53"/>
      <c r="F397" s="52"/>
      <c r="G397" s="52"/>
      <c r="H397" s="51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6.899999999999999">
      <c r="A398" s="53"/>
      <c r="B398" s="53"/>
      <c r="C398" s="53"/>
      <c r="D398" s="53"/>
      <c r="E398" s="53"/>
      <c r="F398" s="52"/>
      <c r="G398" s="52"/>
      <c r="H398" s="51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6.899999999999999">
      <c r="A399" s="53"/>
      <c r="B399" s="53"/>
      <c r="C399" s="53"/>
      <c r="D399" s="53"/>
      <c r="E399" s="53"/>
      <c r="F399" s="52"/>
      <c r="G399" s="52"/>
      <c r="H399" s="51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6.899999999999999">
      <c r="A400" s="53"/>
      <c r="B400" s="53"/>
      <c r="C400" s="53"/>
      <c r="D400" s="53"/>
      <c r="E400" s="53"/>
      <c r="F400" s="52"/>
      <c r="G400" s="52"/>
      <c r="H400" s="51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6.899999999999999">
      <c r="A401" s="53"/>
      <c r="B401" s="53"/>
      <c r="C401" s="53"/>
      <c r="D401" s="53"/>
      <c r="E401" s="53"/>
      <c r="F401" s="52"/>
      <c r="G401" s="52"/>
      <c r="H401" s="51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6.899999999999999">
      <c r="A402" s="53"/>
      <c r="B402" s="53"/>
      <c r="C402" s="53"/>
      <c r="D402" s="53"/>
      <c r="E402" s="53"/>
      <c r="F402" s="52"/>
      <c r="G402" s="52"/>
      <c r="H402" s="51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6.899999999999999">
      <c r="A403" s="53"/>
      <c r="B403" s="53"/>
      <c r="C403" s="53"/>
      <c r="D403" s="53"/>
      <c r="E403" s="53"/>
      <c r="F403" s="52"/>
      <c r="G403" s="52"/>
      <c r="H403" s="51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6.899999999999999">
      <c r="A404" s="53"/>
      <c r="B404" s="53"/>
      <c r="C404" s="53"/>
      <c r="D404" s="53"/>
      <c r="E404" s="53"/>
      <c r="F404" s="52"/>
      <c r="G404" s="52"/>
      <c r="H404" s="51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6.899999999999999">
      <c r="A405" s="53"/>
      <c r="B405" s="53"/>
      <c r="C405" s="53"/>
      <c r="D405" s="53"/>
      <c r="E405" s="53"/>
      <c r="F405" s="52"/>
      <c r="G405" s="52"/>
      <c r="H405" s="51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6.899999999999999">
      <c r="A406" s="53"/>
      <c r="B406" s="53"/>
      <c r="C406" s="53"/>
      <c r="D406" s="53"/>
      <c r="E406" s="53"/>
      <c r="F406" s="52"/>
      <c r="G406" s="52"/>
      <c r="H406" s="51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6.899999999999999">
      <c r="A407" s="53"/>
      <c r="B407" s="53"/>
      <c r="C407" s="53"/>
      <c r="D407" s="53"/>
      <c r="E407" s="53"/>
      <c r="F407" s="52"/>
      <c r="G407" s="52"/>
      <c r="H407" s="51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6.899999999999999">
      <c r="A408" s="53"/>
      <c r="B408" s="53"/>
      <c r="C408" s="53"/>
      <c r="D408" s="53"/>
      <c r="E408" s="53"/>
      <c r="F408" s="52"/>
      <c r="G408" s="52"/>
      <c r="H408" s="51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6.899999999999999">
      <c r="A409" s="53"/>
      <c r="B409" s="53"/>
      <c r="C409" s="53"/>
      <c r="D409" s="53"/>
      <c r="E409" s="53"/>
      <c r="F409" s="52"/>
      <c r="G409" s="52"/>
      <c r="H409" s="51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6.899999999999999">
      <c r="A410" s="53"/>
      <c r="B410" s="53"/>
      <c r="C410" s="53"/>
      <c r="D410" s="53"/>
      <c r="E410" s="53"/>
      <c r="F410" s="52"/>
      <c r="G410" s="52"/>
      <c r="H410" s="51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6.899999999999999">
      <c r="A411" s="53"/>
      <c r="B411" s="53"/>
      <c r="C411" s="53"/>
      <c r="D411" s="53"/>
      <c r="E411" s="53"/>
      <c r="F411" s="52"/>
      <c r="G411" s="52"/>
      <c r="H411" s="51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6.899999999999999">
      <c r="A412" s="53"/>
      <c r="B412" s="53"/>
      <c r="C412" s="53"/>
      <c r="D412" s="53"/>
      <c r="E412" s="53"/>
      <c r="F412" s="52"/>
      <c r="G412" s="52"/>
      <c r="H412" s="51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6.899999999999999">
      <c r="A413" s="53"/>
      <c r="B413" s="53"/>
      <c r="C413" s="53"/>
      <c r="D413" s="53"/>
      <c r="E413" s="53"/>
      <c r="F413" s="52"/>
      <c r="G413" s="52"/>
      <c r="H413" s="51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6.899999999999999">
      <c r="A414" s="53"/>
      <c r="B414" s="53"/>
      <c r="C414" s="53"/>
      <c r="D414" s="53"/>
      <c r="E414" s="53"/>
      <c r="F414" s="52"/>
      <c r="G414" s="52"/>
      <c r="H414" s="51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6.899999999999999">
      <c r="A415" s="53"/>
      <c r="B415" s="53"/>
      <c r="C415" s="53"/>
      <c r="D415" s="53"/>
      <c r="E415" s="53"/>
      <c r="F415" s="52"/>
      <c r="G415" s="52"/>
      <c r="H415" s="51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6.899999999999999">
      <c r="A416" s="53"/>
      <c r="B416" s="53"/>
      <c r="C416" s="53"/>
      <c r="D416" s="53"/>
      <c r="E416" s="53"/>
      <c r="F416" s="52"/>
      <c r="G416" s="52"/>
      <c r="H416" s="51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6.899999999999999">
      <c r="A417" s="53"/>
      <c r="B417" s="53"/>
      <c r="C417" s="53"/>
      <c r="D417" s="53"/>
      <c r="E417" s="53"/>
      <c r="F417" s="52"/>
      <c r="G417" s="52"/>
      <c r="H417" s="51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6.899999999999999">
      <c r="A418" s="53"/>
      <c r="B418" s="53"/>
      <c r="C418" s="53"/>
      <c r="D418" s="53"/>
      <c r="E418" s="53"/>
      <c r="F418" s="52"/>
      <c r="G418" s="52"/>
      <c r="H418" s="51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6.899999999999999">
      <c r="A419" s="53"/>
      <c r="B419" s="53"/>
      <c r="C419" s="53"/>
      <c r="D419" s="53"/>
      <c r="E419" s="53"/>
      <c r="F419" s="52"/>
      <c r="G419" s="52"/>
      <c r="H419" s="51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6.899999999999999">
      <c r="A420" s="53"/>
      <c r="B420" s="53"/>
      <c r="C420" s="53"/>
      <c r="D420" s="53"/>
      <c r="E420" s="53"/>
      <c r="F420" s="52"/>
      <c r="G420" s="52"/>
      <c r="H420" s="51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6.899999999999999">
      <c r="A421" s="53"/>
      <c r="B421" s="53"/>
      <c r="C421" s="53"/>
      <c r="D421" s="53"/>
      <c r="E421" s="53"/>
      <c r="F421" s="52"/>
      <c r="G421" s="52"/>
      <c r="H421" s="51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6.899999999999999">
      <c r="A422" s="53"/>
      <c r="B422" s="53"/>
      <c r="C422" s="53"/>
      <c r="D422" s="53"/>
      <c r="E422" s="53"/>
      <c r="F422" s="52"/>
      <c r="G422" s="52"/>
      <c r="H422" s="51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6.899999999999999">
      <c r="A423" s="53"/>
      <c r="B423" s="53"/>
      <c r="C423" s="53"/>
      <c r="D423" s="53"/>
      <c r="E423" s="53"/>
      <c r="F423" s="52"/>
      <c r="G423" s="52"/>
      <c r="H423" s="51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6.899999999999999">
      <c r="A424" s="53"/>
      <c r="B424" s="53"/>
      <c r="C424" s="53"/>
      <c r="D424" s="53"/>
      <c r="E424" s="53"/>
      <c r="F424" s="52"/>
      <c r="G424" s="52"/>
      <c r="H424" s="51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6.899999999999999">
      <c r="A425" s="53"/>
      <c r="B425" s="53"/>
      <c r="C425" s="53"/>
      <c r="D425" s="53"/>
      <c r="E425" s="53"/>
      <c r="F425" s="52"/>
      <c r="G425" s="52"/>
      <c r="H425" s="51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6.899999999999999">
      <c r="A426" s="53"/>
      <c r="B426" s="53"/>
      <c r="C426" s="53"/>
      <c r="D426" s="53"/>
      <c r="E426" s="53"/>
      <c r="F426" s="52"/>
      <c r="G426" s="52"/>
      <c r="H426" s="51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6.899999999999999">
      <c r="A427" s="53"/>
      <c r="B427" s="53"/>
      <c r="C427" s="53"/>
      <c r="D427" s="53"/>
      <c r="E427" s="53"/>
      <c r="F427" s="52"/>
      <c r="G427" s="52"/>
      <c r="H427" s="51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6.899999999999999">
      <c r="A428" s="53"/>
      <c r="B428" s="53"/>
      <c r="C428" s="53"/>
      <c r="D428" s="53"/>
      <c r="E428" s="53"/>
      <c r="F428" s="52"/>
      <c r="G428" s="52"/>
      <c r="H428" s="51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6.899999999999999">
      <c r="A429" s="53"/>
      <c r="B429" s="53"/>
      <c r="C429" s="53"/>
      <c r="D429" s="53"/>
      <c r="E429" s="53"/>
      <c r="F429" s="52"/>
      <c r="G429" s="52"/>
      <c r="H429" s="51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6.899999999999999">
      <c r="A430" s="53"/>
      <c r="B430" s="53"/>
      <c r="C430" s="53"/>
      <c r="D430" s="53"/>
      <c r="E430" s="53"/>
      <c r="F430" s="52"/>
      <c r="G430" s="52"/>
      <c r="H430" s="51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6.899999999999999">
      <c r="A431" s="53"/>
      <c r="B431" s="53"/>
      <c r="C431" s="53"/>
      <c r="D431" s="53"/>
      <c r="E431" s="53"/>
      <c r="F431" s="52"/>
      <c r="G431" s="52"/>
      <c r="H431" s="51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6.899999999999999">
      <c r="A432" s="53"/>
      <c r="B432" s="53"/>
      <c r="C432" s="53"/>
      <c r="D432" s="53"/>
      <c r="E432" s="53"/>
      <c r="F432" s="52"/>
      <c r="G432" s="52"/>
      <c r="H432" s="51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6.899999999999999">
      <c r="A433" s="53"/>
      <c r="B433" s="53"/>
      <c r="C433" s="53"/>
      <c r="D433" s="53"/>
      <c r="E433" s="53"/>
      <c r="F433" s="52"/>
      <c r="G433" s="52"/>
      <c r="H433" s="51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6.899999999999999">
      <c r="A434" s="53"/>
      <c r="B434" s="53"/>
      <c r="C434" s="53"/>
      <c r="D434" s="53"/>
      <c r="E434" s="53"/>
      <c r="F434" s="52"/>
      <c r="G434" s="52"/>
      <c r="H434" s="51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6.899999999999999">
      <c r="A435" s="53"/>
      <c r="B435" s="53"/>
      <c r="C435" s="53"/>
      <c r="D435" s="53"/>
      <c r="E435" s="53"/>
      <c r="F435" s="52"/>
      <c r="G435" s="52"/>
      <c r="H435" s="51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6.899999999999999">
      <c r="A436" s="53"/>
      <c r="B436" s="53"/>
      <c r="C436" s="53"/>
      <c r="D436" s="53"/>
      <c r="E436" s="53"/>
      <c r="F436" s="52"/>
      <c r="G436" s="52"/>
      <c r="H436" s="51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6.899999999999999">
      <c r="A437" s="53"/>
      <c r="B437" s="53"/>
      <c r="C437" s="53"/>
      <c r="D437" s="53"/>
      <c r="E437" s="53"/>
      <c r="F437" s="52"/>
      <c r="G437" s="52"/>
      <c r="H437" s="51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6.899999999999999">
      <c r="A438" s="53"/>
      <c r="B438" s="53"/>
      <c r="C438" s="53"/>
      <c r="D438" s="53"/>
      <c r="E438" s="53"/>
      <c r="F438" s="52"/>
      <c r="G438" s="52"/>
      <c r="H438" s="51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6.899999999999999">
      <c r="A439" s="53"/>
      <c r="B439" s="53"/>
      <c r="C439" s="53"/>
      <c r="D439" s="53"/>
      <c r="E439" s="53"/>
      <c r="F439" s="52"/>
      <c r="G439" s="52"/>
      <c r="H439" s="51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6.899999999999999">
      <c r="A440" s="53"/>
      <c r="B440" s="53"/>
      <c r="C440" s="53"/>
      <c r="D440" s="53"/>
      <c r="E440" s="53"/>
      <c r="F440" s="52"/>
      <c r="G440" s="52"/>
      <c r="H440" s="51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6.899999999999999">
      <c r="A441" s="53"/>
      <c r="B441" s="53"/>
      <c r="C441" s="53"/>
      <c r="D441" s="53"/>
      <c r="E441" s="53"/>
      <c r="F441" s="52"/>
      <c r="G441" s="52"/>
      <c r="H441" s="51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6.899999999999999">
      <c r="A442" s="53"/>
      <c r="B442" s="53"/>
      <c r="C442" s="53"/>
      <c r="D442" s="53"/>
      <c r="E442" s="53"/>
      <c r="F442" s="52"/>
      <c r="G442" s="52"/>
      <c r="H442" s="51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6.899999999999999">
      <c r="A443" s="53"/>
      <c r="B443" s="53"/>
      <c r="C443" s="53"/>
      <c r="D443" s="53"/>
      <c r="E443" s="53"/>
      <c r="F443" s="52"/>
      <c r="G443" s="52"/>
      <c r="H443" s="51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6.899999999999999">
      <c r="A444" s="53"/>
      <c r="B444" s="53"/>
      <c r="C444" s="53"/>
      <c r="D444" s="53"/>
      <c r="E444" s="53"/>
      <c r="F444" s="52"/>
      <c r="G444" s="52"/>
      <c r="H444" s="51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6.899999999999999">
      <c r="A445" s="53"/>
      <c r="B445" s="53"/>
      <c r="C445" s="53"/>
      <c r="D445" s="53"/>
      <c r="E445" s="53"/>
      <c r="F445" s="52"/>
      <c r="G445" s="52"/>
      <c r="H445" s="51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6.899999999999999">
      <c r="A446" s="53"/>
      <c r="B446" s="53"/>
      <c r="C446" s="53"/>
      <c r="D446" s="53"/>
      <c r="E446" s="53"/>
      <c r="F446" s="52"/>
      <c r="G446" s="52"/>
      <c r="H446" s="51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6.899999999999999">
      <c r="A447" s="53"/>
      <c r="B447" s="53"/>
      <c r="C447" s="53"/>
      <c r="D447" s="53"/>
      <c r="E447" s="53"/>
      <c r="F447" s="52"/>
      <c r="G447" s="52"/>
      <c r="H447" s="51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6.899999999999999">
      <c r="A448" s="53"/>
      <c r="B448" s="53"/>
      <c r="C448" s="53"/>
      <c r="D448" s="53"/>
      <c r="E448" s="53"/>
      <c r="F448" s="52"/>
      <c r="G448" s="52"/>
      <c r="H448" s="51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6.899999999999999">
      <c r="A449" s="53"/>
      <c r="B449" s="53"/>
      <c r="C449" s="53"/>
      <c r="D449" s="53"/>
      <c r="E449" s="53"/>
      <c r="F449" s="52"/>
      <c r="G449" s="52"/>
      <c r="H449" s="51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6.899999999999999">
      <c r="A450" s="53"/>
      <c r="B450" s="53"/>
      <c r="C450" s="53"/>
      <c r="D450" s="53"/>
      <c r="E450" s="53"/>
      <c r="F450" s="52"/>
      <c r="G450" s="52"/>
      <c r="H450" s="51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6.899999999999999">
      <c r="A451" s="53"/>
      <c r="B451" s="53"/>
      <c r="C451" s="53"/>
      <c r="D451" s="53"/>
      <c r="E451" s="53"/>
      <c r="F451" s="52"/>
      <c r="G451" s="52"/>
      <c r="H451" s="51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6.899999999999999">
      <c r="A452" s="53"/>
      <c r="B452" s="53"/>
      <c r="C452" s="53"/>
      <c r="D452" s="53"/>
      <c r="E452" s="53"/>
      <c r="F452" s="52"/>
      <c r="G452" s="52"/>
      <c r="H452" s="51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6.899999999999999">
      <c r="A453" s="53"/>
      <c r="B453" s="53"/>
      <c r="C453" s="53"/>
      <c r="D453" s="53"/>
      <c r="E453" s="53"/>
      <c r="F453" s="52"/>
      <c r="G453" s="52"/>
      <c r="H453" s="51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6.899999999999999">
      <c r="A454" s="53"/>
      <c r="B454" s="53"/>
      <c r="C454" s="53"/>
      <c r="D454" s="53"/>
      <c r="E454" s="53"/>
      <c r="F454" s="52"/>
      <c r="G454" s="52"/>
      <c r="H454" s="51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6.899999999999999">
      <c r="A455" s="53"/>
      <c r="B455" s="53"/>
      <c r="C455" s="53"/>
      <c r="D455" s="53"/>
      <c r="E455" s="53"/>
      <c r="F455" s="52"/>
      <c r="G455" s="52"/>
      <c r="H455" s="51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6.899999999999999">
      <c r="A456" s="53"/>
      <c r="B456" s="53"/>
      <c r="C456" s="53"/>
      <c r="D456" s="53"/>
      <c r="E456" s="53"/>
      <c r="F456" s="52"/>
      <c r="G456" s="52"/>
      <c r="H456" s="51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6.899999999999999">
      <c r="A457" s="53"/>
      <c r="B457" s="53"/>
      <c r="C457" s="53"/>
      <c r="D457" s="53"/>
      <c r="E457" s="53"/>
      <c r="F457" s="52"/>
      <c r="G457" s="52"/>
      <c r="H457" s="51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6.899999999999999">
      <c r="A458" s="53"/>
      <c r="B458" s="53"/>
      <c r="C458" s="53"/>
      <c r="D458" s="53"/>
      <c r="E458" s="53"/>
      <c r="F458" s="52"/>
      <c r="G458" s="52"/>
      <c r="H458" s="51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6.899999999999999">
      <c r="A459" s="53"/>
      <c r="B459" s="53"/>
      <c r="C459" s="53"/>
      <c r="D459" s="53"/>
      <c r="E459" s="53"/>
      <c r="F459" s="52"/>
      <c r="G459" s="52"/>
      <c r="H459" s="51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6.899999999999999">
      <c r="A460" s="53"/>
      <c r="B460" s="53"/>
      <c r="C460" s="53"/>
      <c r="D460" s="53"/>
      <c r="E460" s="53"/>
      <c r="F460" s="52"/>
      <c r="G460" s="52"/>
      <c r="H460" s="51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6.899999999999999">
      <c r="A461" s="53"/>
      <c r="B461" s="53"/>
      <c r="C461" s="53"/>
      <c r="D461" s="53"/>
      <c r="E461" s="53"/>
      <c r="F461" s="52"/>
      <c r="G461" s="52"/>
      <c r="H461" s="51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6.899999999999999">
      <c r="A462" s="53"/>
      <c r="B462" s="53"/>
      <c r="C462" s="53"/>
      <c r="D462" s="53"/>
      <c r="E462" s="53"/>
      <c r="F462" s="52"/>
      <c r="G462" s="52"/>
      <c r="H462" s="51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6.899999999999999">
      <c r="A463" s="53"/>
      <c r="B463" s="53"/>
      <c r="C463" s="53"/>
      <c r="D463" s="53"/>
      <c r="E463" s="53"/>
      <c r="F463" s="52"/>
      <c r="G463" s="52"/>
      <c r="H463" s="51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6.899999999999999">
      <c r="A464" s="53"/>
      <c r="B464" s="53"/>
      <c r="C464" s="53"/>
      <c r="D464" s="53"/>
      <c r="E464" s="53"/>
      <c r="F464" s="52"/>
      <c r="G464" s="52"/>
      <c r="H464" s="51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6.899999999999999">
      <c r="A465" s="53"/>
      <c r="B465" s="53"/>
      <c r="C465" s="53"/>
      <c r="D465" s="53"/>
      <c r="E465" s="53"/>
      <c r="F465" s="52"/>
      <c r="G465" s="52"/>
      <c r="H465" s="51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6.899999999999999">
      <c r="A466" s="53"/>
      <c r="B466" s="53"/>
      <c r="C466" s="53"/>
      <c r="D466" s="53"/>
      <c r="E466" s="53"/>
      <c r="F466" s="52"/>
      <c r="G466" s="52"/>
      <c r="H466" s="51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6.899999999999999">
      <c r="A467" s="53"/>
      <c r="B467" s="53"/>
      <c r="C467" s="53"/>
      <c r="D467" s="53"/>
      <c r="E467" s="53"/>
      <c r="F467" s="52"/>
      <c r="G467" s="52"/>
      <c r="H467" s="51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6.899999999999999">
      <c r="A468" s="53"/>
      <c r="B468" s="53"/>
      <c r="C468" s="53"/>
      <c r="D468" s="53"/>
      <c r="E468" s="53"/>
      <c r="F468" s="52"/>
      <c r="G468" s="52"/>
      <c r="H468" s="51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6.899999999999999">
      <c r="A469" s="53"/>
      <c r="B469" s="53"/>
      <c r="C469" s="53"/>
      <c r="D469" s="53"/>
      <c r="E469" s="53"/>
      <c r="F469" s="52"/>
      <c r="G469" s="52"/>
      <c r="H469" s="51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6.899999999999999">
      <c r="A470" s="53"/>
      <c r="B470" s="53"/>
      <c r="C470" s="53"/>
      <c r="D470" s="53"/>
      <c r="E470" s="53"/>
      <c r="F470" s="52"/>
      <c r="G470" s="52"/>
      <c r="H470" s="51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6.899999999999999">
      <c r="A471" s="53"/>
      <c r="B471" s="53"/>
      <c r="C471" s="53"/>
      <c r="D471" s="53"/>
      <c r="E471" s="53"/>
      <c r="F471" s="52"/>
      <c r="G471" s="52"/>
      <c r="H471" s="51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6.899999999999999">
      <c r="A472" s="53"/>
      <c r="B472" s="53"/>
      <c r="C472" s="53"/>
      <c r="D472" s="53"/>
      <c r="E472" s="53"/>
      <c r="F472" s="52"/>
      <c r="G472" s="52"/>
      <c r="H472" s="51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6.899999999999999">
      <c r="A473" s="53"/>
      <c r="B473" s="53"/>
      <c r="C473" s="53"/>
      <c r="D473" s="53"/>
      <c r="E473" s="53"/>
      <c r="F473" s="52"/>
      <c r="G473" s="52"/>
      <c r="H473" s="51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6.899999999999999">
      <c r="A474" s="53"/>
      <c r="B474" s="53"/>
      <c r="C474" s="53"/>
      <c r="D474" s="53"/>
      <c r="E474" s="53"/>
      <c r="F474" s="52"/>
      <c r="G474" s="52"/>
      <c r="H474" s="51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6.899999999999999">
      <c r="A475" s="53"/>
      <c r="B475" s="53"/>
      <c r="C475" s="53"/>
      <c r="D475" s="53"/>
      <c r="E475" s="53"/>
      <c r="F475" s="52"/>
      <c r="G475" s="52"/>
      <c r="H475" s="51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6.899999999999999">
      <c r="A476" s="53"/>
      <c r="B476" s="53"/>
      <c r="C476" s="53"/>
      <c r="D476" s="53"/>
      <c r="E476" s="53"/>
      <c r="F476" s="52"/>
      <c r="G476" s="52"/>
      <c r="H476" s="51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6.899999999999999">
      <c r="A477" s="53"/>
      <c r="B477" s="53"/>
      <c r="C477" s="53"/>
      <c r="D477" s="53"/>
      <c r="E477" s="53"/>
      <c r="F477" s="52"/>
      <c r="G477" s="52"/>
      <c r="H477" s="51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6.899999999999999">
      <c r="A478" s="53"/>
      <c r="B478" s="53"/>
      <c r="C478" s="53"/>
      <c r="D478" s="53"/>
      <c r="E478" s="53"/>
      <c r="F478" s="52"/>
      <c r="G478" s="52"/>
      <c r="H478" s="51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6.899999999999999">
      <c r="A479" s="53"/>
      <c r="B479" s="53"/>
      <c r="C479" s="53"/>
      <c r="D479" s="53"/>
      <c r="E479" s="53"/>
      <c r="F479" s="52"/>
      <c r="G479" s="52"/>
      <c r="H479" s="51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6.899999999999999">
      <c r="A480" s="53"/>
      <c r="B480" s="53"/>
      <c r="C480" s="53"/>
      <c r="D480" s="53"/>
      <c r="E480" s="53"/>
      <c r="F480" s="52"/>
      <c r="G480" s="52"/>
      <c r="H480" s="51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6.899999999999999">
      <c r="A481" s="53"/>
      <c r="B481" s="53"/>
      <c r="C481" s="53"/>
      <c r="D481" s="53"/>
      <c r="E481" s="53"/>
      <c r="F481" s="52"/>
      <c r="G481" s="52"/>
      <c r="H481" s="51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6.899999999999999">
      <c r="A482" s="53"/>
      <c r="B482" s="53"/>
      <c r="C482" s="53"/>
      <c r="D482" s="53"/>
      <c r="E482" s="53"/>
      <c r="F482" s="52"/>
      <c r="G482" s="52"/>
      <c r="H482" s="51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6.899999999999999">
      <c r="A483" s="53"/>
      <c r="B483" s="53"/>
      <c r="C483" s="53"/>
      <c r="D483" s="53"/>
      <c r="E483" s="53"/>
      <c r="F483" s="52"/>
      <c r="G483" s="52"/>
      <c r="H483" s="51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6.899999999999999">
      <c r="A484" s="53"/>
      <c r="B484" s="53"/>
      <c r="C484" s="53"/>
      <c r="D484" s="53"/>
      <c r="E484" s="53"/>
      <c r="F484" s="52"/>
      <c r="G484" s="52"/>
      <c r="H484" s="51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6.899999999999999">
      <c r="A485" s="53"/>
      <c r="B485" s="53"/>
      <c r="C485" s="53"/>
      <c r="D485" s="53"/>
      <c r="E485" s="53"/>
      <c r="F485" s="52"/>
      <c r="G485" s="52"/>
      <c r="H485" s="51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6.899999999999999">
      <c r="A486" s="53"/>
      <c r="B486" s="53"/>
      <c r="C486" s="53"/>
      <c r="D486" s="53"/>
      <c r="E486" s="53"/>
      <c r="F486" s="52"/>
      <c r="G486" s="52"/>
      <c r="H486" s="51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6.899999999999999">
      <c r="A487" s="53"/>
      <c r="B487" s="53"/>
      <c r="C487" s="53"/>
      <c r="D487" s="53"/>
      <c r="E487" s="53"/>
      <c r="F487" s="52"/>
      <c r="G487" s="52"/>
      <c r="H487" s="51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6.899999999999999">
      <c r="A488" s="53"/>
      <c r="B488" s="53"/>
      <c r="C488" s="53"/>
      <c r="D488" s="53"/>
      <c r="E488" s="53"/>
      <c r="F488" s="52"/>
      <c r="G488" s="52"/>
      <c r="H488" s="51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6.899999999999999">
      <c r="A489" s="53"/>
      <c r="B489" s="53"/>
      <c r="C489" s="53"/>
      <c r="D489" s="53"/>
      <c r="E489" s="53"/>
      <c r="F489" s="52"/>
      <c r="G489" s="52"/>
      <c r="H489" s="51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6.899999999999999">
      <c r="A490" s="53"/>
      <c r="B490" s="53"/>
      <c r="C490" s="53"/>
      <c r="D490" s="53"/>
      <c r="E490" s="53"/>
      <c r="F490" s="52"/>
      <c r="G490" s="52"/>
      <c r="H490" s="51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6.899999999999999">
      <c r="A491" s="53"/>
      <c r="B491" s="53"/>
      <c r="C491" s="53"/>
      <c r="D491" s="53"/>
      <c r="E491" s="53"/>
      <c r="F491" s="52"/>
      <c r="G491" s="52"/>
      <c r="H491" s="51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6.899999999999999">
      <c r="A492" s="53"/>
      <c r="B492" s="53"/>
      <c r="C492" s="53"/>
      <c r="D492" s="53"/>
      <c r="E492" s="53"/>
      <c r="F492" s="52"/>
      <c r="G492" s="52"/>
      <c r="H492" s="51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6.899999999999999">
      <c r="A493" s="53"/>
      <c r="B493" s="53"/>
      <c r="C493" s="53"/>
      <c r="D493" s="53"/>
      <c r="E493" s="53"/>
      <c r="F493" s="52"/>
      <c r="G493" s="52"/>
      <c r="H493" s="51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6.899999999999999">
      <c r="A494" s="53"/>
      <c r="B494" s="53"/>
      <c r="C494" s="53"/>
      <c r="D494" s="53"/>
      <c r="E494" s="53"/>
      <c r="F494" s="52"/>
      <c r="G494" s="52"/>
      <c r="H494" s="51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6.899999999999999">
      <c r="A495" s="53"/>
      <c r="B495" s="53"/>
      <c r="C495" s="53"/>
      <c r="D495" s="53"/>
      <c r="E495" s="53"/>
      <c r="F495" s="52"/>
      <c r="G495" s="52"/>
      <c r="H495" s="51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6.899999999999999">
      <c r="A496" s="53"/>
      <c r="B496" s="53"/>
      <c r="C496" s="53"/>
      <c r="D496" s="53"/>
      <c r="E496" s="53"/>
      <c r="F496" s="52"/>
      <c r="G496" s="52"/>
      <c r="H496" s="51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6.899999999999999">
      <c r="A497" s="53"/>
      <c r="B497" s="53"/>
      <c r="C497" s="53"/>
      <c r="D497" s="53"/>
      <c r="E497" s="53"/>
      <c r="F497" s="52"/>
      <c r="G497" s="52"/>
      <c r="H497" s="51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6.899999999999999">
      <c r="A498" s="53"/>
      <c r="B498" s="53"/>
      <c r="C498" s="53"/>
      <c r="D498" s="53"/>
      <c r="E498" s="53"/>
      <c r="F498" s="52"/>
      <c r="G498" s="52"/>
      <c r="H498" s="51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6.899999999999999">
      <c r="A499" s="53"/>
      <c r="B499" s="53"/>
      <c r="C499" s="53"/>
      <c r="D499" s="53"/>
      <c r="E499" s="53"/>
      <c r="F499" s="52"/>
      <c r="G499" s="52"/>
      <c r="H499" s="51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6.899999999999999">
      <c r="A500" s="53"/>
      <c r="B500" s="53"/>
      <c r="C500" s="53"/>
      <c r="D500" s="53"/>
      <c r="E500" s="53"/>
      <c r="F500" s="52"/>
      <c r="G500" s="52"/>
      <c r="H500" s="51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6.899999999999999">
      <c r="A501" s="53"/>
      <c r="B501" s="53"/>
      <c r="C501" s="53"/>
      <c r="D501" s="53"/>
      <c r="E501" s="53"/>
      <c r="F501" s="52"/>
      <c r="G501" s="52"/>
      <c r="H501" s="51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6.899999999999999">
      <c r="A502" s="53"/>
      <c r="B502" s="53"/>
      <c r="C502" s="53"/>
      <c r="D502" s="53"/>
      <c r="E502" s="53"/>
      <c r="F502" s="52"/>
      <c r="G502" s="52"/>
      <c r="H502" s="51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6.899999999999999">
      <c r="A503" s="53"/>
      <c r="B503" s="53"/>
      <c r="C503" s="53"/>
      <c r="D503" s="53"/>
      <c r="E503" s="53"/>
      <c r="F503" s="52"/>
      <c r="G503" s="52"/>
      <c r="H503" s="51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6.899999999999999">
      <c r="A504" s="53"/>
      <c r="B504" s="53"/>
      <c r="C504" s="53"/>
      <c r="D504" s="53"/>
      <c r="E504" s="53"/>
      <c r="F504" s="52"/>
      <c r="G504" s="52"/>
      <c r="H504" s="51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6.899999999999999">
      <c r="A505" s="53"/>
      <c r="B505" s="53"/>
      <c r="C505" s="53"/>
      <c r="D505" s="53"/>
      <c r="E505" s="53"/>
      <c r="F505" s="52"/>
      <c r="G505" s="52"/>
      <c r="H505" s="51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6.899999999999999">
      <c r="A506" s="53"/>
      <c r="B506" s="53"/>
      <c r="C506" s="53"/>
      <c r="D506" s="53"/>
      <c r="E506" s="53"/>
      <c r="F506" s="52"/>
      <c r="G506" s="52"/>
      <c r="H506" s="51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6.899999999999999">
      <c r="A507" s="53"/>
      <c r="B507" s="53"/>
      <c r="C507" s="53"/>
      <c r="D507" s="53"/>
      <c r="E507" s="53"/>
      <c r="F507" s="52"/>
      <c r="G507" s="52"/>
      <c r="H507" s="51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6.899999999999999">
      <c r="A508" s="53"/>
      <c r="B508" s="53"/>
      <c r="C508" s="53"/>
      <c r="D508" s="53"/>
      <c r="E508" s="53"/>
      <c r="F508" s="52"/>
      <c r="G508" s="52"/>
      <c r="H508" s="51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6.899999999999999">
      <c r="A509" s="53"/>
      <c r="B509" s="53"/>
      <c r="C509" s="53"/>
      <c r="D509" s="53"/>
      <c r="E509" s="53"/>
      <c r="F509" s="52"/>
      <c r="G509" s="52"/>
      <c r="H509" s="51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6.899999999999999">
      <c r="A510" s="53"/>
      <c r="B510" s="53"/>
      <c r="C510" s="53"/>
      <c r="D510" s="53"/>
      <c r="E510" s="53"/>
      <c r="F510" s="52"/>
      <c r="G510" s="52"/>
      <c r="H510" s="51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6.899999999999999">
      <c r="A511" s="53"/>
      <c r="B511" s="53"/>
      <c r="C511" s="53"/>
      <c r="D511" s="53"/>
      <c r="E511" s="53"/>
      <c r="F511" s="52"/>
      <c r="G511" s="52"/>
      <c r="H511" s="51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6.899999999999999">
      <c r="A512" s="53"/>
      <c r="B512" s="53"/>
      <c r="C512" s="53"/>
      <c r="D512" s="53"/>
      <c r="E512" s="53"/>
      <c r="F512" s="52"/>
      <c r="G512" s="52"/>
      <c r="H512" s="51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6.899999999999999">
      <c r="A513" s="53"/>
      <c r="B513" s="53"/>
      <c r="C513" s="53"/>
      <c r="D513" s="53"/>
      <c r="E513" s="53"/>
      <c r="F513" s="52"/>
      <c r="G513" s="52"/>
      <c r="H513" s="51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6.899999999999999">
      <c r="A514" s="53"/>
      <c r="B514" s="53"/>
      <c r="C514" s="53"/>
      <c r="D514" s="53"/>
      <c r="E514" s="53"/>
      <c r="F514" s="52"/>
      <c r="G514" s="52"/>
      <c r="H514" s="51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6.899999999999999">
      <c r="A515" s="53"/>
      <c r="B515" s="53"/>
      <c r="C515" s="53"/>
      <c r="D515" s="53"/>
      <c r="E515" s="53"/>
      <c r="F515" s="52"/>
      <c r="G515" s="52"/>
      <c r="H515" s="51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6.899999999999999">
      <c r="A516" s="53"/>
      <c r="B516" s="53"/>
      <c r="C516" s="53"/>
      <c r="D516" s="53"/>
      <c r="E516" s="53"/>
      <c r="F516" s="52"/>
      <c r="G516" s="52"/>
      <c r="H516" s="51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6.899999999999999">
      <c r="A517" s="53"/>
      <c r="B517" s="53"/>
      <c r="C517" s="53"/>
      <c r="D517" s="53"/>
      <c r="E517" s="53"/>
      <c r="F517" s="52"/>
      <c r="G517" s="52"/>
      <c r="H517" s="51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6.899999999999999">
      <c r="A518" s="53"/>
      <c r="B518" s="53"/>
      <c r="C518" s="53"/>
      <c r="D518" s="53"/>
      <c r="E518" s="53"/>
      <c r="F518" s="52"/>
      <c r="G518" s="52"/>
      <c r="H518" s="51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6.899999999999999">
      <c r="A519" s="53"/>
      <c r="B519" s="53"/>
      <c r="C519" s="53"/>
      <c r="D519" s="53"/>
      <c r="E519" s="53"/>
      <c r="F519" s="52"/>
      <c r="G519" s="52"/>
      <c r="H519" s="51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6.899999999999999">
      <c r="A520" s="53"/>
      <c r="B520" s="53"/>
      <c r="C520" s="53"/>
      <c r="D520" s="53"/>
      <c r="E520" s="53"/>
      <c r="F520" s="52"/>
      <c r="G520" s="52"/>
      <c r="H520" s="51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6.899999999999999">
      <c r="A521" s="53"/>
      <c r="B521" s="53"/>
      <c r="C521" s="53"/>
      <c r="D521" s="53"/>
      <c r="E521" s="53"/>
      <c r="F521" s="52"/>
      <c r="G521" s="52"/>
      <c r="H521" s="51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6.899999999999999">
      <c r="A522" s="53"/>
      <c r="B522" s="53"/>
      <c r="C522" s="53"/>
      <c r="D522" s="53"/>
      <c r="E522" s="53"/>
      <c r="F522" s="52"/>
      <c r="G522" s="52"/>
      <c r="H522" s="51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6.899999999999999">
      <c r="A523" s="53"/>
      <c r="B523" s="53"/>
      <c r="C523" s="53"/>
      <c r="D523" s="53"/>
      <c r="E523" s="53"/>
      <c r="F523" s="52"/>
      <c r="G523" s="52"/>
      <c r="H523" s="51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6.899999999999999">
      <c r="A524" s="53"/>
      <c r="B524" s="53"/>
      <c r="C524" s="53"/>
      <c r="D524" s="53"/>
      <c r="E524" s="53"/>
      <c r="F524" s="52"/>
      <c r="G524" s="52"/>
      <c r="H524" s="51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6.899999999999999">
      <c r="A525" s="53"/>
      <c r="B525" s="53"/>
      <c r="C525" s="53"/>
      <c r="D525" s="53"/>
      <c r="E525" s="53"/>
      <c r="F525" s="52"/>
      <c r="G525" s="52"/>
      <c r="H525" s="51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6.899999999999999">
      <c r="A526" s="53"/>
      <c r="B526" s="53"/>
      <c r="C526" s="53"/>
      <c r="D526" s="53"/>
      <c r="E526" s="53"/>
      <c r="F526" s="52"/>
      <c r="G526" s="52"/>
      <c r="H526" s="51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6.899999999999999">
      <c r="A527" s="53"/>
      <c r="B527" s="53"/>
      <c r="C527" s="53"/>
      <c r="D527" s="53"/>
      <c r="E527" s="53"/>
      <c r="F527" s="52"/>
      <c r="G527" s="52"/>
      <c r="H527" s="51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6.899999999999999">
      <c r="A528" s="53"/>
      <c r="B528" s="53"/>
      <c r="C528" s="53"/>
      <c r="D528" s="53"/>
      <c r="E528" s="53"/>
      <c r="F528" s="52"/>
      <c r="G528" s="52"/>
      <c r="H528" s="51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6.899999999999999">
      <c r="A529" s="53"/>
      <c r="B529" s="53"/>
      <c r="C529" s="53"/>
      <c r="D529" s="53"/>
      <c r="E529" s="53"/>
      <c r="F529" s="52"/>
      <c r="G529" s="52"/>
      <c r="H529" s="51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6.899999999999999">
      <c r="A530" s="53"/>
      <c r="B530" s="53"/>
      <c r="C530" s="53"/>
      <c r="D530" s="53"/>
      <c r="E530" s="53"/>
      <c r="F530" s="52"/>
      <c r="G530" s="52"/>
      <c r="H530" s="51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6.899999999999999">
      <c r="A531" s="53"/>
      <c r="B531" s="53"/>
      <c r="C531" s="53"/>
      <c r="D531" s="53"/>
      <c r="E531" s="53"/>
      <c r="F531" s="52"/>
      <c r="G531" s="52"/>
      <c r="H531" s="51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6.899999999999999">
      <c r="A532" s="53"/>
      <c r="B532" s="53"/>
      <c r="C532" s="53"/>
      <c r="D532" s="53"/>
      <c r="E532" s="53"/>
      <c r="F532" s="52"/>
      <c r="G532" s="52"/>
      <c r="H532" s="51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6.899999999999999">
      <c r="A533" s="53"/>
      <c r="B533" s="53"/>
      <c r="C533" s="53"/>
      <c r="D533" s="53"/>
      <c r="E533" s="53"/>
      <c r="F533" s="52"/>
      <c r="G533" s="52"/>
      <c r="H533" s="51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6.899999999999999">
      <c r="A534" s="53"/>
      <c r="B534" s="53"/>
      <c r="C534" s="53"/>
      <c r="D534" s="53"/>
      <c r="E534" s="53"/>
      <c r="F534" s="52"/>
      <c r="G534" s="52"/>
      <c r="H534" s="51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6.899999999999999">
      <c r="A535" s="53"/>
      <c r="B535" s="53"/>
      <c r="C535" s="53"/>
      <c r="D535" s="53"/>
      <c r="E535" s="53"/>
      <c r="F535" s="52"/>
      <c r="G535" s="52"/>
      <c r="H535" s="51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6.899999999999999">
      <c r="A536" s="53"/>
      <c r="B536" s="53"/>
      <c r="C536" s="53"/>
      <c r="D536" s="53"/>
      <c r="E536" s="53"/>
      <c r="F536" s="52"/>
      <c r="G536" s="52"/>
      <c r="H536" s="51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6.899999999999999">
      <c r="A537" s="53"/>
      <c r="B537" s="53"/>
      <c r="C537" s="53"/>
      <c r="D537" s="53"/>
      <c r="E537" s="53"/>
      <c r="F537" s="52"/>
      <c r="G537" s="52"/>
      <c r="H537" s="51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6.899999999999999">
      <c r="A538" s="53"/>
      <c r="B538" s="53"/>
      <c r="C538" s="53"/>
      <c r="D538" s="53"/>
      <c r="E538" s="53"/>
      <c r="F538" s="52"/>
      <c r="G538" s="52"/>
      <c r="H538" s="51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6.899999999999999">
      <c r="A539" s="53"/>
      <c r="B539" s="53"/>
      <c r="C539" s="53"/>
      <c r="D539" s="53"/>
      <c r="E539" s="53"/>
      <c r="F539" s="52"/>
      <c r="G539" s="52"/>
      <c r="H539" s="51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6.899999999999999">
      <c r="A540" s="53"/>
      <c r="B540" s="53"/>
      <c r="C540" s="53"/>
      <c r="D540" s="53"/>
      <c r="E540" s="53"/>
      <c r="F540" s="52"/>
      <c r="G540" s="52"/>
      <c r="H540" s="51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6.899999999999999">
      <c r="A541" s="53"/>
      <c r="B541" s="53"/>
      <c r="C541" s="53"/>
      <c r="D541" s="53"/>
      <c r="E541" s="53"/>
      <c r="F541" s="52"/>
      <c r="G541" s="52"/>
      <c r="H541" s="51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6.899999999999999">
      <c r="A542" s="53"/>
      <c r="B542" s="53"/>
      <c r="C542" s="53"/>
      <c r="D542" s="53"/>
      <c r="E542" s="53"/>
      <c r="F542" s="52"/>
      <c r="G542" s="52"/>
      <c r="H542" s="51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6.899999999999999">
      <c r="A543" s="53"/>
      <c r="B543" s="53"/>
      <c r="C543" s="53"/>
      <c r="D543" s="53"/>
      <c r="E543" s="53"/>
      <c r="F543" s="52"/>
      <c r="G543" s="52"/>
      <c r="H543" s="51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6.899999999999999">
      <c r="A544" s="53"/>
      <c r="B544" s="53"/>
      <c r="C544" s="53"/>
      <c r="D544" s="53"/>
      <c r="E544" s="53"/>
      <c r="F544" s="52"/>
      <c r="G544" s="52"/>
      <c r="H544" s="51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6.899999999999999">
      <c r="A545" s="53"/>
      <c r="B545" s="53"/>
      <c r="C545" s="53"/>
      <c r="D545" s="53"/>
      <c r="E545" s="53"/>
      <c r="F545" s="52"/>
      <c r="G545" s="52"/>
      <c r="H545" s="51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6.899999999999999">
      <c r="A546" s="53"/>
      <c r="B546" s="53"/>
      <c r="C546" s="53"/>
      <c r="D546" s="53"/>
      <c r="E546" s="53"/>
      <c r="F546" s="52"/>
      <c r="G546" s="52"/>
      <c r="H546" s="51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6.899999999999999">
      <c r="A547" s="53"/>
      <c r="B547" s="53"/>
      <c r="C547" s="53"/>
      <c r="D547" s="53"/>
      <c r="E547" s="53"/>
      <c r="F547" s="52"/>
      <c r="G547" s="52"/>
      <c r="H547" s="51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6.899999999999999">
      <c r="A548" s="53"/>
      <c r="B548" s="53"/>
      <c r="C548" s="53"/>
      <c r="D548" s="53"/>
      <c r="E548" s="53"/>
      <c r="F548" s="52"/>
      <c r="G548" s="52"/>
      <c r="H548" s="51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6.899999999999999">
      <c r="A549" s="53"/>
      <c r="B549" s="53"/>
      <c r="C549" s="53"/>
      <c r="D549" s="53"/>
      <c r="E549" s="53"/>
      <c r="F549" s="52"/>
      <c r="G549" s="52"/>
      <c r="H549" s="51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6.899999999999999">
      <c r="A550" s="53"/>
      <c r="B550" s="53"/>
      <c r="C550" s="53"/>
      <c r="D550" s="53"/>
      <c r="E550" s="53"/>
      <c r="F550" s="52"/>
      <c r="G550" s="52"/>
      <c r="H550" s="51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6.899999999999999">
      <c r="A551" s="53"/>
      <c r="B551" s="53"/>
      <c r="C551" s="53"/>
      <c r="D551" s="53"/>
      <c r="E551" s="53"/>
      <c r="F551" s="52"/>
      <c r="G551" s="52"/>
      <c r="H551" s="51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6.899999999999999">
      <c r="A552" s="53"/>
      <c r="B552" s="53"/>
      <c r="C552" s="53"/>
      <c r="D552" s="53"/>
      <c r="E552" s="53"/>
      <c r="F552" s="52"/>
      <c r="G552" s="52"/>
      <c r="H552" s="51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6.899999999999999">
      <c r="A553" s="53"/>
      <c r="B553" s="53"/>
      <c r="C553" s="53"/>
      <c r="D553" s="53"/>
      <c r="E553" s="53"/>
      <c r="F553" s="52"/>
      <c r="G553" s="52"/>
      <c r="H553" s="51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6.899999999999999">
      <c r="A554" s="53"/>
      <c r="B554" s="53"/>
      <c r="C554" s="53"/>
      <c r="D554" s="53"/>
      <c r="E554" s="53"/>
      <c r="F554" s="52"/>
      <c r="G554" s="52"/>
      <c r="H554" s="51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6.899999999999999">
      <c r="A555" s="53"/>
      <c r="B555" s="53"/>
      <c r="C555" s="53"/>
      <c r="D555" s="53"/>
      <c r="E555" s="53"/>
      <c r="F555" s="52"/>
      <c r="G555" s="52"/>
      <c r="H555" s="51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6.899999999999999">
      <c r="A556" s="53"/>
      <c r="B556" s="53"/>
      <c r="C556" s="53"/>
      <c r="D556" s="53"/>
      <c r="E556" s="53"/>
      <c r="F556" s="52"/>
      <c r="G556" s="52"/>
      <c r="H556" s="51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6.899999999999999">
      <c r="A557" s="53"/>
      <c r="B557" s="53"/>
      <c r="C557" s="53"/>
      <c r="D557" s="53"/>
      <c r="E557" s="53"/>
      <c r="F557" s="52"/>
      <c r="G557" s="52"/>
      <c r="H557" s="51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6.899999999999999">
      <c r="A558" s="53"/>
      <c r="B558" s="53"/>
      <c r="C558" s="53"/>
      <c r="D558" s="53"/>
      <c r="E558" s="53"/>
      <c r="F558" s="52"/>
      <c r="G558" s="52"/>
      <c r="H558" s="51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6.899999999999999">
      <c r="A559" s="53"/>
      <c r="B559" s="53"/>
      <c r="C559" s="53"/>
      <c r="D559" s="53"/>
      <c r="E559" s="53"/>
      <c r="F559" s="52"/>
      <c r="G559" s="52"/>
      <c r="H559" s="51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6.899999999999999">
      <c r="A560" s="53"/>
      <c r="B560" s="53"/>
      <c r="C560" s="53"/>
      <c r="D560" s="53"/>
      <c r="E560" s="53"/>
      <c r="F560" s="52"/>
      <c r="G560" s="52"/>
      <c r="H560" s="51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6.899999999999999">
      <c r="A561" s="53"/>
      <c r="B561" s="53"/>
      <c r="C561" s="53"/>
      <c r="D561" s="53"/>
      <c r="E561" s="53"/>
      <c r="F561" s="52"/>
      <c r="G561" s="52"/>
      <c r="H561" s="51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6.899999999999999">
      <c r="A562" s="53"/>
      <c r="B562" s="53"/>
      <c r="C562" s="53"/>
      <c r="D562" s="53"/>
      <c r="E562" s="53"/>
      <c r="F562" s="52"/>
      <c r="G562" s="52"/>
      <c r="H562" s="51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6.899999999999999">
      <c r="A563" s="53"/>
      <c r="B563" s="53"/>
      <c r="C563" s="53"/>
      <c r="D563" s="53"/>
      <c r="E563" s="53"/>
      <c r="F563" s="52"/>
      <c r="G563" s="52"/>
      <c r="H563" s="51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6.899999999999999">
      <c r="A564" s="53"/>
      <c r="B564" s="53"/>
      <c r="C564" s="53"/>
      <c r="D564" s="53"/>
      <c r="E564" s="53"/>
      <c r="F564" s="52"/>
      <c r="G564" s="52"/>
      <c r="H564" s="51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6.899999999999999">
      <c r="A565" s="53"/>
      <c r="B565" s="53"/>
      <c r="C565" s="53"/>
      <c r="D565" s="53"/>
      <c r="E565" s="53"/>
      <c r="F565" s="52"/>
      <c r="G565" s="52"/>
      <c r="H565" s="51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6.899999999999999">
      <c r="A566" s="53"/>
      <c r="B566" s="53"/>
      <c r="C566" s="53"/>
      <c r="D566" s="53"/>
      <c r="E566" s="53"/>
      <c r="F566" s="52"/>
      <c r="G566" s="52"/>
      <c r="H566" s="51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6.899999999999999">
      <c r="A567" s="53"/>
      <c r="B567" s="53"/>
      <c r="C567" s="53"/>
      <c r="D567" s="53"/>
      <c r="E567" s="53"/>
      <c r="F567" s="52"/>
      <c r="G567" s="52"/>
      <c r="H567" s="51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6.899999999999999">
      <c r="A568" s="53"/>
      <c r="B568" s="53"/>
      <c r="C568" s="53"/>
      <c r="D568" s="53"/>
      <c r="E568" s="53"/>
      <c r="F568" s="52"/>
      <c r="G568" s="52"/>
      <c r="H568" s="51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6.899999999999999">
      <c r="A569" s="53"/>
      <c r="B569" s="53"/>
      <c r="C569" s="53"/>
      <c r="D569" s="53"/>
      <c r="E569" s="53"/>
      <c r="F569" s="52"/>
      <c r="G569" s="52"/>
      <c r="H569" s="51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6.899999999999999">
      <c r="A570" s="53"/>
      <c r="B570" s="53"/>
      <c r="C570" s="53"/>
      <c r="D570" s="53"/>
      <c r="E570" s="53"/>
      <c r="F570" s="52"/>
      <c r="G570" s="52"/>
      <c r="H570" s="51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6.899999999999999">
      <c r="A571" s="53"/>
      <c r="B571" s="53"/>
      <c r="C571" s="53"/>
      <c r="D571" s="53"/>
      <c r="E571" s="53"/>
      <c r="F571" s="52"/>
      <c r="G571" s="52"/>
      <c r="H571" s="51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6.899999999999999">
      <c r="A572" s="53"/>
      <c r="B572" s="53"/>
      <c r="C572" s="53"/>
      <c r="D572" s="53"/>
      <c r="E572" s="53"/>
      <c r="F572" s="52"/>
      <c r="G572" s="52"/>
      <c r="H572" s="51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6.899999999999999">
      <c r="A573" s="53"/>
      <c r="B573" s="53"/>
      <c r="C573" s="53"/>
      <c r="D573" s="53"/>
      <c r="E573" s="53"/>
      <c r="F573" s="52"/>
      <c r="G573" s="52"/>
      <c r="H573" s="51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6.899999999999999">
      <c r="A574" s="53"/>
      <c r="B574" s="53"/>
      <c r="C574" s="53"/>
      <c r="D574" s="53"/>
      <c r="E574" s="53"/>
      <c r="F574" s="52"/>
      <c r="G574" s="52"/>
      <c r="H574" s="51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6.899999999999999">
      <c r="A575" s="53"/>
      <c r="B575" s="53"/>
      <c r="C575" s="53"/>
      <c r="D575" s="53"/>
      <c r="E575" s="53"/>
      <c r="F575" s="52"/>
      <c r="G575" s="52"/>
      <c r="H575" s="51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6.899999999999999">
      <c r="A576" s="53"/>
      <c r="B576" s="53"/>
      <c r="C576" s="53"/>
      <c r="D576" s="53"/>
      <c r="E576" s="53"/>
      <c r="F576" s="52"/>
      <c r="G576" s="52"/>
      <c r="H576" s="51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6.899999999999999">
      <c r="A577" s="53"/>
      <c r="B577" s="53"/>
      <c r="C577" s="53"/>
      <c r="D577" s="53"/>
      <c r="E577" s="53"/>
      <c r="F577" s="52"/>
      <c r="G577" s="52"/>
      <c r="H577" s="51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6.899999999999999">
      <c r="A578" s="53"/>
      <c r="B578" s="53"/>
      <c r="C578" s="53"/>
      <c r="D578" s="53"/>
      <c r="E578" s="53"/>
      <c r="F578" s="52"/>
      <c r="G578" s="52"/>
      <c r="H578" s="51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6.899999999999999">
      <c r="A579" s="53"/>
      <c r="B579" s="53"/>
      <c r="C579" s="53"/>
      <c r="D579" s="53"/>
      <c r="E579" s="53"/>
      <c r="F579" s="52"/>
      <c r="G579" s="52"/>
      <c r="H579" s="51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6.899999999999999">
      <c r="A580" s="53"/>
      <c r="B580" s="53"/>
      <c r="C580" s="53"/>
      <c r="D580" s="53"/>
      <c r="E580" s="53"/>
      <c r="F580" s="52"/>
      <c r="G580" s="52"/>
      <c r="H580" s="51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6.899999999999999">
      <c r="A581" s="53"/>
      <c r="B581" s="53"/>
      <c r="C581" s="53"/>
      <c r="D581" s="53"/>
      <c r="E581" s="53"/>
      <c r="F581" s="52"/>
      <c r="G581" s="52"/>
      <c r="H581" s="51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6.899999999999999">
      <c r="A582" s="53"/>
      <c r="B582" s="53"/>
      <c r="C582" s="53"/>
      <c r="D582" s="53"/>
      <c r="E582" s="53"/>
      <c r="F582" s="52"/>
      <c r="G582" s="52"/>
      <c r="H582" s="51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6.899999999999999">
      <c r="A583" s="53"/>
      <c r="B583" s="53"/>
      <c r="C583" s="53"/>
      <c r="D583" s="53"/>
      <c r="E583" s="53"/>
      <c r="F583" s="52"/>
      <c r="G583" s="52"/>
      <c r="H583" s="51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6.899999999999999">
      <c r="A584" s="53"/>
      <c r="B584" s="53"/>
      <c r="C584" s="53"/>
      <c r="D584" s="53"/>
      <c r="E584" s="53"/>
      <c r="F584" s="52"/>
      <c r="G584" s="52"/>
      <c r="H584" s="51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6.899999999999999">
      <c r="A585" s="53"/>
      <c r="B585" s="53"/>
      <c r="C585" s="53"/>
      <c r="D585" s="53"/>
      <c r="E585" s="53"/>
      <c r="F585" s="52"/>
      <c r="G585" s="52"/>
      <c r="H585" s="51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6.899999999999999">
      <c r="A586" s="53"/>
      <c r="B586" s="53"/>
      <c r="C586" s="53"/>
      <c r="D586" s="53"/>
      <c r="E586" s="53"/>
      <c r="F586" s="52"/>
      <c r="G586" s="52"/>
      <c r="H586" s="51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6.899999999999999">
      <c r="A587" s="53"/>
      <c r="B587" s="53"/>
      <c r="C587" s="53"/>
      <c r="D587" s="53"/>
      <c r="E587" s="53"/>
      <c r="F587" s="52"/>
      <c r="G587" s="52"/>
      <c r="H587" s="51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6.899999999999999">
      <c r="A588" s="53"/>
      <c r="B588" s="53"/>
      <c r="C588" s="53"/>
      <c r="D588" s="53"/>
      <c r="E588" s="53"/>
      <c r="F588" s="52"/>
      <c r="G588" s="52"/>
      <c r="H588" s="51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6.899999999999999">
      <c r="A589" s="53"/>
      <c r="B589" s="53"/>
      <c r="C589" s="53"/>
      <c r="D589" s="53"/>
      <c r="E589" s="53"/>
      <c r="F589" s="52"/>
      <c r="G589" s="52"/>
      <c r="H589" s="51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6.899999999999999">
      <c r="A590" s="53"/>
      <c r="B590" s="53"/>
      <c r="C590" s="53"/>
      <c r="D590" s="53"/>
      <c r="E590" s="53"/>
      <c r="F590" s="52"/>
      <c r="G590" s="52"/>
      <c r="H590" s="51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6.899999999999999">
      <c r="A591" s="53"/>
      <c r="B591" s="53"/>
      <c r="C591" s="53"/>
      <c r="D591" s="53"/>
      <c r="E591" s="53"/>
      <c r="F591" s="52"/>
      <c r="G591" s="52"/>
      <c r="H591" s="51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6.899999999999999">
      <c r="A592" s="53"/>
      <c r="B592" s="53"/>
      <c r="C592" s="53"/>
      <c r="D592" s="53"/>
      <c r="E592" s="53"/>
      <c r="F592" s="52"/>
      <c r="G592" s="52"/>
      <c r="H592" s="51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6.899999999999999">
      <c r="A593" s="53"/>
      <c r="B593" s="53"/>
      <c r="C593" s="53"/>
      <c r="D593" s="53"/>
      <c r="E593" s="53"/>
      <c r="F593" s="52"/>
      <c r="G593" s="52"/>
      <c r="H593" s="51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6.899999999999999">
      <c r="A594" s="53"/>
      <c r="B594" s="53"/>
      <c r="C594" s="53"/>
      <c r="D594" s="53"/>
      <c r="E594" s="53"/>
      <c r="F594" s="52"/>
      <c r="G594" s="52"/>
      <c r="H594" s="51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6.899999999999999">
      <c r="A595" s="53"/>
      <c r="B595" s="53"/>
      <c r="C595" s="53"/>
      <c r="D595" s="53"/>
      <c r="E595" s="53"/>
      <c r="F595" s="52"/>
      <c r="G595" s="52"/>
      <c r="H595" s="51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6.899999999999999">
      <c r="A596" s="53"/>
      <c r="B596" s="53"/>
      <c r="C596" s="53"/>
      <c r="D596" s="53"/>
      <c r="E596" s="53"/>
      <c r="F596" s="52"/>
      <c r="G596" s="52"/>
      <c r="H596" s="51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6.899999999999999">
      <c r="A597" s="53"/>
      <c r="B597" s="53"/>
      <c r="C597" s="53"/>
      <c r="D597" s="53"/>
      <c r="E597" s="53"/>
      <c r="F597" s="52"/>
      <c r="G597" s="52"/>
      <c r="H597" s="51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6.899999999999999">
      <c r="A598" s="53"/>
      <c r="B598" s="53"/>
      <c r="C598" s="53"/>
      <c r="D598" s="53"/>
      <c r="E598" s="53"/>
      <c r="F598" s="52"/>
      <c r="G598" s="52"/>
      <c r="H598" s="51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6.899999999999999">
      <c r="A599" s="53"/>
      <c r="B599" s="53"/>
      <c r="C599" s="53"/>
      <c r="D599" s="53"/>
      <c r="E599" s="53"/>
      <c r="F599" s="52"/>
      <c r="G599" s="52"/>
      <c r="H599" s="51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6.899999999999999">
      <c r="A600" s="53"/>
      <c r="B600" s="53"/>
      <c r="C600" s="53"/>
      <c r="D600" s="53"/>
      <c r="E600" s="53"/>
      <c r="F600" s="52"/>
      <c r="G600" s="52"/>
      <c r="H600" s="51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6.899999999999999">
      <c r="A601" s="53"/>
      <c r="B601" s="53"/>
      <c r="C601" s="53"/>
      <c r="D601" s="53"/>
      <c r="E601" s="53"/>
      <c r="F601" s="52"/>
      <c r="G601" s="52"/>
      <c r="H601" s="51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6.899999999999999">
      <c r="A602" s="53"/>
      <c r="B602" s="53"/>
      <c r="C602" s="53"/>
      <c r="D602" s="53"/>
      <c r="E602" s="53"/>
      <c r="F602" s="52"/>
      <c r="G602" s="52"/>
      <c r="H602" s="51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6.899999999999999">
      <c r="A603" s="53"/>
      <c r="B603" s="53"/>
      <c r="C603" s="53"/>
      <c r="D603" s="53"/>
      <c r="E603" s="53"/>
      <c r="F603" s="52"/>
      <c r="G603" s="52"/>
      <c r="H603" s="51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6.899999999999999">
      <c r="A604" s="53"/>
      <c r="B604" s="53"/>
      <c r="C604" s="53"/>
      <c r="D604" s="53"/>
      <c r="E604" s="53"/>
      <c r="F604" s="52"/>
      <c r="G604" s="52"/>
      <c r="H604" s="51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6.899999999999999">
      <c r="A605" s="53"/>
      <c r="B605" s="53"/>
      <c r="C605" s="53"/>
      <c r="D605" s="53"/>
      <c r="E605" s="53"/>
      <c r="F605" s="52"/>
      <c r="G605" s="52"/>
      <c r="H605" s="51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6.899999999999999">
      <c r="A606" s="53"/>
      <c r="B606" s="53"/>
      <c r="C606" s="53"/>
      <c r="D606" s="53"/>
      <c r="E606" s="53"/>
      <c r="F606" s="52"/>
      <c r="G606" s="52"/>
      <c r="H606" s="51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6.899999999999999">
      <c r="A607" s="53"/>
      <c r="B607" s="53"/>
      <c r="C607" s="53"/>
      <c r="D607" s="53"/>
      <c r="E607" s="53"/>
      <c r="F607" s="52"/>
      <c r="G607" s="52"/>
      <c r="H607" s="51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6.899999999999999">
      <c r="A608" s="53"/>
      <c r="B608" s="53"/>
      <c r="C608" s="53"/>
      <c r="D608" s="53"/>
      <c r="E608" s="53"/>
      <c r="F608" s="52"/>
      <c r="G608" s="52"/>
      <c r="H608" s="51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6.899999999999999">
      <c r="A609" s="53"/>
      <c r="B609" s="53"/>
      <c r="C609" s="53"/>
      <c r="D609" s="53"/>
      <c r="E609" s="53"/>
      <c r="F609" s="52"/>
      <c r="G609" s="52"/>
      <c r="H609" s="51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6.899999999999999">
      <c r="A610" s="53"/>
      <c r="B610" s="53"/>
      <c r="C610" s="53"/>
      <c r="D610" s="53"/>
      <c r="E610" s="53"/>
      <c r="F610" s="52"/>
      <c r="G610" s="52"/>
      <c r="H610" s="51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6.899999999999999">
      <c r="A611" s="53"/>
      <c r="B611" s="53"/>
      <c r="C611" s="53"/>
      <c r="D611" s="53"/>
      <c r="E611" s="53"/>
      <c r="F611" s="52"/>
      <c r="G611" s="52"/>
      <c r="H611" s="51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6.899999999999999">
      <c r="A612" s="53"/>
      <c r="B612" s="53"/>
      <c r="C612" s="53"/>
      <c r="D612" s="53"/>
      <c r="E612" s="53"/>
      <c r="F612" s="52"/>
      <c r="G612" s="52"/>
      <c r="H612" s="51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6.899999999999999">
      <c r="A613" s="53"/>
      <c r="B613" s="53"/>
      <c r="C613" s="53"/>
      <c r="D613" s="53"/>
      <c r="E613" s="53"/>
      <c r="F613" s="52"/>
      <c r="G613" s="52"/>
      <c r="H613" s="51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6.899999999999999">
      <c r="A614" s="53"/>
      <c r="B614" s="53"/>
      <c r="C614" s="53"/>
      <c r="D614" s="53"/>
      <c r="E614" s="53"/>
      <c r="F614" s="52"/>
      <c r="G614" s="52"/>
      <c r="H614" s="51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6.899999999999999">
      <c r="A615" s="53"/>
      <c r="B615" s="53"/>
      <c r="C615" s="53"/>
      <c r="D615" s="53"/>
      <c r="E615" s="53"/>
      <c r="F615" s="52"/>
      <c r="G615" s="52"/>
      <c r="H615" s="51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6.899999999999999">
      <c r="A616" s="53"/>
      <c r="B616" s="53"/>
      <c r="C616" s="53"/>
      <c r="D616" s="53"/>
      <c r="E616" s="53"/>
      <c r="F616" s="52"/>
      <c r="G616" s="52"/>
      <c r="H616" s="51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6.899999999999999">
      <c r="A617" s="53"/>
      <c r="B617" s="53"/>
      <c r="C617" s="53"/>
      <c r="D617" s="53"/>
      <c r="E617" s="53"/>
      <c r="F617" s="52"/>
      <c r="G617" s="52"/>
      <c r="H617" s="51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6.899999999999999">
      <c r="A618" s="53"/>
      <c r="B618" s="53"/>
      <c r="C618" s="53"/>
      <c r="D618" s="53"/>
      <c r="E618" s="53"/>
      <c r="F618" s="52"/>
      <c r="G618" s="52"/>
      <c r="H618" s="51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6.899999999999999">
      <c r="A619" s="53"/>
      <c r="B619" s="53"/>
      <c r="C619" s="53"/>
      <c r="D619" s="53"/>
      <c r="E619" s="53"/>
      <c r="F619" s="52"/>
      <c r="G619" s="52"/>
      <c r="H619" s="51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6.899999999999999">
      <c r="A620" s="53"/>
      <c r="B620" s="53"/>
      <c r="C620" s="53"/>
      <c r="D620" s="53"/>
      <c r="E620" s="53"/>
      <c r="F620" s="52"/>
      <c r="G620" s="52"/>
      <c r="H620" s="51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6.899999999999999">
      <c r="A621" s="53"/>
      <c r="B621" s="53"/>
      <c r="C621" s="53"/>
      <c r="D621" s="53"/>
      <c r="E621" s="53"/>
      <c r="F621" s="52"/>
      <c r="G621" s="52"/>
      <c r="H621" s="51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6.899999999999999">
      <c r="A622" s="53"/>
      <c r="B622" s="53"/>
      <c r="C622" s="53"/>
      <c r="D622" s="53"/>
      <c r="E622" s="53"/>
      <c r="F622" s="52"/>
      <c r="G622" s="52"/>
      <c r="H622" s="51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6.899999999999999">
      <c r="A623" s="53"/>
      <c r="B623" s="53"/>
      <c r="C623" s="53"/>
      <c r="D623" s="53"/>
      <c r="E623" s="53"/>
      <c r="F623" s="52"/>
      <c r="G623" s="52"/>
      <c r="H623" s="51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6.899999999999999">
      <c r="A624" s="53"/>
      <c r="B624" s="53"/>
      <c r="C624" s="53"/>
      <c r="D624" s="53"/>
      <c r="E624" s="53"/>
      <c r="F624" s="52"/>
      <c r="G624" s="52"/>
      <c r="H624" s="51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6.899999999999999">
      <c r="A625" s="53"/>
      <c r="B625" s="53"/>
      <c r="C625" s="53"/>
      <c r="D625" s="53"/>
      <c r="E625" s="53"/>
      <c r="F625" s="52"/>
      <c r="G625" s="52"/>
      <c r="H625" s="51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6.899999999999999">
      <c r="A626" s="53"/>
      <c r="B626" s="53"/>
      <c r="C626" s="53"/>
      <c r="D626" s="53"/>
      <c r="E626" s="53"/>
      <c r="F626" s="52"/>
      <c r="G626" s="52"/>
      <c r="H626" s="51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6.899999999999999">
      <c r="A627" s="53"/>
      <c r="B627" s="53"/>
      <c r="C627" s="53"/>
      <c r="D627" s="53"/>
      <c r="E627" s="53"/>
      <c r="F627" s="52"/>
      <c r="G627" s="52"/>
      <c r="H627" s="51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6.899999999999999">
      <c r="A628" s="53"/>
      <c r="B628" s="53"/>
      <c r="C628" s="53"/>
      <c r="D628" s="53"/>
      <c r="E628" s="53"/>
      <c r="F628" s="52"/>
      <c r="G628" s="52"/>
      <c r="H628" s="51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6.899999999999999">
      <c r="A629" s="53"/>
      <c r="B629" s="53"/>
      <c r="C629" s="53"/>
      <c r="D629" s="53"/>
      <c r="E629" s="53"/>
      <c r="F629" s="52"/>
      <c r="G629" s="52"/>
      <c r="H629" s="51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6.899999999999999">
      <c r="A630" s="53"/>
      <c r="B630" s="53"/>
      <c r="C630" s="53"/>
      <c r="D630" s="53"/>
      <c r="E630" s="53"/>
      <c r="F630" s="52"/>
      <c r="G630" s="52"/>
      <c r="H630" s="51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6.899999999999999">
      <c r="A631" s="53"/>
      <c r="B631" s="53"/>
      <c r="C631" s="53"/>
      <c r="D631" s="53"/>
      <c r="E631" s="53"/>
      <c r="F631" s="52"/>
      <c r="G631" s="52"/>
      <c r="H631" s="51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6.899999999999999">
      <c r="A632" s="53"/>
      <c r="B632" s="53"/>
      <c r="C632" s="53"/>
      <c r="D632" s="53"/>
      <c r="E632" s="53"/>
      <c r="F632" s="52"/>
      <c r="G632" s="52"/>
      <c r="H632" s="51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6.899999999999999">
      <c r="A633" s="53"/>
      <c r="B633" s="53"/>
      <c r="C633" s="53"/>
      <c r="D633" s="53"/>
      <c r="E633" s="53"/>
      <c r="F633" s="52"/>
      <c r="G633" s="52"/>
      <c r="H633" s="51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6.899999999999999">
      <c r="A634" s="53"/>
      <c r="B634" s="53"/>
      <c r="C634" s="53"/>
      <c r="D634" s="53"/>
      <c r="E634" s="53"/>
      <c r="F634" s="52"/>
      <c r="G634" s="52"/>
      <c r="H634" s="51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6.899999999999999">
      <c r="A635" s="53"/>
      <c r="B635" s="53"/>
      <c r="C635" s="53"/>
      <c r="D635" s="53"/>
      <c r="E635" s="53"/>
      <c r="F635" s="52"/>
      <c r="G635" s="52"/>
      <c r="H635" s="51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6.899999999999999">
      <c r="A636" s="53"/>
      <c r="B636" s="53"/>
      <c r="C636" s="53"/>
      <c r="D636" s="53"/>
      <c r="E636" s="53"/>
      <c r="F636" s="52"/>
      <c r="G636" s="52"/>
      <c r="H636" s="51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6.899999999999999">
      <c r="A637" s="53"/>
      <c r="B637" s="53"/>
      <c r="C637" s="53"/>
      <c r="D637" s="53"/>
      <c r="E637" s="53"/>
      <c r="F637" s="52"/>
      <c r="G637" s="52"/>
      <c r="H637" s="51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6.899999999999999">
      <c r="A638" s="53"/>
      <c r="B638" s="53"/>
      <c r="C638" s="53"/>
      <c r="D638" s="53"/>
      <c r="E638" s="53"/>
      <c r="F638" s="52"/>
      <c r="G638" s="52"/>
      <c r="H638" s="51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6.899999999999999">
      <c r="A639" s="53"/>
      <c r="B639" s="53"/>
      <c r="C639" s="53"/>
      <c r="D639" s="53"/>
      <c r="E639" s="53"/>
      <c r="F639" s="52"/>
      <c r="G639" s="52"/>
      <c r="H639" s="51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6.899999999999999">
      <c r="A640" s="53"/>
      <c r="B640" s="53"/>
      <c r="C640" s="53"/>
      <c r="D640" s="53"/>
      <c r="E640" s="53"/>
      <c r="F640" s="52"/>
      <c r="G640" s="52"/>
      <c r="H640" s="51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6.899999999999999">
      <c r="A641" s="53"/>
      <c r="B641" s="53"/>
      <c r="C641" s="53"/>
      <c r="D641" s="53"/>
      <c r="E641" s="53"/>
      <c r="F641" s="52"/>
      <c r="G641" s="52"/>
      <c r="H641" s="51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6.899999999999999">
      <c r="A642" s="53"/>
      <c r="B642" s="53"/>
      <c r="C642" s="53"/>
      <c r="D642" s="53"/>
      <c r="E642" s="53"/>
      <c r="F642" s="52"/>
      <c r="G642" s="52"/>
      <c r="H642" s="51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6.899999999999999">
      <c r="A643" s="53"/>
      <c r="B643" s="53"/>
      <c r="C643" s="53"/>
      <c r="D643" s="53"/>
      <c r="E643" s="53"/>
      <c r="F643" s="52"/>
      <c r="G643" s="52"/>
      <c r="H643" s="51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6.899999999999999">
      <c r="A644" s="53"/>
      <c r="B644" s="53"/>
      <c r="C644" s="53"/>
      <c r="D644" s="53"/>
      <c r="E644" s="53"/>
      <c r="F644" s="52"/>
      <c r="G644" s="52"/>
      <c r="H644" s="51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6.899999999999999">
      <c r="A645" s="53"/>
      <c r="B645" s="53"/>
      <c r="C645" s="53"/>
      <c r="D645" s="53"/>
      <c r="E645" s="53"/>
      <c r="F645" s="52"/>
      <c r="G645" s="52"/>
      <c r="H645" s="51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6.899999999999999">
      <c r="A646" s="53"/>
      <c r="B646" s="53"/>
      <c r="C646" s="53"/>
      <c r="D646" s="53"/>
      <c r="E646" s="53"/>
      <c r="F646" s="52"/>
      <c r="G646" s="52"/>
      <c r="H646" s="51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6.899999999999999">
      <c r="A647" s="53"/>
      <c r="B647" s="53"/>
      <c r="C647" s="53"/>
      <c r="D647" s="53"/>
      <c r="E647" s="53"/>
      <c r="F647" s="52"/>
      <c r="G647" s="52"/>
      <c r="H647" s="51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6.899999999999999">
      <c r="A648" s="53"/>
      <c r="B648" s="53"/>
      <c r="C648" s="53"/>
      <c r="D648" s="53"/>
      <c r="E648" s="53"/>
      <c r="F648" s="52"/>
      <c r="G648" s="52"/>
      <c r="H648" s="51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6.899999999999999">
      <c r="A649" s="53"/>
      <c r="B649" s="53"/>
      <c r="C649" s="53"/>
      <c r="D649" s="53"/>
      <c r="E649" s="53"/>
      <c r="F649" s="52"/>
      <c r="G649" s="52"/>
      <c r="H649" s="51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6.899999999999999">
      <c r="A650" s="53"/>
      <c r="B650" s="53"/>
      <c r="C650" s="53"/>
      <c r="D650" s="53"/>
      <c r="E650" s="53"/>
      <c r="F650" s="52"/>
      <c r="G650" s="52"/>
      <c r="H650" s="51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6.899999999999999">
      <c r="A651" s="53"/>
      <c r="B651" s="53"/>
      <c r="C651" s="53"/>
      <c r="D651" s="53"/>
      <c r="E651" s="53"/>
      <c r="F651" s="52"/>
      <c r="G651" s="52"/>
      <c r="H651" s="51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6.899999999999999">
      <c r="A652" s="53"/>
      <c r="B652" s="53"/>
      <c r="C652" s="53"/>
      <c r="D652" s="53"/>
      <c r="E652" s="53"/>
      <c r="F652" s="52"/>
      <c r="G652" s="52"/>
      <c r="H652" s="51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6.899999999999999">
      <c r="A653" s="53"/>
      <c r="B653" s="53"/>
      <c r="C653" s="53"/>
      <c r="D653" s="53"/>
      <c r="E653" s="53"/>
      <c r="F653" s="52"/>
      <c r="G653" s="52"/>
      <c r="H653" s="51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6.899999999999999">
      <c r="A654" s="53"/>
      <c r="B654" s="53"/>
      <c r="C654" s="53"/>
      <c r="D654" s="53"/>
      <c r="E654" s="53"/>
      <c r="F654" s="52"/>
      <c r="G654" s="52"/>
      <c r="H654" s="51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6.899999999999999">
      <c r="A655" s="53"/>
      <c r="B655" s="53"/>
      <c r="C655" s="53"/>
      <c r="D655" s="53"/>
      <c r="E655" s="53"/>
      <c r="F655" s="52"/>
      <c r="G655" s="52"/>
      <c r="H655" s="51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6.899999999999999">
      <c r="A656" s="53"/>
      <c r="B656" s="53"/>
      <c r="C656" s="53"/>
      <c r="D656" s="53"/>
      <c r="E656" s="53"/>
      <c r="F656" s="52"/>
      <c r="G656" s="52"/>
      <c r="H656" s="51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6.899999999999999">
      <c r="A657" s="53"/>
      <c r="B657" s="53"/>
      <c r="C657" s="53"/>
      <c r="D657" s="53"/>
      <c r="E657" s="53"/>
      <c r="F657" s="52"/>
      <c r="G657" s="52"/>
      <c r="H657" s="51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6.899999999999999">
      <c r="A658" s="53"/>
      <c r="B658" s="53"/>
      <c r="C658" s="53"/>
      <c r="D658" s="53"/>
      <c r="E658" s="53"/>
      <c r="F658" s="52"/>
      <c r="G658" s="52"/>
      <c r="H658" s="51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6.899999999999999">
      <c r="A659" s="53"/>
      <c r="B659" s="53"/>
      <c r="C659" s="53"/>
      <c r="D659" s="53"/>
      <c r="E659" s="53"/>
      <c r="F659" s="52"/>
      <c r="G659" s="52"/>
      <c r="H659" s="51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6.899999999999999">
      <c r="A660" s="53"/>
      <c r="B660" s="53"/>
      <c r="C660" s="53"/>
      <c r="D660" s="53"/>
      <c r="E660" s="53"/>
      <c r="F660" s="52"/>
      <c r="G660" s="52"/>
      <c r="H660" s="51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6.899999999999999">
      <c r="A661" s="53"/>
      <c r="B661" s="53"/>
      <c r="C661" s="53"/>
      <c r="D661" s="53"/>
      <c r="E661" s="53"/>
      <c r="F661" s="52"/>
      <c r="G661" s="52"/>
      <c r="H661" s="51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6.899999999999999">
      <c r="A662" s="53"/>
      <c r="B662" s="53"/>
      <c r="C662" s="53"/>
      <c r="D662" s="53"/>
      <c r="E662" s="53"/>
      <c r="F662" s="52"/>
      <c r="G662" s="52"/>
      <c r="H662" s="51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6.899999999999999">
      <c r="A663" s="53"/>
      <c r="B663" s="53"/>
      <c r="C663" s="53"/>
      <c r="D663" s="53"/>
      <c r="E663" s="53"/>
      <c r="F663" s="52"/>
      <c r="G663" s="52"/>
      <c r="H663" s="51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6.899999999999999">
      <c r="A664" s="53"/>
      <c r="B664" s="53"/>
      <c r="C664" s="53"/>
      <c r="D664" s="53"/>
      <c r="E664" s="53"/>
      <c r="F664" s="52"/>
      <c r="G664" s="52"/>
      <c r="H664" s="51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6.899999999999999">
      <c r="A665" s="53"/>
      <c r="B665" s="53"/>
      <c r="C665" s="53"/>
      <c r="D665" s="53"/>
      <c r="E665" s="53"/>
      <c r="F665" s="52"/>
      <c r="G665" s="52"/>
      <c r="H665" s="51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6.899999999999999">
      <c r="A666" s="53"/>
      <c r="B666" s="53"/>
      <c r="C666" s="53"/>
      <c r="D666" s="53"/>
      <c r="E666" s="53"/>
      <c r="F666" s="52"/>
      <c r="G666" s="52"/>
      <c r="H666" s="51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6.899999999999999">
      <c r="A667" s="53"/>
      <c r="B667" s="53"/>
      <c r="C667" s="53"/>
      <c r="D667" s="53"/>
      <c r="E667" s="53"/>
      <c r="F667" s="52"/>
      <c r="G667" s="52"/>
      <c r="H667" s="51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6.899999999999999">
      <c r="A668" s="53"/>
      <c r="B668" s="53"/>
      <c r="C668" s="53"/>
      <c r="D668" s="53"/>
      <c r="E668" s="53"/>
      <c r="F668" s="52"/>
      <c r="G668" s="52"/>
      <c r="H668" s="51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6.899999999999999">
      <c r="A669" s="53"/>
      <c r="B669" s="53"/>
      <c r="C669" s="53"/>
      <c r="D669" s="53"/>
      <c r="E669" s="53"/>
      <c r="F669" s="52"/>
      <c r="G669" s="52"/>
      <c r="H669" s="51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6.899999999999999">
      <c r="A670" s="53"/>
      <c r="B670" s="53"/>
      <c r="C670" s="53"/>
      <c r="D670" s="53"/>
      <c r="E670" s="53"/>
      <c r="F670" s="52"/>
      <c r="G670" s="52"/>
      <c r="H670" s="51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6.899999999999999">
      <c r="A671" s="53"/>
      <c r="B671" s="53"/>
      <c r="C671" s="53"/>
      <c r="D671" s="53"/>
      <c r="E671" s="53"/>
      <c r="F671" s="52"/>
      <c r="G671" s="52"/>
      <c r="H671" s="51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6.899999999999999">
      <c r="A672" s="53"/>
      <c r="B672" s="53"/>
      <c r="C672" s="53"/>
      <c r="D672" s="53"/>
      <c r="E672" s="53"/>
      <c r="F672" s="52"/>
      <c r="G672" s="52"/>
      <c r="H672" s="51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6.899999999999999">
      <c r="A673" s="53"/>
      <c r="B673" s="53"/>
      <c r="C673" s="53"/>
      <c r="D673" s="53"/>
      <c r="E673" s="53"/>
      <c r="F673" s="52"/>
      <c r="G673" s="52"/>
      <c r="H673" s="51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6.899999999999999">
      <c r="A674" s="53"/>
      <c r="B674" s="53"/>
      <c r="C674" s="53"/>
      <c r="D674" s="53"/>
      <c r="E674" s="53"/>
      <c r="F674" s="52"/>
      <c r="G674" s="52"/>
      <c r="H674" s="51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6.899999999999999">
      <c r="A675" s="53"/>
      <c r="B675" s="53"/>
      <c r="C675" s="53"/>
      <c r="D675" s="53"/>
      <c r="E675" s="53"/>
      <c r="F675" s="52"/>
      <c r="G675" s="52"/>
      <c r="H675" s="51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6.899999999999999">
      <c r="A676" s="53"/>
      <c r="B676" s="53"/>
      <c r="C676" s="53"/>
      <c r="D676" s="53"/>
      <c r="E676" s="53"/>
      <c r="F676" s="52"/>
      <c r="G676" s="52"/>
      <c r="H676" s="51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6.899999999999999">
      <c r="A677" s="53"/>
      <c r="B677" s="53"/>
      <c r="C677" s="53"/>
      <c r="D677" s="53"/>
      <c r="E677" s="53"/>
      <c r="F677" s="52"/>
      <c r="G677" s="52"/>
      <c r="H677" s="51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6.899999999999999">
      <c r="A678" s="53"/>
      <c r="B678" s="53"/>
      <c r="C678" s="53"/>
      <c r="D678" s="53"/>
      <c r="E678" s="53"/>
      <c r="F678" s="52"/>
      <c r="G678" s="52"/>
      <c r="H678" s="51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6.899999999999999">
      <c r="A679" s="53"/>
      <c r="B679" s="53"/>
      <c r="C679" s="53"/>
      <c r="D679" s="53"/>
      <c r="E679" s="53"/>
      <c r="F679" s="52"/>
      <c r="G679" s="52"/>
      <c r="H679" s="51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6.899999999999999">
      <c r="A680" s="53"/>
      <c r="B680" s="53"/>
      <c r="C680" s="53"/>
      <c r="D680" s="53"/>
      <c r="E680" s="53"/>
      <c r="F680" s="52"/>
      <c r="G680" s="52"/>
      <c r="H680" s="51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6.899999999999999">
      <c r="A681" s="53"/>
      <c r="B681" s="53"/>
      <c r="C681" s="53"/>
      <c r="D681" s="53"/>
      <c r="E681" s="53"/>
      <c r="F681" s="52"/>
      <c r="G681" s="52"/>
      <c r="H681" s="51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6.899999999999999">
      <c r="A682" s="53"/>
      <c r="B682" s="53"/>
      <c r="C682" s="53"/>
      <c r="D682" s="53"/>
      <c r="E682" s="53"/>
      <c r="F682" s="52"/>
      <c r="G682" s="52"/>
      <c r="H682" s="51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6.899999999999999">
      <c r="A683" s="53"/>
      <c r="B683" s="53"/>
      <c r="C683" s="53"/>
      <c r="D683" s="53"/>
      <c r="E683" s="53"/>
      <c r="F683" s="52"/>
      <c r="G683" s="52"/>
      <c r="H683" s="51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6.899999999999999">
      <c r="A684" s="53"/>
      <c r="B684" s="53"/>
      <c r="C684" s="53"/>
      <c r="D684" s="53"/>
      <c r="E684" s="53"/>
      <c r="F684" s="52"/>
      <c r="G684" s="52"/>
      <c r="H684" s="51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6.899999999999999">
      <c r="A685" s="53"/>
      <c r="B685" s="53"/>
      <c r="C685" s="53"/>
      <c r="D685" s="53"/>
      <c r="E685" s="53"/>
      <c r="F685" s="52"/>
      <c r="G685" s="52"/>
      <c r="H685" s="51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6.899999999999999">
      <c r="A686" s="53"/>
      <c r="B686" s="53"/>
      <c r="C686" s="53"/>
      <c r="D686" s="53"/>
      <c r="E686" s="53"/>
      <c r="F686" s="52"/>
      <c r="G686" s="52"/>
      <c r="H686" s="51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6.899999999999999">
      <c r="A687" s="53"/>
      <c r="B687" s="53"/>
      <c r="C687" s="53"/>
      <c r="D687" s="53"/>
      <c r="E687" s="53"/>
      <c r="F687" s="52"/>
      <c r="G687" s="52"/>
      <c r="H687" s="51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6.899999999999999">
      <c r="A688" s="53"/>
      <c r="B688" s="53"/>
      <c r="C688" s="53"/>
      <c r="D688" s="53"/>
      <c r="E688" s="53"/>
      <c r="F688" s="52"/>
      <c r="G688" s="52"/>
      <c r="H688" s="51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6.899999999999999">
      <c r="A689" s="53"/>
      <c r="B689" s="53"/>
      <c r="C689" s="53"/>
      <c r="D689" s="53"/>
      <c r="E689" s="53"/>
      <c r="F689" s="52"/>
      <c r="G689" s="52"/>
      <c r="H689" s="51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6.899999999999999">
      <c r="A690" s="53"/>
      <c r="B690" s="53"/>
      <c r="C690" s="53"/>
      <c r="D690" s="53"/>
      <c r="E690" s="53"/>
      <c r="F690" s="52"/>
      <c r="G690" s="52"/>
      <c r="H690" s="51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6.899999999999999">
      <c r="A691" s="53"/>
      <c r="B691" s="53"/>
      <c r="C691" s="53"/>
      <c r="D691" s="53"/>
      <c r="E691" s="53"/>
      <c r="F691" s="52"/>
      <c r="G691" s="52"/>
      <c r="H691" s="51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6.899999999999999">
      <c r="A692" s="53"/>
      <c r="B692" s="53"/>
      <c r="C692" s="53"/>
      <c r="D692" s="53"/>
      <c r="E692" s="53"/>
      <c r="F692" s="52"/>
      <c r="G692" s="52"/>
      <c r="H692" s="51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6.899999999999999">
      <c r="A693" s="53"/>
      <c r="B693" s="53"/>
      <c r="C693" s="53"/>
      <c r="D693" s="53"/>
      <c r="E693" s="53"/>
      <c r="F693" s="52"/>
      <c r="G693" s="52"/>
      <c r="H693" s="51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6.899999999999999">
      <c r="A694" s="53"/>
      <c r="B694" s="53"/>
      <c r="C694" s="53"/>
      <c r="D694" s="53"/>
      <c r="E694" s="53"/>
      <c r="F694" s="52"/>
      <c r="G694" s="52"/>
      <c r="H694" s="51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6.899999999999999">
      <c r="A695" s="53"/>
      <c r="B695" s="53"/>
      <c r="C695" s="53"/>
      <c r="D695" s="53"/>
      <c r="E695" s="53"/>
      <c r="F695" s="52"/>
      <c r="G695" s="52"/>
      <c r="H695" s="51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6.899999999999999">
      <c r="A696" s="53"/>
      <c r="B696" s="53"/>
      <c r="C696" s="53"/>
      <c r="D696" s="53"/>
      <c r="E696" s="53"/>
      <c r="F696" s="52"/>
      <c r="G696" s="52"/>
      <c r="H696" s="51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6.899999999999999">
      <c r="A697" s="53"/>
      <c r="B697" s="53"/>
      <c r="C697" s="53"/>
      <c r="D697" s="53"/>
      <c r="E697" s="53"/>
      <c r="F697" s="52"/>
      <c r="G697" s="52"/>
      <c r="H697" s="51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6.899999999999999">
      <c r="A698" s="53"/>
      <c r="B698" s="53"/>
      <c r="C698" s="53"/>
      <c r="D698" s="53"/>
      <c r="E698" s="53"/>
      <c r="F698" s="52"/>
      <c r="G698" s="52"/>
      <c r="H698" s="51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6.899999999999999">
      <c r="A699" s="53"/>
      <c r="B699" s="53"/>
      <c r="C699" s="53"/>
      <c r="D699" s="53"/>
      <c r="E699" s="53"/>
      <c r="F699" s="52"/>
      <c r="G699" s="52"/>
      <c r="H699" s="51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6.899999999999999">
      <c r="A700" s="53"/>
      <c r="B700" s="53"/>
      <c r="C700" s="53"/>
      <c r="D700" s="53"/>
      <c r="E700" s="53"/>
      <c r="F700" s="52"/>
      <c r="G700" s="52"/>
      <c r="H700" s="51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6.899999999999999">
      <c r="A701" s="53"/>
      <c r="B701" s="53"/>
      <c r="C701" s="53"/>
      <c r="D701" s="53"/>
      <c r="E701" s="53"/>
      <c r="F701" s="52"/>
      <c r="G701" s="52"/>
      <c r="H701" s="51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6.899999999999999">
      <c r="A702" s="53"/>
      <c r="B702" s="53"/>
      <c r="C702" s="53"/>
      <c r="D702" s="53"/>
      <c r="E702" s="53"/>
      <c r="F702" s="52"/>
      <c r="G702" s="52"/>
      <c r="H702" s="51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6.899999999999999">
      <c r="A703" s="53"/>
      <c r="B703" s="53"/>
      <c r="C703" s="53"/>
      <c r="D703" s="53"/>
      <c r="E703" s="53"/>
      <c r="F703" s="52"/>
      <c r="G703" s="52"/>
      <c r="H703" s="51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6.899999999999999">
      <c r="A704" s="53"/>
      <c r="B704" s="53"/>
      <c r="C704" s="53"/>
      <c r="D704" s="53"/>
      <c r="E704" s="53"/>
      <c r="F704" s="52"/>
      <c r="G704" s="52"/>
      <c r="H704" s="51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6.899999999999999">
      <c r="A705" s="53"/>
      <c r="B705" s="53"/>
      <c r="C705" s="53"/>
      <c r="D705" s="53"/>
      <c r="E705" s="53"/>
      <c r="F705" s="52"/>
      <c r="G705" s="52"/>
      <c r="H705" s="51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6.899999999999999">
      <c r="A706" s="53"/>
      <c r="B706" s="53"/>
      <c r="C706" s="53"/>
      <c r="D706" s="53"/>
      <c r="E706" s="53"/>
      <c r="F706" s="52"/>
      <c r="G706" s="52"/>
      <c r="H706" s="51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6.899999999999999">
      <c r="A707" s="53"/>
      <c r="B707" s="53"/>
      <c r="C707" s="53"/>
      <c r="D707" s="53"/>
      <c r="E707" s="53"/>
      <c r="F707" s="52"/>
      <c r="G707" s="52"/>
      <c r="H707" s="51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6.899999999999999">
      <c r="A708" s="53"/>
      <c r="B708" s="53"/>
      <c r="C708" s="53"/>
      <c r="D708" s="53"/>
      <c r="E708" s="53"/>
      <c r="F708" s="52"/>
      <c r="G708" s="52"/>
      <c r="H708" s="51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6.899999999999999">
      <c r="A709" s="53"/>
      <c r="B709" s="53"/>
      <c r="C709" s="53"/>
      <c r="D709" s="53"/>
      <c r="E709" s="53"/>
      <c r="F709" s="52"/>
      <c r="G709" s="52"/>
      <c r="H709" s="51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6.899999999999999">
      <c r="A710" s="53"/>
      <c r="B710" s="53"/>
      <c r="C710" s="53"/>
      <c r="D710" s="53"/>
      <c r="E710" s="53"/>
      <c r="F710" s="52"/>
      <c r="G710" s="52"/>
      <c r="H710" s="51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6.899999999999999">
      <c r="A711" s="53"/>
      <c r="B711" s="53"/>
      <c r="C711" s="53"/>
      <c r="D711" s="53"/>
      <c r="E711" s="53"/>
      <c r="F711" s="52"/>
      <c r="G711" s="52"/>
      <c r="H711" s="51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6.899999999999999">
      <c r="A712" s="53"/>
      <c r="B712" s="53"/>
      <c r="C712" s="53"/>
      <c r="D712" s="53"/>
      <c r="E712" s="53"/>
      <c r="F712" s="52"/>
      <c r="G712" s="52"/>
      <c r="H712" s="51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6.899999999999999">
      <c r="A713" s="53"/>
      <c r="B713" s="53"/>
      <c r="C713" s="53"/>
      <c r="D713" s="53"/>
      <c r="E713" s="53"/>
      <c r="F713" s="52"/>
      <c r="G713" s="52"/>
      <c r="H713" s="51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6.899999999999999">
      <c r="A714" s="53"/>
      <c r="B714" s="53"/>
      <c r="C714" s="53"/>
      <c r="D714" s="53"/>
      <c r="E714" s="53"/>
      <c r="F714" s="52"/>
      <c r="G714" s="52"/>
      <c r="H714" s="51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6.899999999999999">
      <c r="A715" s="53"/>
      <c r="B715" s="53"/>
      <c r="C715" s="53"/>
      <c r="D715" s="53"/>
      <c r="E715" s="53"/>
      <c r="F715" s="52"/>
      <c r="G715" s="52"/>
      <c r="H715" s="51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6.899999999999999">
      <c r="A716" s="53"/>
      <c r="B716" s="53"/>
      <c r="C716" s="53"/>
      <c r="D716" s="53"/>
      <c r="E716" s="53"/>
      <c r="F716" s="52"/>
      <c r="G716" s="52"/>
      <c r="H716" s="51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6.899999999999999">
      <c r="A717" s="53"/>
      <c r="B717" s="53"/>
      <c r="C717" s="53"/>
      <c r="D717" s="53"/>
      <c r="E717" s="53"/>
      <c r="F717" s="52"/>
      <c r="G717" s="52"/>
      <c r="H717" s="51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6.899999999999999">
      <c r="A718" s="53"/>
      <c r="B718" s="53"/>
      <c r="C718" s="53"/>
      <c r="D718" s="53"/>
      <c r="E718" s="53"/>
      <c r="F718" s="52"/>
      <c r="G718" s="52"/>
      <c r="H718" s="51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6.899999999999999">
      <c r="A719" s="53"/>
      <c r="B719" s="53"/>
      <c r="C719" s="53"/>
      <c r="D719" s="53"/>
      <c r="E719" s="53"/>
      <c r="F719" s="52"/>
      <c r="G719" s="52"/>
      <c r="H719" s="51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6.899999999999999">
      <c r="A720" s="53"/>
      <c r="B720" s="53"/>
      <c r="C720" s="53"/>
      <c r="D720" s="53"/>
      <c r="E720" s="53"/>
      <c r="F720" s="52"/>
      <c r="G720" s="52"/>
      <c r="H720" s="51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6.899999999999999">
      <c r="A721" s="53"/>
      <c r="B721" s="53"/>
      <c r="C721" s="53"/>
      <c r="D721" s="53"/>
      <c r="E721" s="53"/>
      <c r="F721" s="52"/>
      <c r="G721" s="52"/>
      <c r="H721" s="51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6.899999999999999">
      <c r="A722" s="53"/>
      <c r="B722" s="53"/>
      <c r="C722" s="53"/>
      <c r="D722" s="53"/>
      <c r="E722" s="53"/>
      <c r="F722" s="52"/>
      <c r="G722" s="52"/>
      <c r="H722" s="51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6.899999999999999">
      <c r="A723" s="53"/>
      <c r="B723" s="53"/>
      <c r="C723" s="53"/>
      <c r="D723" s="53"/>
      <c r="E723" s="53"/>
      <c r="F723" s="52"/>
      <c r="G723" s="52"/>
      <c r="H723" s="51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6.899999999999999">
      <c r="A724" s="53"/>
      <c r="B724" s="53"/>
      <c r="C724" s="53"/>
      <c r="D724" s="53"/>
      <c r="E724" s="53"/>
      <c r="F724" s="52"/>
      <c r="G724" s="52"/>
      <c r="H724" s="51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6.899999999999999">
      <c r="A725" s="53"/>
      <c r="B725" s="53"/>
      <c r="C725" s="53"/>
      <c r="D725" s="53"/>
      <c r="E725" s="53"/>
      <c r="F725" s="52"/>
      <c r="G725" s="52"/>
      <c r="H725" s="51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6.899999999999999">
      <c r="A726" s="53"/>
      <c r="B726" s="53"/>
      <c r="C726" s="53"/>
      <c r="D726" s="53"/>
      <c r="E726" s="53"/>
      <c r="F726" s="52"/>
      <c r="G726" s="52"/>
      <c r="H726" s="51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6.899999999999999">
      <c r="A727" s="53"/>
      <c r="B727" s="53"/>
      <c r="C727" s="53"/>
      <c r="D727" s="53"/>
      <c r="E727" s="53"/>
      <c r="F727" s="52"/>
      <c r="G727" s="52"/>
      <c r="H727" s="51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6.899999999999999">
      <c r="A728" s="53"/>
      <c r="B728" s="53"/>
      <c r="C728" s="53"/>
      <c r="D728" s="53"/>
      <c r="E728" s="53"/>
      <c r="F728" s="52"/>
      <c r="G728" s="52"/>
      <c r="H728" s="51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6.899999999999999">
      <c r="A729" s="53"/>
      <c r="B729" s="53"/>
      <c r="C729" s="53"/>
      <c r="D729" s="53"/>
      <c r="E729" s="53"/>
      <c r="F729" s="52"/>
      <c r="G729" s="52"/>
      <c r="H729" s="51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6.899999999999999">
      <c r="A730" s="53"/>
      <c r="B730" s="53"/>
      <c r="C730" s="53"/>
      <c r="D730" s="53"/>
      <c r="E730" s="53"/>
      <c r="F730" s="52"/>
      <c r="G730" s="52"/>
      <c r="H730" s="51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6.899999999999999">
      <c r="A731" s="53"/>
      <c r="B731" s="53"/>
      <c r="C731" s="53"/>
      <c r="D731" s="53"/>
      <c r="E731" s="53"/>
      <c r="F731" s="52"/>
      <c r="G731" s="52"/>
      <c r="H731" s="51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6.899999999999999">
      <c r="A732" s="53"/>
      <c r="B732" s="53"/>
      <c r="C732" s="53"/>
      <c r="D732" s="53"/>
      <c r="E732" s="53"/>
      <c r="F732" s="52"/>
      <c r="G732" s="52"/>
      <c r="H732" s="51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6.899999999999999">
      <c r="A733" s="53"/>
      <c r="B733" s="53"/>
      <c r="C733" s="53"/>
      <c r="D733" s="53"/>
      <c r="E733" s="53"/>
      <c r="F733" s="52"/>
      <c r="G733" s="52"/>
      <c r="H733" s="51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6.899999999999999">
      <c r="A734" s="53"/>
      <c r="B734" s="53"/>
      <c r="C734" s="53"/>
      <c r="D734" s="53"/>
      <c r="E734" s="53"/>
      <c r="F734" s="52"/>
      <c r="G734" s="52"/>
      <c r="H734" s="51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6.899999999999999">
      <c r="A735" s="53"/>
      <c r="B735" s="53"/>
      <c r="C735" s="53"/>
      <c r="D735" s="53"/>
      <c r="E735" s="53"/>
      <c r="F735" s="52"/>
      <c r="G735" s="52"/>
      <c r="H735" s="51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6.899999999999999">
      <c r="A736" s="53"/>
      <c r="B736" s="53"/>
      <c r="C736" s="53"/>
      <c r="D736" s="53"/>
      <c r="E736" s="53"/>
      <c r="F736" s="52"/>
      <c r="G736" s="52"/>
      <c r="H736" s="51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6.899999999999999">
      <c r="A737" s="53"/>
      <c r="B737" s="53"/>
      <c r="C737" s="53"/>
      <c r="D737" s="53"/>
      <c r="E737" s="53"/>
      <c r="F737" s="52"/>
      <c r="G737" s="52"/>
      <c r="H737" s="51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6.899999999999999">
      <c r="A738" s="53"/>
      <c r="B738" s="53"/>
      <c r="C738" s="53"/>
      <c r="D738" s="53"/>
      <c r="E738" s="53"/>
      <c r="F738" s="52"/>
      <c r="G738" s="52"/>
      <c r="H738" s="51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6.899999999999999">
      <c r="A739" s="53"/>
      <c r="B739" s="53"/>
      <c r="C739" s="53"/>
      <c r="D739" s="53"/>
      <c r="E739" s="53"/>
      <c r="F739" s="52"/>
      <c r="G739" s="52"/>
      <c r="H739" s="51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6.899999999999999">
      <c r="A740" s="53"/>
      <c r="B740" s="53"/>
      <c r="C740" s="53"/>
      <c r="D740" s="53"/>
      <c r="E740" s="53"/>
      <c r="F740" s="52"/>
      <c r="G740" s="52"/>
      <c r="H740" s="51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6.899999999999999">
      <c r="A741" s="53"/>
      <c r="B741" s="53"/>
      <c r="C741" s="53"/>
      <c r="D741" s="53"/>
      <c r="E741" s="53"/>
      <c r="F741" s="52"/>
      <c r="G741" s="52"/>
      <c r="H741" s="51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6.899999999999999">
      <c r="A742" s="53"/>
      <c r="B742" s="53"/>
      <c r="C742" s="53"/>
      <c r="D742" s="53"/>
      <c r="E742" s="53"/>
      <c r="F742" s="52"/>
      <c r="G742" s="52"/>
      <c r="H742" s="51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6.899999999999999">
      <c r="A743" s="53"/>
      <c r="B743" s="53"/>
      <c r="C743" s="53"/>
      <c r="D743" s="53"/>
      <c r="E743" s="53"/>
      <c r="F743" s="52"/>
      <c r="G743" s="52"/>
      <c r="H743" s="51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6.899999999999999">
      <c r="A744" s="53"/>
      <c r="B744" s="53"/>
      <c r="C744" s="53"/>
      <c r="D744" s="53"/>
      <c r="E744" s="53"/>
      <c r="F744" s="52"/>
      <c r="G744" s="52"/>
      <c r="H744" s="51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6.899999999999999">
      <c r="A745" s="53"/>
      <c r="B745" s="53"/>
      <c r="C745" s="53"/>
      <c r="D745" s="53"/>
      <c r="E745" s="53"/>
      <c r="F745" s="52"/>
      <c r="G745" s="52"/>
      <c r="H745" s="51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6.899999999999999">
      <c r="A746" s="53"/>
      <c r="B746" s="53"/>
      <c r="C746" s="53"/>
      <c r="D746" s="53"/>
      <c r="E746" s="53"/>
      <c r="F746" s="52"/>
      <c r="G746" s="52"/>
      <c r="H746" s="51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6.899999999999999">
      <c r="A747" s="53"/>
      <c r="B747" s="53"/>
      <c r="C747" s="53"/>
      <c r="D747" s="53"/>
      <c r="E747" s="53"/>
      <c r="F747" s="52"/>
      <c r="G747" s="52"/>
      <c r="H747" s="51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6.899999999999999">
      <c r="A748" s="53"/>
      <c r="B748" s="53"/>
      <c r="C748" s="53"/>
      <c r="D748" s="53"/>
      <c r="E748" s="53"/>
      <c r="F748" s="52"/>
      <c r="G748" s="52"/>
      <c r="H748" s="51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6.899999999999999">
      <c r="A749" s="53"/>
      <c r="B749" s="53"/>
      <c r="C749" s="53"/>
      <c r="D749" s="53"/>
      <c r="E749" s="53"/>
      <c r="F749" s="52"/>
      <c r="G749" s="52"/>
      <c r="H749" s="51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6.899999999999999">
      <c r="A750" s="53"/>
      <c r="B750" s="53"/>
      <c r="C750" s="53"/>
      <c r="D750" s="53"/>
      <c r="E750" s="53"/>
      <c r="F750" s="52"/>
      <c r="G750" s="52"/>
      <c r="H750" s="51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6.899999999999999">
      <c r="A751" s="53"/>
      <c r="B751" s="53"/>
      <c r="C751" s="53"/>
      <c r="D751" s="53"/>
      <c r="E751" s="53"/>
      <c r="F751" s="52"/>
      <c r="G751" s="52"/>
      <c r="H751" s="51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6.899999999999999">
      <c r="A752" s="53"/>
      <c r="B752" s="53"/>
      <c r="C752" s="53"/>
      <c r="D752" s="53"/>
      <c r="E752" s="53"/>
      <c r="F752" s="52"/>
      <c r="G752" s="52"/>
      <c r="H752" s="51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6.899999999999999">
      <c r="A753" s="53"/>
      <c r="B753" s="53"/>
      <c r="C753" s="53"/>
      <c r="D753" s="53"/>
      <c r="E753" s="53"/>
      <c r="F753" s="52"/>
      <c r="G753" s="52"/>
      <c r="H753" s="51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6.899999999999999">
      <c r="A754" s="53"/>
      <c r="B754" s="53"/>
      <c r="C754" s="53"/>
      <c r="D754" s="53"/>
      <c r="E754" s="53"/>
      <c r="F754" s="52"/>
      <c r="G754" s="52"/>
      <c r="H754" s="51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6.899999999999999">
      <c r="A755" s="53"/>
      <c r="B755" s="53"/>
      <c r="C755" s="53"/>
      <c r="D755" s="53"/>
      <c r="E755" s="53"/>
      <c r="F755" s="52"/>
      <c r="G755" s="52"/>
      <c r="H755" s="51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6.899999999999999">
      <c r="A756" s="53"/>
      <c r="B756" s="53"/>
      <c r="C756" s="53"/>
      <c r="D756" s="53"/>
      <c r="E756" s="53"/>
      <c r="F756" s="52"/>
      <c r="G756" s="52"/>
      <c r="H756" s="51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6.899999999999999">
      <c r="A757" s="53"/>
      <c r="B757" s="53"/>
      <c r="C757" s="53"/>
      <c r="D757" s="53"/>
      <c r="E757" s="53"/>
      <c r="F757" s="52"/>
      <c r="G757" s="52"/>
      <c r="H757" s="51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6.899999999999999">
      <c r="A758" s="53"/>
      <c r="B758" s="53"/>
      <c r="C758" s="53"/>
      <c r="D758" s="53"/>
      <c r="E758" s="53"/>
      <c r="F758" s="52"/>
      <c r="G758" s="52"/>
      <c r="H758" s="51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6.899999999999999">
      <c r="A759" s="53"/>
      <c r="B759" s="53"/>
      <c r="C759" s="53"/>
      <c r="D759" s="53"/>
      <c r="E759" s="53"/>
      <c r="F759" s="52"/>
      <c r="G759" s="52"/>
      <c r="H759" s="51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6.899999999999999">
      <c r="A760" s="53"/>
      <c r="B760" s="53"/>
      <c r="C760" s="53"/>
      <c r="D760" s="53"/>
      <c r="E760" s="53"/>
      <c r="F760" s="52"/>
      <c r="G760" s="52"/>
      <c r="H760" s="51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6.899999999999999">
      <c r="A761" s="53"/>
      <c r="B761" s="53"/>
      <c r="C761" s="53"/>
      <c r="D761" s="53"/>
      <c r="E761" s="53"/>
      <c r="F761" s="52"/>
      <c r="G761" s="52"/>
      <c r="H761" s="51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6.899999999999999">
      <c r="A762" s="53"/>
      <c r="B762" s="53"/>
      <c r="C762" s="53"/>
      <c r="D762" s="53"/>
      <c r="E762" s="53"/>
      <c r="F762" s="52"/>
      <c r="G762" s="52"/>
      <c r="H762" s="51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6.899999999999999">
      <c r="A763" s="53"/>
      <c r="B763" s="53"/>
      <c r="C763" s="53"/>
      <c r="D763" s="53"/>
      <c r="E763" s="53"/>
      <c r="F763" s="52"/>
      <c r="G763" s="52"/>
      <c r="H763" s="51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6.899999999999999">
      <c r="A764" s="53"/>
      <c r="B764" s="53"/>
      <c r="C764" s="53"/>
      <c r="D764" s="53"/>
      <c r="E764" s="53"/>
      <c r="F764" s="52"/>
      <c r="G764" s="52"/>
      <c r="H764" s="51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6.899999999999999">
      <c r="A765" s="53"/>
      <c r="B765" s="53"/>
      <c r="C765" s="53"/>
      <c r="D765" s="53"/>
      <c r="E765" s="53"/>
      <c r="F765" s="52"/>
      <c r="G765" s="52"/>
      <c r="H765" s="51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6.899999999999999">
      <c r="A766" s="53"/>
      <c r="B766" s="53"/>
      <c r="C766" s="53"/>
      <c r="D766" s="53"/>
      <c r="E766" s="53"/>
      <c r="F766" s="52"/>
      <c r="G766" s="52"/>
      <c r="H766" s="51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6.899999999999999">
      <c r="A767" s="53"/>
      <c r="B767" s="53"/>
      <c r="C767" s="53"/>
      <c r="D767" s="53"/>
      <c r="E767" s="53"/>
      <c r="F767" s="52"/>
      <c r="G767" s="52"/>
      <c r="H767" s="51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6.899999999999999">
      <c r="A768" s="53"/>
      <c r="B768" s="53"/>
      <c r="C768" s="53"/>
      <c r="D768" s="53"/>
      <c r="E768" s="53"/>
      <c r="F768" s="52"/>
      <c r="G768" s="52"/>
      <c r="H768" s="51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6.899999999999999">
      <c r="A769" s="53"/>
      <c r="B769" s="53"/>
      <c r="C769" s="53"/>
      <c r="D769" s="53"/>
      <c r="E769" s="53"/>
      <c r="F769" s="52"/>
      <c r="G769" s="52"/>
      <c r="H769" s="51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6.899999999999999">
      <c r="A770" s="53"/>
      <c r="B770" s="53"/>
      <c r="C770" s="53"/>
      <c r="D770" s="53"/>
      <c r="E770" s="53"/>
      <c r="F770" s="52"/>
      <c r="G770" s="52"/>
      <c r="H770" s="51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6.899999999999999">
      <c r="A771" s="53"/>
      <c r="B771" s="53"/>
      <c r="C771" s="53"/>
      <c r="D771" s="53"/>
      <c r="E771" s="53"/>
      <c r="F771" s="52"/>
      <c r="G771" s="52"/>
      <c r="H771" s="51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6.899999999999999">
      <c r="A772" s="53"/>
      <c r="B772" s="53"/>
      <c r="C772" s="53"/>
      <c r="D772" s="53"/>
      <c r="E772" s="53"/>
      <c r="F772" s="52"/>
      <c r="G772" s="52"/>
      <c r="H772" s="51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6.899999999999999">
      <c r="A773" s="53"/>
      <c r="B773" s="53"/>
      <c r="C773" s="53"/>
      <c r="D773" s="53"/>
      <c r="E773" s="53"/>
      <c r="F773" s="52"/>
      <c r="G773" s="52"/>
      <c r="H773" s="51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6.899999999999999">
      <c r="A774" s="53"/>
      <c r="B774" s="53"/>
      <c r="C774" s="53"/>
      <c r="D774" s="53"/>
      <c r="E774" s="53"/>
      <c r="F774" s="52"/>
      <c r="G774" s="52"/>
      <c r="H774" s="51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6.899999999999999">
      <c r="A775" s="53"/>
      <c r="B775" s="53"/>
      <c r="C775" s="53"/>
      <c r="D775" s="53"/>
      <c r="E775" s="53"/>
      <c r="F775" s="52"/>
      <c r="G775" s="52"/>
      <c r="H775" s="51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6.899999999999999">
      <c r="A776" s="53"/>
      <c r="B776" s="53"/>
      <c r="C776" s="53"/>
      <c r="D776" s="53"/>
      <c r="E776" s="53"/>
      <c r="F776" s="52"/>
      <c r="G776" s="52"/>
      <c r="H776" s="51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6.899999999999999">
      <c r="A777" s="53"/>
      <c r="B777" s="53"/>
      <c r="C777" s="53"/>
      <c r="D777" s="53"/>
      <c r="E777" s="53"/>
      <c r="F777" s="52"/>
      <c r="G777" s="52"/>
      <c r="H777" s="51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6.899999999999999">
      <c r="A778" s="53"/>
      <c r="B778" s="53"/>
      <c r="C778" s="53"/>
      <c r="D778" s="53"/>
      <c r="E778" s="53"/>
      <c r="F778" s="52"/>
      <c r="G778" s="52"/>
      <c r="H778" s="51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6.899999999999999">
      <c r="A779" s="53"/>
      <c r="B779" s="53"/>
      <c r="C779" s="53"/>
      <c r="D779" s="53"/>
      <c r="E779" s="53"/>
      <c r="F779" s="52"/>
      <c r="G779" s="52"/>
      <c r="H779" s="51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6.899999999999999">
      <c r="A780" s="53"/>
      <c r="B780" s="53"/>
      <c r="C780" s="53"/>
      <c r="D780" s="53"/>
      <c r="E780" s="53"/>
      <c r="F780" s="52"/>
      <c r="G780" s="52"/>
      <c r="H780" s="51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6.899999999999999">
      <c r="A781" s="53"/>
      <c r="B781" s="53"/>
      <c r="C781" s="53"/>
      <c r="D781" s="53"/>
      <c r="E781" s="53"/>
      <c r="F781" s="52"/>
      <c r="G781" s="52"/>
      <c r="H781" s="51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6.899999999999999">
      <c r="A782" s="53"/>
      <c r="B782" s="53"/>
      <c r="C782" s="53"/>
      <c r="D782" s="53"/>
      <c r="E782" s="53"/>
      <c r="F782" s="52"/>
      <c r="G782" s="52"/>
      <c r="H782" s="51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6.899999999999999">
      <c r="A783" s="53"/>
      <c r="B783" s="53"/>
      <c r="C783" s="53"/>
      <c r="D783" s="53"/>
      <c r="E783" s="53"/>
      <c r="F783" s="52"/>
      <c r="G783" s="52"/>
      <c r="H783" s="51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6.899999999999999">
      <c r="A784" s="53"/>
      <c r="B784" s="53"/>
      <c r="C784" s="53"/>
      <c r="D784" s="53"/>
      <c r="E784" s="53"/>
      <c r="F784" s="52"/>
      <c r="G784" s="52"/>
      <c r="H784" s="51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6.899999999999999">
      <c r="A785" s="53"/>
      <c r="B785" s="53"/>
      <c r="C785" s="53"/>
      <c r="D785" s="53"/>
      <c r="E785" s="53"/>
      <c r="F785" s="52"/>
      <c r="G785" s="52"/>
      <c r="H785" s="51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6.899999999999999">
      <c r="A786" s="53"/>
      <c r="B786" s="53"/>
      <c r="C786" s="53"/>
      <c r="D786" s="53"/>
      <c r="E786" s="53"/>
      <c r="F786" s="52"/>
      <c r="G786" s="52"/>
      <c r="H786" s="51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6.899999999999999">
      <c r="A787" s="53"/>
      <c r="B787" s="53"/>
      <c r="C787" s="53"/>
      <c r="D787" s="53"/>
      <c r="E787" s="53"/>
      <c r="F787" s="52"/>
      <c r="G787" s="52"/>
      <c r="H787" s="51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6.899999999999999">
      <c r="A788" s="53"/>
      <c r="B788" s="53"/>
      <c r="C788" s="53"/>
      <c r="D788" s="53"/>
      <c r="E788" s="53"/>
      <c r="F788" s="52"/>
      <c r="G788" s="52"/>
      <c r="H788" s="51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6.899999999999999">
      <c r="A789" s="53"/>
      <c r="B789" s="53"/>
      <c r="C789" s="53"/>
      <c r="D789" s="53"/>
      <c r="E789" s="53"/>
      <c r="F789" s="52"/>
      <c r="G789" s="52"/>
      <c r="H789" s="51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6.899999999999999">
      <c r="A790" s="53"/>
      <c r="B790" s="53"/>
      <c r="C790" s="53"/>
      <c r="D790" s="53"/>
      <c r="E790" s="53"/>
      <c r="F790" s="52"/>
      <c r="G790" s="52"/>
      <c r="H790" s="51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6.899999999999999">
      <c r="A791" s="53"/>
      <c r="B791" s="53"/>
      <c r="C791" s="53"/>
      <c r="D791" s="53"/>
      <c r="E791" s="53"/>
      <c r="F791" s="52"/>
      <c r="G791" s="52"/>
      <c r="H791" s="51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6.899999999999999">
      <c r="A792" s="53"/>
      <c r="B792" s="53"/>
      <c r="C792" s="53"/>
      <c r="D792" s="53"/>
      <c r="E792" s="53"/>
      <c r="F792" s="52"/>
      <c r="G792" s="52"/>
      <c r="H792" s="51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6.899999999999999">
      <c r="A793" s="53"/>
      <c r="B793" s="53"/>
      <c r="C793" s="53"/>
      <c r="D793" s="53"/>
      <c r="E793" s="53"/>
      <c r="F793" s="52"/>
      <c r="G793" s="52"/>
      <c r="H793" s="51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6.899999999999999">
      <c r="A794" s="53"/>
      <c r="B794" s="53"/>
      <c r="C794" s="53"/>
      <c r="D794" s="53"/>
      <c r="E794" s="53"/>
      <c r="F794" s="52"/>
      <c r="G794" s="52"/>
      <c r="H794" s="51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6.899999999999999">
      <c r="A795" s="53"/>
      <c r="B795" s="53"/>
      <c r="C795" s="53"/>
      <c r="D795" s="53"/>
      <c r="E795" s="53"/>
      <c r="F795" s="52"/>
      <c r="G795" s="52"/>
      <c r="H795" s="51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6.899999999999999">
      <c r="A796" s="53"/>
      <c r="B796" s="53"/>
      <c r="C796" s="53"/>
      <c r="D796" s="53"/>
      <c r="E796" s="53"/>
      <c r="F796" s="52"/>
      <c r="G796" s="52"/>
      <c r="H796" s="51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6.899999999999999">
      <c r="A797" s="53"/>
      <c r="B797" s="53"/>
      <c r="C797" s="53"/>
      <c r="D797" s="53"/>
      <c r="E797" s="53"/>
      <c r="F797" s="52"/>
      <c r="G797" s="52"/>
      <c r="H797" s="51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6.899999999999999">
      <c r="A798" s="53"/>
      <c r="B798" s="53"/>
      <c r="C798" s="53"/>
      <c r="D798" s="53"/>
      <c r="E798" s="53"/>
      <c r="F798" s="52"/>
      <c r="G798" s="52"/>
      <c r="H798" s="51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6.899999999999999">
      <c r="A799" s="53"/>
      <c r="B799" s="53"/>
      <c r="C799" s="53"/>
      <c r="D799" s="53"/>
      <c r="E799" s="53"/>
      <c r="F799" s="52"/>
      <c r="G799" s="52"/>
      <c r="H799" s="51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6.899999999999999">
      <c r="A800" s="53"/>
      <c r="B800" s="53"/>
      <c r="C800" s="53"/>
      <c r="D800" s="53"/>
      <c r="E800" s="53"/>
      <c r="F800" s="52"/>
      <c r="G800" s="52"/>
      <c r="H800" s="51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6.899999999999999">
      <c r="A801" s="53"/>
      <c r="B801" s="53"/>
      <c r="C801" s="53"/>
      <c r="D801" s="53"/>
      <c r="E801" s="53"/>
      <c r="F801" s="52"/>
      <c r="G801" s="52"/>
      <c r="H801" s="51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6.899999999999999">
      <c r="A802" s="53"/>
      <c r="B802" s="53"/>
      <c r="C802" s="53"/>
      <c r="D802" s="53"/>
      <c r="E802" s="53"/>
      <c r="F802" s="52"/>
      <c r="G802" s="52"/>
      <c r="H802" s="51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6.899999999999999">
      <c r="A803" s="53"/>
      <c r="B803" s="53"/>
      <c r="C803" s="53"/>
      <c r="D803" s="53"/>
      <c r="E803" s="53"/>
      <c r="F803" s="52"/>
      <c r="G803" s="52"/>
      <c r="H803" s="51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6.899999999999999">
      <c r="A804" s="53"/>
      <c r="B804" s="53"/>
      <c r="C804" s="53"/>
      <c r="D804" s="53"/>
      <c r="E804" s="53"/>
      <c r="F804" s="52"/>
      <c r="G804" s="52"/>
      <c r="H804" s="51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6.899999999999999">
      <c r="A805" s="53"/>
      <c r="B805" s="53"/>
      <c r="C805" s="53"/>
      <c r="D805" s="53"/>
      <c r="E805" s="53"/>
      <c r="F805" s="52"/>
      <c r="G805" s="52"/>
      <c r="H805" s="51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6.899999999999999">
      <c r="A806" s="53"/>
      <c r="B806" s="53"/>
      <c r="C806" s="53"/>
      <c r="D806" s="53"/>
      <c r="E806" s="53"/>
      <c r="F806" s="52"/>
      <c r="G806" s="52"/>
      <c r="H806" s="51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6.899999999999999">
      <c r="A807" s="53"/>
      <c r="B807" s="53"/>
      <c r="C807" s="53"/>
      <c r="D807" s="53"/>
      <c r="E807" s="53"/>
      <c r="F807" s="52"/>
      <c r="G807" s="52"/>
      <c r="H807" s="51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6.899999999999999">
      <c r="A808" s="53"/>
      <c r="B808" s="53"/>
      <c r="C808" s="53"/>
      <c r="D808" s="53"/>
      <c r="E808" s="53"/>
      <c r="F808" s="52"/>
      <c r="G808" s="52"/>
      <c r="H808" s="51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6.899999999999999">
      <c r="A809" s="53"/>
      <c r="B809" s="53"/>
      <c r="C809" s="53"/>
      <c r="D809" s="53"/>
      <c r="E809" s="53"/>
      <c r="F809" s="52"/>
      <c r="G809" s="52"/>
      <c r="H809" s="51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6.899999999999999">
      <c r="A810" s="53"/>
      <c r="B810" s="53"/>
      <c r="C810" s="53"/>
      <c r="D810" s="53"/>
      <c r="E810" s="53"/>
      <c r="F810" s="52"/>
      <c r="G810" s="52"/>
      <c r="H810" s="51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6.899999999999999">
      <c r="A811" s="53"/>
      <c r="B811" s="53"/>
      <c r="C811" s="53"/>
      <c r="D811" s="53"/>
      <c r="E811" s="53"/>
      <c r="F811" s="52"/>
      <c r="G811" s="52"/>
      <c r="H811" s="51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6.899999999999999">
      <c r="A812" s="53"/>
      <c r="B812" s="53"/>
      <c r="C812" s="53"/>
      <c r="D812" s="53"/>
      <c r="E812" s="53"/>
      <c r="F812" s="52"/>
      <c r="G812" s="52"/>
      <c r="H812" s="51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6.899999999999999">
      <c r="A813" s="53"/>
      <c r="B813" s="53"/>
      <c r="C813" s="53"/>
      <c r="D813" s="53"/>
      <c r="E813" s="53"/>
      <c r="F813" s="52"/>
      <c r="G813" s="52"/>
      <c r="H813" s="51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6.899999999999999">
      <c r="A814" s="53"/>
      <c r="B814" s="53"/>
      <c r="C814" s="53"/>
      <c r="D814" s="53"/>
      <c r="E814" s="53"/>
      <c r="F814" s="52"/>
      <c r="G814" s="52"/>
      <c r="H814" s="51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6.899999999999999">
      <c r="A815" s="53"/>
      <c r="B815" s="53"/>
      <c r="C815" s="53"/>
      <c r="D815" s="53"/>
      <c r="E815" s="53"/>
      <c r="F815" s="52"/>
      <c r="G815" s="52"/>
      <c r="H815" s="51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6.899999999999999">
      <c r="A816" s="53"/>
      <c r="B816" s="53"/>
      <c r="C816" s="53"/>
      <c r="D816" s="53"/>
      <c r="E816" s="53"/>
      <c r="F816" s="52"/>
      <c r="G816" s="52"/>
      <c r="H816" s="51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6.899999999999999">
      <c r="A817" s="53"/>
      <c r="B817" s="53"/>
      <c r="C817" s="53"/>
      <c r="D817" s="53"/>
      <c r="E817" s="53"/>
      <c r="F817" s="52"/>
      <c r="G817" s="52"/>
      <c r="H817" s="51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6.899999999999999">
      <c r="A818" s="53"/>
      <c r="B818" s="53"/>
      <c r="C818" s="53"/>
      <c r="D818" s="53"/>
      <c r="E818" s="53"/>
      <c r="F818" s="52"/>
      <c r="G818" s="52"/>
      <c r="H818" s="51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6.899999999999999">
      <c r="A819" s="53"/>
      <c r="B819" s="53"/>
      <c r="C819" s="53"/>
      <c r="D819" s="53"/>
      <c r="E819" s="53"/>
      <c r="F819" s="52"/>
      <c r="G819" s="52"/>
      <c r="H819" s="51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6.899999999999999">
      <c r="A820" s="53"/>
      <c r="B820" s="53"/>
      <c r="C820" s="53"/>
      <c r="D820" s="53"/>
      <c r="E820" s="53"/>
      <c r="F820" s="52"/>
      <c r="G820" s="52"/>
      <c r="H820" s="51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6.899999999999999">
      <c r="A821" s="53"/>
      <c r="B821" s="53"/>
      <c r="C821" s="53"/>
      <c r="D821" s="53"/>
      <c r="E821" s="53"/>
      <c r="F821" s="52"/>
      <c r="G821" s="52"/>
      <c r="H821" s="51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6.899999999999999">
      <c r="A822" s="53"/>
      <c r="B822" s="53"/>
      <c r="C822" s="53"/>
      <c r="D822" s="53"/>
      <c r="E822" s="53"/>
      <c r="F822" s="52"/>
      <c r="G822" s="52"/>
      <c r="H822" s="51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6.899999999999999">
      <c r="A823" s="53"/>
      <c r="B823" s="53"/>
      <c r="C823" s="53"/>
      <c r="D823" s="53"/>
      <c r="E823" s="53"/>
      <c r="F823" s="52"/>
      <c r="G823" s="52"/>
      <c r="H823" s="51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6.899999999999999">
      <c r="A824" s="53"/>
      <c r="B824" s="53"/>
      <c r="C824" s="53"/>
      <c r="D824" s="53"/>
      <c r="E824" s="53"/>
      <c r="F824" s="52"/>
      <c r="G824" s="52"/>
      <c r="H824" s="51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6.899999999999999">
      <c r="A825" s="53"/>
      <c r="B825" s="53"/>
      <c r="C825" s="53"/>
      <c r="D825" s="53"/>
      <c r="E825" s="53"/>
      <c r="F825" s="52"/>
      <c r="G825" s="52"/>
      <c r="H825" s="51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6.899999999999999">
      <c r="A826" s="53"/>
      <c r="B826" s="53"/>
      <c r="C826" s="53"/>
      <c r="D826" s="53"/>
      <c r="E826" s="53"/>
      <c r="F826" s="52"/>
      <c r="G826" s="52"/>
      <c r="H826" s="51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6.899999999999999">
      <c r="A827" s="53"/>
      <c r="B827" s="53"/>
      <c r="C827" s="53"/>
      <c r="D827" s="53"/>
      <c r="E827" s="53"/>
      <c r="F827" s="52"/>
      <c r="G827" s="52"/>
      <c r="H827" s="51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6.899999999999999">
      <c r="A828" s="53"/>
      <c r="B828" s="53"/>
      <c r="C828" s="53"/>
      <c r="D828" s="53"/>
      <c r="E828" s="53"/>
      <c r="F828" s="52"/>
      <c r="G828" s="52"/>
      <c r="H828" s="51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6.899999999999999">
      <c r="A829" s="53"/>
      <c r="B829" s="53"/>
      <c r="C829" s="53"/>
      <c r="D829" s="53"/>
      <c r="E829" s="53"/>
      <c r="F829" s="52"/>
      <c r="G829" s="52"/>
      <c r="H829" s="51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6.899999999999999">
      <c r="A830" s="53"/>
      <c r="B830" s="53"/>
      <c r="C830" s="53"/>
      <c r="D830" s="53"/>
      <c r="E830" s="53"/>
      <c r="F830" s="52"/>
      <c r="G830" s="52"/>
      <c r="H830" s="51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6.899999999999999">
      <c r="A831" s="53"/>
      <c r="B831" s="53"/>
      <c r="C831" s="53"/>
      <c r="D831" s="53"/>
      <c r="E831" s="53"/>
      <c r="F831" s="52"/>
      <c r="G831" s="52"/>
      <c r="H831" s="51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6.899999999999999">
      <c r="A832" s="53"/>
      <c r="B832" s="53"/>
      <c r="C832" s="53"/>
      <c r="D832" s="53"/>
      <c r="E832" s="53"/>
      <c r="F832" s="52"/>
      <c r="G832" s="52"/>
      <c r="H832" s="51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6.899999999999999">
      <c r="A833" s="53"/>
      <c r="B833" s="53"/>
      <c r="C833" s="53"/>
      <c r="D833" s="53"/>
      <c r="E833" s="53"/>
      <c r="F833" s="52"/>
      <c r="G833" s="52"/>
      <c r="H833" s="51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6.899999999999999">
      <c r="A834" s="53"/>
      <c r="B834" s="53"/>
      <c r="C834" s="53"/>
      <c r="D834" s="53"/>
      <c r="E834" s="53"/>
      <c r="F834" s="52"/>
      <c r="G834" s="52"/>
      <c r="H834" s="51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6.899999999999999">
      <c r="A835" s="53"/>
      <c r="B835" s="53"/>
      <c r="C835" s="53"/>
      <c r="D835" s="53"/>
      <c r="E835" s="53"/>
      <c r="F835" s="52"/>
      <c r="G835" s="52"/>
      <c r="H835" s="51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6.899999999999999">
      <c r="A836" s="53"/>
      <c r="B836" s="53"/>
      <c r="C836" s="53"/>
      <c r="D836" s="53"/>
      <c r="E836" s="53"/>
      <c r="F836" s="52"/>
      <c r="G836" s="52"/>
      <c r="H836" s="51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6.899999999999999">
      <c r="A837" s="53"/>
      <c r="B837" s="53"/>
      <c r="C837" s="53"/>
      <c r="D837" s="53"/>
      <c r="E837" s="53"/>
      <c r="F837" s="52"/>
      <c r="G837" s="52"/>
      <c r="H837" s="51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6.899999999999999">
      <c r="A838" s="53"/>
      <c r="B838" s="53"/>
      <c r="C838" s="53"/>
      <c r="D838" s="53"/>
      <c r="E838" s="53"/>
      <c r="F838" s="52"/>
      <c r="G838" s="52"/>
      <c r="H838" s="51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6.899999999999999">
      <c r="A839" s="53"/>
      <c r="B839" s="53"/>
      <c r="C839" s="53"/>
      <c r="D839" s="53"/>
      <c r="E839" s="53"/>
      <c r="F839" s="52"/>
      <c r="G839" s="52"/>
      <c r="H839" s="51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6.899999999999999">
      <c r="A840" s="53"/>
      <c r="B840" s="53"/>
      <c r="C840" s="53"/>
      <c r="D840" s="53"/>
      <c r="E840" s="53"/>
      <c r="F840" s="52"/>
      <c r="G840" s="52"/>
      <c r="H840" s="51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6.899999999999999">
      <c r="A841" s="53"/>
      <c r="B841" s="53"/>
      <c r="C841" s="53"/>
      <c r="D841" s="53"/>
      <c r="E841" s="53"/>
      <c r="F841" s="52"/>
      <c r="G841" s="52"/>
      <c r="H841" s="51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6.899999999999999">
      <c r="A842" s="53"/>
      <c r="B842" s="53"/>
      <c r="C842" s="53"/>
      <c r="D842" s="53"/>
      <c r="E842" s="53"/>
      <c r="F842" s="52"/>
      <c r="G842" s="52"/>
      <c r="H842" s="51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6.899999999999999">
      <c r="A843" s="53"/>
      <c r="B843" s="53"/>
      <c r="C843" s="53"/>
      <c r="D843" s="53"/>
      <c r="E843" s="53"/>
      <c r="F843" s="52"/>
      <c r="G843" s="52"/>
      <c r="H843" s="51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6.899999999999999">
      <c r="A844" s="53"/>
      <c r="B844" s="53"/>
      <c r="C844" s="53"/>
      <c r="D844" s="53"/>
      <c r="E844" s="53"/>
      <c r="F844" s="52"/>
      <c r="G844" s="52"/>
      <c r="H844" s="51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6.899999999999999">
      <c r="A845" s="53"/>
      <c r="B845" s="53"/>
      <c r="C845" s="53"/>
      <c r="D845" s="53"/>
      <c r="E845" s="53"/>
      <c r="F845" s="52"/>
      <c r="G845" s="52"/>
      <c r="H845" s="51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6.899999999999999">
      <c r="A846" s="53"/>
      <c r="B846" s="53"/>
      <c r="C846" s="53"/>
      <c r="D846" s="53"/>
      <c r="E846" s="53"/>
      <c r="F846" s="52"/>
      <c r="G846" s="52"/>
      <c r="H846" s="51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6.899999999999999">
      <c r="A847" s="53"/>
      <c r="B847" s="53"/>
      <c r="C847" s="53"/>
      <c r="D847" s="53"/>
      <c r="E847" s="53"/>
      <c r="F847" s="52"/>
      <c r="G847" s="52"/>
      <c r="H847" s="51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6.899999999999999">
      <c r="A848" s="53"/>
      <c r="B848" s="53"/>
      <c r="C848" s="53"/>
      <c r="D848" s="53"/>
      <c r="E848" s="53"/>
      <c r="F848" s="52"/>
      <c r="G848" s="52"/>
      <c r="H848" s="51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6.899999999999999">
      <c r="A849" s="53"/>
      <c r="B849" s="53"/>
      <c r="C849" s="53"/>
      <c r="D849" s="53"/>
      <c r="E849" s="53"/>
      <c r="F849" s="52"/>
      <c r="G849" s="52"/>
      <c r="H849" s="51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6.899999999999999">
      <c r="A850" s="53"/>
      <c r="B850" s="53"/>
      <c r="C850" s="53"/>
      <c r="D850" s="53"/>
      <c r="E850" s="53"/>
      <c r="F850" s="52"/>
      <c r="G850" s="52"/>
      <c r="H850" s="51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6.899999999999999">
      <c r="A851" s="53"/>
      <c r="B851" s="53"/>
      <c r="C851" s="53"/>
      <c r="D851" s="53"/>
      <c r="E851" s="53"/>
      <c r="F851" s="52"/>
      <c r="G851" s="52"/>
      <c r="H851" s="51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6.899999999999999">
      <c r="A852" s="53"/>
      <c r="B852" s="53"/>
      <c r="C852" s="53"/>
      <c r="D852" s="53"/>
      <c r="E852" s="53"/>
      <c r="F852" s="52"/>
      <c r="G852" s="52"/>
      <c r="H852" s="51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6.899999999999999">
      <c r="A853" s="53"/>
      <c r="B853" s="53"/>
      <c r="C853" s="53"/>
      <c r="D853" s="53"/>
      <c r="E853" s="53"/>
      <c r="F853" s="52"/>
      <c r="G853" s="52"/>
      <c r="H853" s="51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6.899999999999999">
      <c r="A854" s="53"/>
      <c r="B854" s="53"/>
      <c r="C854" s="53"/>
      <c r="D854" s="53"/>
      <c r="E854" s="53"/>
      <c r="F854" s="52"/>
      <c r="G854" s="52"/>
      <c r="H854" s="51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6.899999999999999">
      <c r="A855" s="53"/>
      <c r="B855" s="53"/>
      <c r="C855" s="53"/>
      <c r="D855" s="53"/>
      <c r="E855" s="53"/>
      <c r="F855" s="52"/>
      <c r="G855" s="52"/>
      <c r="H855" s="51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6.899999999999999">
      <c r="A856" s="53"/>
      <c r="B856" s="53"/>
      <c r="C856" s="53"/>
      <c r="D856" s="53"/>
      <c r="E856" s="53"/>
      <c r="F856" s="52"/>
      <c r="G856" s="52"/>
      <c r="H856" s="51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6.899999999999999">
      <c r="A857" s="53"/>
      <c r="B857" s="53"/>
      <c r="C857" s="53"/>
      <c r="D857" s="53"/>
      <c r="E857" s="53"/>
      <c r="F857" s="52"/>
      <c r="G857" s="52"/>
      <c r="H857" s="51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6.899999999999999">
      <c r="A858" s="53"/>
      <c r="B858" s="53"/>
      <c r="C858" s="53"/>
      <c r="D858" s="53"/>
      <c r="E858" s="53"/>
      <c r="F858" s="52"/>
      <c r="G858" s="52"/>
      <c r="H858" s="51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6.899999999999999">
      <c r="A859" s="53"/>
      <c r="B859" s="53"/>
      <c r="C859" s="53"/>
      <c r="D859" s="53"/>
      <c r="E859" s="53"/>
      <c r="F859" s="52"/>
      <c r="G859" s="52"/>
      <c r="H859" s="51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6.899999999999999">
      <c r="A860" s="53"/>
      <c r="B860" s="53"/>
      <c r="C860" s="53"/>
      <c r="D860" s="53"/>
      <c r="E860" s="53"/>
      <c r="F860" s="52"/>
      <c r="G860" s="52"/>
      <c r="H860" s="51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6.899999999999999">
      <c r="A861" s="53"/>
      <c r="B861" s="53"/>
      <c r="C861" s="53"/>
      <c r="D861" s="53"/>
      <c r="E861" s="53"/>
      <c r="F861" s="52"/>
      <c r="G861" s="52"/>
      <c r="H861" s="51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6.899999999999999">
      <c r="A862" s="53"/>
      <c r="B862" s="53"/>
      <c r="C862" s="53"/>
      <c r="D862" s="53"/>
      <c r="E862" s="53"/>
      <c r="F862" s="52"/>
      <c r="G862" s="52"/>
      <c r="H862" s="51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6.899999999999999">
      <c r="A863" s="53"/>
      <c r="B863" s="53"/>
      <c r="C863" s="53"/>
      <c r="D863" s="53"/>
      <c r="E863" s="53"/>
      <c r="F863" s="52"/>
      <c r="G863" s="52"/>
      <c r="H863" s="51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6.899999999999999">
      <c r="A864" s="53"/>
      <c r="B864" s="53"/>
      <c r="C864" s="53"/>
      <c r="D864" s="53"/>
      <c r="E864" s="53"/>
      <c r="F864" s="52"/>
      <c r="G864" s="52"/>
      <c r="H864" s="51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6.899999999999999">
      <c r="A865" s="53"/>
      <c r="B865" s="53"/>
      <c r="C865" s="53"/>
      <c r="D865" s="53"/>
      <c r="E865" s="53"/>
      <c r="F865" s="52"/>
      <c r="G865" s="52"/>
      <c r="H865" s="51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6.899999999999999">
      <c r="A866" s="53"/>
      <c r="B866" s="53"/>
      <c r="C866" s="53"/>
      <c r="D866" s="53"/>
      <c r="E866" s="53"/>
      <c r="F866" s="52"/>
      <c r="G866" s="52"/>
      <c r="H866" s="51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6.899999999999999">
      <c r="A867" s="53"/>
      <c r="B867" s="53"/>
      <c r="C867" s="53"/>
      <c r="D867" s="53"/>
      <c r="E867" s="53"/>
      <c r="F867" s="52"/>
      <c r="G867" s="52"/>
      <c r="H867" s="51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6.899999999999999">
      <c r="A868" s="53"/>
      <c r="B868" s="53"/>
      <c r="C868" s="53"/>
      <c r="D868" s="53"/>
      <c r="E868" s="53"/>
      <c r="F868" s="52"/>
      <c r="G868" s="52"/>
      <c r="H868" s="51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6.899999999999999">
      <c r="A869" s="53"/>
      <c r="B869" s="53"/>
      <c r="C869" s="53"/>
      <c r="D869" s="53"/>
      <c r="E869" s="53"/>
      <c r="F869" s="52"/>
      <c r="G869" s="52"/>
      <c r="H869" s="51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6.899999999999999">
      <c r="A870" s="53"/>
      <c r="B870" s="53"/>
      <c r="C870" s="53"/>
      <c r="D870" s="53"/>
      <c r="E870" s="53"/>
      <c r="F870" s="52"/>
      <c r="G870" s="52"/>
      <c r="H870" s="51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6.899999999999999">
      <c r="A871" s="53"/>
      <c r="B871" s="53"/>
      <c r="C871" s="53"/>
      <c r="D871" s="53"/>
      <c r="E871" s="53"/>
      <c r="F871" s="52"/>
      <c r="G871" s="52"/>
      <c r="H871" s="51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6.899999999999999">
      <c r="A872" s="53"/>
      <c r="B872" s="53"/>
      <c r="C872" s="53"/>
      <c r="D872" s="53"/>
      <c r="E872" s="53"/>
      <c r="F872" s="52"/>
      <c r="G872" s="52"/>
      <c r="H872" s="51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6.899999999999999">
      <c r="A873" s="53"/>
      <c r="B873" s="53"/>
      <c r="C873" s="53"/>
      <c r="D873" s="53"/>
      <c r="E873" s="53"/>
      <c r="F873" s="52"/>
      <c r="G873" s="52"/>
      <c r="H873" s="51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6.899999999999999">
      <c r="A874" s="53"/>
      <c r="B874" s="53"/>
      <c r="C874" s="53"/>
      <c r="D874" s="53"/>
      <c r="E874" s="53"/>
      <c r="F874" s="52"/>
      <c r="G874" s="52"/>
      <c r="H874" s="51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6.899999999999999">
      <c r="A875" s="53"/>
      <c r="B875" s="53"/>
      <c r="C875" s="53"/>
      <c r="D875" s="53"/>
      <c r="E875" s="53"/>
      <c r="F875" s="52"/>
      <c r="G875" s="52"/>
      <c r="H875" s="51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6.899999999999999">
      <c r="A876" s="53"/>
      <c r="B876" s="53"/>
      <c r="C876" s="53"/>
      <c r="D876" s="53"/>
      <c r="E876" s="53"/>
      <c r="F876" s="52"/>
      <c r="G876" s="52"/>
      <c r="H876" s="51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6.899999999999999">
      <c r="A877" s="53"/>
      <c r="B877" s="53"/>
      <c r="C877" s="53"/>
      <c r="D877" s="53"/>
      <c r="E877" s="53"/>
      <c r="F877" s="52"/>
      <c r="G877" s="52"/>
      <c r="H877" s="51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6.899999999999999">
      <c r="A878" s="53"/>
      <c r="B878" s="53"/>
      <c r="C878" s="53"/>
      <c r="D878" s="53"/>
      <c r="E878" s="53"/>
      <c r="F878" s="52"/>
      <c r="G878" s="52"/>
      <c r="H878" s="51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6.899999999999999">
      <c r="A879" s="53"/>
      <c r="B879" s="53"/>
      <c r="C879" s="53"/>
      <c r="D879" s="53"/>
      <c r="E879" s="53"/>
      <c r="F879" s="52"/>
      <c r="G879" s="52"/>
      <c r="H879" s="51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6.899999999999999">
      <c r="A880" s="53"/>
      <c r="B880" s="53"/>
      <c r="C880" s="53"/>
      <c r="D880" s="53"/>
      <c r="E880" s="53"/>
      <c r="F880" s="52"/>
      <c r="G880" s="52"/>
      <c r="H880" s="51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6.899999999999999">
      <c r="A881" s="53"/>
      <c r="B881" s="53"/>
      <c r="C881" s="53"/>
      <c r="D881" s="53"/>
      <c r="E881" s="53"/>
      <c r="F881" s="52"/>
      <c r="G881" s="52"/>
      <c r="H881" s="51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6.899999999999999">
      <c r="A882" s="53"/>
      <c r="B882" s="53"/>
      <c r="C882" s="53"/>
      <c r="D882" s="53"/>
      <c r="E882" s="53"/>
      <c r="F882" s="52"/>
      <c r="G882" s="52"/>
      <c r="H882" s="51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6.899999999999999">
      <c r="A883" s="53"/>
      <c r="B883" s="53"/>
      <c r="C883" s="53"/>
      <c r="D883" s="53"/>
      <c r="E883" s="53"/>
      <c r="F883" s="52"/>
      <c r="G883" s="52"/>
      <c r="H883" s="51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6.899999999999999">
      <c r="A884" s="53"/>
      <c r="B884" s="53"/>
      <c r="C884" s="53"/>
      <c r="D884" s="53"/>
      <c r="E884" s="53"/>
      <c r="F884" s="52"/>
      <c r="G884" s="52"/>
      <c r="H884" s="51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6.899999999999999">
      <c r="A885" s="53"/>
      <c r="B885" s="53"/>
      <c r="C885" s="53"/>
      <c r="D885" s="53"/>
      <c r="E885" s="53"/>
      <c r="F885" s="52"/>
      <c r="G885" s="52"/>
      <c r="H885" s="51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6.899999999999999">
      <c r="A886" s="53"/>
      <c r="B886" s="53"/>
      <c r="C886" s="53"/>
      <c r="D886" s="53"/>
      <c r="E886" s="53"/>
      <c r="F886" s="52"/>
      <c r="G886" s="52"/>
      <c r="H886" s="51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6.899999999999999">
      <c r="A887" s="53"/>
      <c r="B887" s="53"/>
      <c r="C887" s="53"/>
      <c r="D887" s="53"/>
      <c r="E887" s="53"/>
      <c r="F887" s="52"/>
      <c r="G887" s="52"/>
      <c r="H887" s="51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6.899999999999999">
      <c r="A888" s="53"/>
      <c r="B888" s="53"/>
      <c r="C888" s="53"/>
      <c r="D888" s="53"/>
      <c r="E888" s="53"/>
      <c r="F888" s="52"/>
      <c r="G888" s="52"/>
      <c r="H888" s="51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6.899999999999999">
      <c r="A889" s="53"/>
      <c r="B889" s="53"/>
      <c r="C889" s="53"/>
      <c r="D889" s="53"/>
      <c r="E889" s="53"/>
      <c r="F889" s="52"/>
      <c r="G889" s="52"/>
      <c r="H889" s="51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6.899999999999999">
      <c r="A890" s="53"/>
      <c r="B890" s="53"/>
      <c r="C890" s="53"/>
      <c r="D890" s="53"/>
      <c r="E890" s="53"/>
      <c r="F890" s="52"/>
      <c r="G890" s="52"/>
      <c r="H890" s="51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6.899999999999999">
      <c r="A891" s="53"/>
      <c r="B891" s="53"/>
      <c r="C891" s="53"/>
      <c r="D891" s="53"/>
      <c r="E891" s="53"/>
      <c r="F891" s="52"/>
      <c r="G891" s="52"/>
      <c r="H891" s="51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6.899999999999999">
      <c r="A892" s="53"/>
      <c r="B892" s="53"/>
      <c r="C892" s="53"/>
      <c r="D892" s="53"/>
      <c r="E892" s="53"/>
      <c r="F892" s="52"/>
      <c r="G892" s="52"/>
      <c r="H892" s="51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6.899999999999999">
      <c r="A893" s="53"/>
      <c r="B893" s="53"/>
      <c r="C893" s="53"/>
      <c r="D893" s="53"/>
      <c r="E893" s="53"/>
      <c r="F893" s="52"/>
      <c r="G893" s="52"/>
      <c r="H893" s="51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6.899999999999999">
      <c r="A894" s="53"/>
      <c r="B894" s="53"/>
      <c r="C894" s="53"/>
      <c r="D894" s="53"/>
      <c r="E894" s="53"/>
      <c r="F894" s="52"/>
      <c r="G894" s="52"/>
      <c r="H894" s="51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6.899999999999999">
      <c r="A895" s="53"/>
      <c r="B895" s="53"/>
      <c r="C895" s="53"/>
      <c r="D895" s="53"/>
      <c r="E895" s="53"/>
      <c r="F895" s="52"/>
      <c r="G895" s="52"/>
      <c r="H895" s="51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6.899999999999999">
      <c r="A896" s="53"/>
      <c r="B896" s="53"/>
      <c r="C896" s="53"/>
      <c r="D896" s="53"/>
      <c r="E896" s="53"/>
      <c r="F896" s="52"/>
      <c r="G896" s="52"/>
      <c r="H896" s="51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6.899999999999999">
      <c r="A897" s="53"/>
      <c r="B897" s="53"/>
      <c r="C897" s="53"/>
      <c r="D897" s="53"/>
      <c r="E897" s="53"/>
      <c r="F897" s="52"/>
      <c r="G897" s="52"/>
      <c r="H897" s="51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6.899999999999999">
      <c r="A898" s="53"/>
      <c r="B898" s="53"/>
      <c r="C898" s="53"/>
      <c r="D898" s="53"/>
      <c r="E898" s="53"/>
      <c r="F898" s="52"/>
      <c r="G898" s="52"/>
      <c r="H898" s="51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6.899999999999999">
      <c r="A899" s="53"/>
      <c r="B899" s="53"/>
      <c r="C899" s="53"/>
      <c r="D899" s="53"/>
      <c r="E899" s="53"/>
      <c r="F899" s="52"/>
      <c r="G899" s="52"/>
      <c r="H899" s="51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6.899999999999999">
      <c r="A900" s="53"/>
      <c r="B900" s="53"/>
      <c r="C900" s="53"/>
      <c r="D900" s="53"/>
      <c r="E900" s="53"/>
      <c r="F900" s="52"/>
      <c r="G900" s="52"/>
      <c r="H900" s="51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6.899999999999999">
      <c r="A901" s="53"/>
      <c r="B901" s="53"/>
      <c r="C901" s="53"/>
      <c r="D901" s="53"/>
      <c r="E901" s="53"/>
      <c r="F901" s="52"/>
      <c r="G901" s="52"/>
      <c r="H901" s="51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6.899999999999999">
      <c r="A902" s="53"/>
      <c r="B902" s="53"/>
      <c r="C902" s="53"/>
      <c r="D902" s="53"/>
      <c r="E902" s="53"/>
      <c r="F902" s="52"/>
      <c r="G902" s="52"/>
      <c r="H902" s="51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6.899999999999999">
      <c r="A903" s="53"/>
      <c r="B903" s="53"/>
      <c r="C903" s="53"/>
      <c r="D903" s="53"/>
      <c r="E903" s="53"/>
      <c r="F903" s="52"/>
      <c r="G903" s="52"/>
      <c r="H903" s="51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6.899999999999999">
      <c r="A904" s="53"/>
      <c r="B904" s="53"/>
      <c r="C904" s="53"/>
      <c r="D904" s="53"/>
      <c r="E904" s="53"/>
      <c r="F904" s="52"/>
      <c r="G904" s="52"/>
      <c r="H904" s="51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6.899999999999999">
      <c r="A905" s="53"/>
      <c r="B905" s="53"/>
      <c r="C905" s="53"/>
      <c r="D905" s="53"/>
      <c r="E905" s="53"/>
      <c r="F905" s="52"/>
      <c r="G905" s="52"/>
      <c r="H905" s="51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6.899999999999999">
      <c r="A906" s="53"/>
      <c r="B906" s="53"/>
      <c r="C906" s="53"/>
      <c r="D906" s="53"/>
      <c r="E906" s="53"/>
      <c r="F906" s="52"/>
      <c r="G906" s="52"/>
      <c r="H906" s="51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6.899999999999999">
      <c r="A907" s="53"/>
      <c r="B907" s="53"/>
      <c r="C907" s="53"/>
      <c r="D907" s="53"/>
      <c r="E907" s="53"/>
      <c r="F907" s="52"/>
      <c r="G907" s="52"/>
      <c r="H907" s="51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6.899999999999999">
      <c r="A908" s="53"/>
      <c r="B908" s="53"/>
      <c r="C908" s="53"/>
      <c r="D908" s="53"/>
      <c r="E908" s="53"/>
      <c r="F908" s="52"/>
      <c r="G908" s="52"/>
      <c r="H908" s="51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6.899999999999999">
      <c r="A909" s="53"/>
      <c r="B909" s="53"/>
      <c r="C909" s="53"/>
      <c r="D909" s="53"/>
      <c r="E909" s="53"/>
      <c r="F909" s="52"/>
      <c r="G909" s="52"/>
      <c r="H909" s="51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6.899999999999999">
      <c r="A910" s="53"/>
      <c r="B910" s="53"/>
      <c r="C910" s="53"/>
      <c r="D910" s="53"/>
      <c r="E910" s="53"/>
      <c r="F910" s="52"/>
      <c r="G910" s="52"/>
      <c r="H910" s="51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6.899999999999999">
      <c r="A911" s="53"/>
      <c r="B911" s="53"/>
      <c r="C911" s="53"/>
      <c r="D911" s="53"/>
      <c r="E911" s="53"/>
      <c r="F911" s="52"/>
      <c r="G911" s="52"/>
      <c r="H911" s="51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6.899999999999999">
      <c r="A912" s="53"/>
      <c r="B912" s="53"/>
      <c r="C912" s="53"/>
      <c r="D912" s="53"/>
      <c r="E912" s="53"/>
      <c r="F912" s="52"/>
      <c r="G912" s="52"/>
      <c r="H912" s="51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6.899999999999999">
      <c r="A913" s="53"/>
      <c r="B913" s="53"/>
      <c r="C913" s="53"/>
      <c r="D913" s="53"/>
      <c r="E913" s="53"/>
      <c r="F913" s="52"/>
      <c r="G913" s="52"/>
      <c r="H913" s="51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6.899999999999999">
      <c r="A914" s="53"/>
      <c r="B914" s="53"/>
      <c r="C914" s="53"/>
      <c r="D914" s="53"/>
      <c r="E914" s="53"/>
      <c r="F914" s="52"/>
      <c r="G914" s="52"/>
      <c r="H914" s="51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6.899999999999999">
      <c r="A915" s="53"/>
      <c r="B915" s="53"/>
      <c r="C915" s="53"/>
      <c r="D915" s="53"/>
      <c r="E915" s="53"/>
      <c r="F915" s="52"/>
      <c r="G915" s="52"/>
      <c r="H915" s="51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6.899999999999999">
      <c r="A916" s="53"/>
      <c r="B916" s="53"/>
      <c r="C916" s="53"/>
      <c r="D916" s="53"/>
      <c r="E916" s="53"/>
      <c r="F916" s="52"/>
      <c r="G916" s="52"/>
      <c r="H916" s="51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6.899999999999999">
      <c r="A917" s="53"/>
      <c r="B917" s="53"/>
      <c r="C917" s="53"/>
      <c r="D917" s="53"/>
      <c r="E917" s="53"/>
      <c r="F917" s="52"/>
      <c r="G917" s="52"/>
      <c r="H917" s="51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6.899999999999999">
      <c r="A918" s="53"/>
      <c r="B918" s="53"/>
      <c r="C918" s="53"/>
      <c r="D918" s="53"/>
      <c r="E918" s="53"/>
      <c r="F918" s="52"/>
      <c r="G918" s="52"/>
      <c r="H918" s="51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6.899999999999999">
      <c r="A919" s="53"/>
      <c r="B919" s="53"/>
      <c r="C919" s="53"/>
      <c r="D919" s="53"/>
      <c r="E919" s="53"/>
      <c r="F919" s="52"/>
      <c r="G919" s="52"/>
      <c r="H919" s="51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6.899999999999999">
      <c r="A920" s="53"/>
      <c r="B920" s="53"/>
      <c r="C920" s="53"/>
      <c r="D920" s="53"/>
      <c r="E920" s="53"/>
      <c r="F920" s="52"/>
      <c r="G920" s="52"/>
      <c r="H920" s="51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6.899999999999999">
      <c r="A921" s="53"/>
      <c r="B921" s="53"/>
      <c r="C921" s="53"/>
      <c r="D921" s="53"/>
      <c r="E921" s="53"/>
      <c r="F921" s="52"/>
      <c r="G921" s="52"/>
      <c r="H921" s="51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6.899999999999999">
      <c r="A922" s="53"/>
      <c r="B922" s="53"/>
      <c r="C922" s="53"/>
      <c r="D922" s="53"/>
      <c r="E922" s="53"/>
      <c r="F922" s="52"/>
      <c r="G922" s="52"/>
      <c r="H922" s="51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6.899999999999999">
      <c r="A923" s="53"/>
      <c r="B923" s="53"/>
      <c r="C923" s="53"/>
      <c r="D923" s="53"/>
      <c r="E923" s="53"/>
      <c r="F923" s="52"/>
      <c r="G923" s="52"/>
      <c r="H923" s="51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6.899999999999999">
      <c r="A924" s="53"/>
      <c r="B924" s="53"/>
      <c r="C924" s="53"/>
      <c r="D924" s="53"/>
      <c r="E924" s="53"/>
      <c r="F924" s="52"/>
      <c r="G924" s="52"/>
      <c r="H924" s="51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6.899999999999999">
      <c r="A925" s="53"/>
      <c r="B925" s="53"/>
      <c r="C925" s="53"/>
      <c r="D925" s="53"/>
      <c r="E925" s="53"/>
      <c r="F925" s="52"/>
      <c r="G925" s="52"/>
      <c r="H925" s="51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6.899999999999999">
      <c r="A926" s="53"/>
      <c r="B926" s="53"/>
      <c r="C926" s="53"/>
      <c r="D926" s="53"/>
      <c r="E926" s="53"/>
      <c r="F926" s="52"/>
      <c r="G926" s="52"/>
      <c r="H926" s="51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6.899999999999999">
      <c r="A927" s="53"/>
      <c r="B927" s="53"/>
      <c r="C927" s="53"/>
      <c r="D927" s="53"/>
      <c r="E927" s="53"/>
      <c r="F927" s="52"/>
      <c r="G927" s="52"/>
      <c r="H927" s="51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6.899999999999999">
      <c r="A928" s="53"/>
      <c r="B928" s="53"/>
      <c r="C928" s="53"/>
      <c r="D928" s="53"/>
      <c r="E928" s="53"/>
      <c r="F928" s="52"/>
      <c r="G928" s="52"/>
      <c r="H928" s="51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6.899999999999999">
      <c r="A929" s="53"/>
      <c r="B929" s="53"/>
      <c r="C929" s="53"/>
      <c r="D929" s="53"/>
      <c r="E929" s="53"/>
      <c r="F929" s="52"/>
      <c r="G929" s="52"/>
      <c r="H929" s="51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6.899999999999999">
      <c r="A930" s="53"/>
      <c r="B930" s="53"/>
      <c r="C930" s="53"/>
      <c r="D930" s="53"/>
      <c r="E930" s="53"/>
      <c r="F930" s="52"/>
      <c r="G930" s="52"/>
      <c r="H930" s="51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6.899999999999999">
      <c r="A931" s="53"/>
      <c r="B931" s="53"/>
      <c r="C931" s="53"/>
      <c r="D931" s="53"/>
      <c r="E931" s="53"/>
      <c r="F931" s="52"/>
      <c r="G931" s="52"/>
      <c r="H931" s="51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6.899999999999999">
      <c r="A932" s="53"/>
      <c r="B932" s="53"/>
      <c r="C932" s="53"/>
      <c r="D932" s="53"/>
      <c r="E932" s="53"/>
      <c r="F932" s="52"/>
      <c r="G932" s="52"/>
      <c r="H932" s="51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6.899999999999999">
      <c r="A933" s="53"/>
      <c r="B933" s="53"/>
      <c r="C933" s="53"/>
      <c r="D933" s="53"/>
      <c r="E933" s="53"/>
      <c r="F933" s="52"/>
      <c r="G933" s="52"/>
      <c r="H933" s="51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6.899999999999999">
      <c r="A934" s="53"/>
      <c r="B934" s="53"/>
      <c r="C934" s="53"/>
      <c r="D934" s="53"/>
      <c r="E934" s="53"/>
      <c r="F934" s="52"/>
      <c r="G934" s="52"/>
      <c r="H934" s="51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6.899999999999999">
      <c r="A935" s="53"/>
      <c r="B935" s="53"/>
      <c r="C935" s="53"/>
      <c r="D935" s="53"/>
      <c r="E935" s="53"/>
      <c r="F935" s="52"/>
      <c r="G935" s="52"/>
      <c r="H935" s="51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6.899999999999999">
      <c r="A936" s="53"/>
      <c r="B936" s="53"/>
      <c r="C936" s="53"/>
      <c r="D936" s="53"/>
      <c r="E936" s="53"/>
      <c r="F936" s="52"/>
      <c r="G936" s="52"/>
      <c r="H936" s="51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6.899999999999999">
      <c r="A937" s="53"/>
      <c r="B937" s="53"/>
      <c r="C937" s="53"/>
      <c r="D937" s="53"/>
      <c r="E937" s="53"/>
      <c r="F937" s="52"/>
      <c r="G937" s="52"/>
      <c r="H937" s="51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6.899999999999999">
      <c r="A938" s="53"/>
      <c r="B938" s="53"/>
      <c r="C938" s="53"/>
      <c r="D938" s="53"/>
      <c r="E938" s="53"/>
      <c r="F938" s="52"/>
      <c r="G938" s="52"/>
      <c r="H938" s="51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6.899999999999999">
      <c r="A939" s="53"/>
      <c r="B939" s="53"/>
      <c r="C939" s="53"/>
      <c r="D939" s="53"/>
      <c r="E939" s="53"/>
      <c r="F939" s="52"/>
      <c r="G939" s="52"/>
      <c r="H939" s="51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6.899999999999999">
      <c r="A940" s="53"/>
      <c r="B940" s="53"/>
      <c r="C940" s="53"/>
      <c r="D940" s="53"/>
      <c r="E940" s="53"/>
      <c r="F940" s="52"/>
      <c r="G940" s="52"/>
      <c r="H940" s="51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6.899999999999999">
      <c r="A941" s="53"/>
      <c r="B941" s="53"/>
      <c r="C941" s="53"/>
      <c r="D941" s="53"/>
      <c r="E941" s="53"/>
      <c r="F941" s="52"/>
      <c r="G941" s="52"/>
      <c r="H941" s="51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6.899999999999999">
      <c r="A942" s="53"/>
      <c r="B942" s="53"/>
      <c r="C942" s="53"/>
      <c r="D942" s="53"/>
      <c r="E942" s="53"/>
      <c r="F942" s="52"/>
      <c r="G942" s="52"/>
      <c r="H942" s="51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6.899999999999999">
      <c r="A943" s="53"/>
      <c r="B943" s="53"/>
      <c r="C943" s="53"/>
      <c r="D943" s="53"/>
      <c r="E943" s="53"/>
      <c r="F943" s="52"/>
      <c r="G943" s="52"/>
      <c r="H943" s="51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6.899999999999999">
      <c r="A944" s="53"/>
      <c r="B944" s="53"/>
      <c r="C944" s="53"/>
      <c r="D944" s="53"/>
      <c r="E944" s="53"/>
      <c r="F944" s="52"/>
      <c r="G944" s="52"/>
      <c r="H944" s="51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6.899999999999999">
      <c r="A945" s="53"/>
      <c r="B945" s="53"/>
      <c r="C945" s="53"/>
      <c r="D945" s="53"/>
      <c r="E945" s="53"/>
      <c r="F945" s="52"/>
      <c r="G945" s="52"/>
      <c r="H945" s="51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6.899999999999999">
      <c r="A946" s="53"/>
      <c r="B946" s="53"/>
      <c r="C946" s="53"/>
      <c r="D946" s="53"/>
      <c r="E946" s="53"/>
      <c r="F946" s="52"/>
      <c r="G946" s="52"/>
      <c r="H946" s="51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6.899999999999999">
      <c r="A947" s="53"/>
      <c r="B947" s="53"/>
      <c r="C947" s="53"/>
      <c r="D947" s="53"/>
      <c r="E947" s="53"/>
      <c r="F947" s="52"/>
      <c r="G947" s="52"/>
      <c r="H947" s="51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6.899999999999999">
      <c r="A948" s="53"/>
      <c r="B948" s="53"/>
      <c r="C948" s="53"/>
      <c r="D948" s="53"/>
      <c r="E948" s="53"/>
      <c r="F948" s="52"/>
      <c r="G948" s="52"/>
      <c r="H948" s="51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6.899999999999999">
      <c r="A949" s="53"/>
      <c r="B949" s="53"/>
      <c r="C949" s="53"/>
      <c r="D949" s="53"/>
      <c r="E949" s="53"/>
      <c r="F949" s="52"/>
      <c r="G949" s="52"/>
      <c r="H949" s="51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6.899999999999999">
      <c r="A950" s="53"/>
      <c r="B950" s="53"/>
      <c r="C950" s="53"/>
      <c r="D950" s="53"/>
      <c r="E950" s="53"/>
      <c r="F950" s="52"/>
      <c r="G950" s="52"/>
      <c r="H950" s="51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6.899999999999999">
      <c r="A951" s="53"/>
      <c r="B951" s="53"/>
      <c r="C951" s="53"/>
      <c r="D951" s="53"/>
      <c r="E951" s="53"/>
      <c r="F951" s="52"/>
      <c r="G951" s="52"/>
      <c r="H951" s="51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6.899999999999999">
      <c r="A952" s="53"/>
      <c r="B952" s="53"/>
      <c r="C952" s="53"/>
      <c r="D952" s="53"/>
      <c r="E952" s="53"/>
      <c r="F952" s="52"/>
      <c r="G952" s="52"/>
      <c r="H952" s="51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6.899999999999999">
      <c r="A953" s="53"/>
      <c r="B953" s="53"/>
      <c r="C953" s="53"/>
      <c r="D953" s="53"/>
      <c r="E953" s="53"/>
      <c r="F953" s="52"/>
      <c r="G953" s="52"/>
      <c r="H953" s="51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6.899999999999999">
      <c r="A954" s="53"/>
      <c r="B954" s="53"/>
      <c r="C954" s="53"/>
      <c r="D954" s="53"/>
      <c r="E954" s="53"/>
      <c r="F954" s="52"/>
      <c r="G954" s="52"/>
      <c r="H954" s="51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6.899999999999999">
      <c r="A955" s="53"/>
      <c r="B955" s="53"/>
      <c r="C955" s="53"/>
      <c r="D955" s="53"/>
      <c r="E955" s="53"/>
      <c r="F955" s="52"/>
      <c r="G955" s="52"/>
      <c r="H955" s="51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6.899999999999999">
      <c r="A956" s="53"/>
      <c r="B956" s="53"/>
      <c r="C956" s="53"/>
      <c r="D956" s="53"/>
      <c r="E956" s="53"/>
      <c r="F956" s="52"/>
      <c r="G956" s="52"/>
      <c r="H956" s="51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6.899999999999999">
      <c r="A957" s="53"/>
      <c r="B957" s="53"/>
      <c r="C957" s="53"/>
      <c r="D957" s="53"/>
      <c r="E957" s="53"/>
      <c r="F957" s="52"/>
      <c r="G957" s="52"/>
      <c r="H957" s="51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6.899999999999999">
      <c r="A958" s="53"/>
      <c r="B958" s="53"/>
      <c r="C958" s="53"/>
      <c r="D958" s="53"/>
      <c r="E958" s="53"/>
      <c r="F958" s="52"/>
      <c r="G958" s="52"/>
      <c r="H958" s="51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6.899999999999999">
      <c r="A959" s="53"/>
      <c r="B959" s="53"/>
      <c r="C959" s="53"/>
      <c r="D959" s="53"/>
      <c r="E959" s="53"/>
      <c r="F959" s="52"/>
      <c r="G959" s="52"/>
      <c r="H959" s="51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6.899999999999999">
      <c r="A960" s="53"/>
      <c r="B960" s="53"/>
      <c r="C960" s="53"/>
      <c r="D960" s="53"/>
      <c r="E960" s="53"/>
      <c r="F960" s="52"/>
      <c r="G960" s="52"/>
      <c r="H960" s="51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6.899999999999999">
      <c r="A961" s="53"/>
      <c r="B961" s="53"/>
      <c r="C961" s="53"/>
      <c r="D961" s="53"/>
      <c r="E961" s="53"/>
      <c r="F961" s="52"/>
      <c r="G961" s="52"/>
      <c r="H961" s="51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6.899999999999999">
      <c r="A962" s="53"/>
      <c r="B962" s="53"/>
      <c r="C962" s="53"/>
      <c r="D962" s="53"/>
      <c r="E962" s="53"/>
      <c r="F962" s="52"/>
      <c r="G962" s="52"/>
      <c r="H962" s="51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6.899999999999999">
      <c r="A963" s="53"/>
      <c r="B963" s="53"/>
      <c r="C963" s="53"/>
      <c r="D963" s="53"/>
      <c r="E963" s="53"/>
      <c r="F963" s="52"/>
      <c r="G963" s="52"/>
      <c r="H963" s="51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6.899999999999999">
      <c r="A964" s="53"/>
      <c r="B964" s="53"/>
      <c r="C964" s="53"/>
      <c r="D964" s="53"/>
      <c r="E964" s="53"/>
      <c r="F964" s="52"/>
      <c r="G964" s="52"/>
      <c r="H964" s="51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6.899999999999999">
      <c r="A965" s="53"/>
      <c r="B965" s="53"/>
      <c r="C965" s="53"/>
      <c r="D965" s="53"/>
      <c r="E965" s="53"/>
      <c r="F965" s="52"/>
      <c r="G965" s="52"/>
      <c r="H965" s="51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6.899999999999999">
      <c r="A966" s="53"/>
      <c r="B966" s="53"/>
      <c r="C966" s="53"/>
      <c r="D966" s="53"/>
      <c r="E966" s="53"/>
      <c r="F966" s="52"/>
      <c r="G966" s="52"/>
      <c r="H966" s="51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6.899999999999999">
      <c r="A967" s="53"/>
      <c r="B967" s="53"/>
      <c r="C967" s="53"/>
      <c r="D967" s="53"/>
      <c r="E967" s="53"/>
      <c r="F967" s="52"/>
      <c r="G967" s="52"/>
      <c r="H967" s="51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6.899999999999999">
      <c r="A968" s="53"/>
      <c r="B968" s="53"/>
      <c r="C968" s="53"/>
      <c r="D968" s="53"/>
      <c r="E968" s="53"/>
      <c r="F968" s="52"/>
      <c r="G968" s="52"/>
      <c r="H968" s="51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6.899999999999999">
      <c r="A969" s="53"/>
      <c r="B969" s="53"/>
      <c r="C969" s="53"/>
      <c r="D969" s="53"/>
      <c r="E969" s="53"/>
      <c r="F969" s="52"/>
      <c r="G969" s="52"/>
      <c r="H969" s="51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6.899999999999999">
      <c r="A970" s="53"/>
      <c r="B970" s="53"/>
      <c r="C970" s="53"/>
      <c r="D970" s="53"/>
      <c r="E970" s="53"/>
      <c r="F970" s="52"/>
      <c r="G970" s="52"/>
      <c r="H970" s="51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</sheetData>
  <mergeCells count="4">
    <mergeCell ref="A1:C1"/>
    <mergeCell ref="A2:C2"/>
    <mergeCell ref="A24:G24"/>
    <mergeCell ref="A25:G2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F19C-BC02-4783-B076-2E148C7D4580}">
  <sheetPr codeName="Sheet34">
    <tabColor theme="2" tint="-0.249977111117893"/>
  </sheetPr>
  <dimension ref="B1:K620"/>
  <sheetViews>
    <sheetView topLeftCell="A2" zoomScaleNormal="100" workbookViewId="0">
      <selection activeCell="C472" sqref="C472"/>
    </sheetView>
  </sheetViews>
  <sheetFormatPr defaultColWidth="8.7109375" defaultRowHeight="14.45"/>
  <cols>
    <col min="1" max="1" width="2.7109375" customWidth="1"/>
    <col min="2" max="2" width="10.28515625" customWidth="1"/>
    <col min="3" max="3" width="23.28515625" bestFit="1" customWidth="1"/>
    <col min="4" max="4" width="19.28515625" bestFit="1" customWidth="1"/>
    <col min="5" max="5" width="14.7109375" bestFit="1" customWidth="1"/>
    <col min="6" max="7" width="16.28515625" bestFit="1" customWidth="1"/>
    <col min="8" max="9" width="21.7109375" bestFit="1" customWidth="1"/>
    <col min="10" max="10" width="16.140625" bestFit="1" customWidth="1"/>
    <col min="11" max="11" width="21.28515625" bestFit="1" customWidth="1"/>
  </cols>
  <sheetData>
    <row r="1" spans="2:11" ht="18">
      <c r="B1" s="1" t="s">
        <v>349</v>
      </c>
    </row>
    <row r="3" spans="2:11">
      <c r="B3" t="s">
        <v>350</v>
      </c>
      <c r="C3" t="s">
        <v>133</v>
      </c>
      <c r="D3" t="s">
        <v>351</v>
      </c>
      <c r="E3" t="s">
        <v>352</v>
      </c>
      <c r="F3" t="s">
        <v>353</v>
      </c>
      <c r="G3" t="s">
        <v>354</v>
      </c>
      <c r="H3" t="s">
        <v>355</v>
      </c>
      <c r="I3" t="s">
        <v>356</v>
      </c>
      <c r="J3" t="s">
        <v>357</v>
      </c>
      <c r="K3" t="s">
        <v>358</v>
      </c>
    </row>
    <row r="4" spans="2:11" hidden="1">
      <c r="B4" t="s">
        <v>359</v>
      </c>
      <c r="C4" t="s">
        <v>360</v>
      </c>
      <c r="D4">
        <v>1</v>
      </c>
      <c r="E4">
        <f>VMSizes[[#This Row],[memoryInMB]]/1024</f>
        <v>0.5</v>
      </c>
      <c r="F4">
        <v>2</v>
      </c>
      <c r="G4">
        <v>512</v>
      </c>
      <c r="H4">
        <v>1047552</v>
      </c>
      <c r="I4">
        <v>4096</v>
      </c>
      <c r="J4">
        <f>VMSizes[[#This Row],[oSDiskSizeInMB]]/1024</f>
        <v>1023</v>
      </c>
      <c r="K4">
        <f>VMSizes[[#This Row],[resourceDiskSizeInMB]]/1024</f>
        <v>4</v>
      </c>
    </row>
    <row r="5" spans="2:11" hidden="1">
      <c r="B5" t="s">
        <v>359</v>
      </c>
      <c r="C5" t="s">
        <v>361</v>
      </c>
      <c r="D5">
        <v>1</v>
      </c>
      <c r="E5">
        <f>VMSizes[[#This Row],[memoryInMB]]/1024</f>
        <v>2</v>
      </c>
      <c r="F5">
        <v>2</v>
      </c>
      <c r="G5">
        <v>2048</v>
      </c>
      <c r="H5">
        <v>1047552</v>
      </c>
      <c r="I5">
        <v>4096</v>
      </c>
      <c r="J5">
        <f>VMSizes[[#This Row],[oSDiskSizeInMB]]/1024</f>
        <v>1023</v>
      </c>
      <c r="K5">
        <f>VMSizes[[#This Row],[resourceDiskSizeInMB]]/1024</f>
        <v>4</v>
      </c>
    </row>
    <row r="6" spans="2:11" hidden="1">
      <c r="B6" t="s">
        <v>359</v>
      </c>
      <c r="C6" t="s">
        <v>362</v>
      </c>
      <c r="D6">
        <v>1</v>
      </c>
      <c r="E6">
        <f>VMSizes[[#This Row],[memoryInMB]]/1024</f>
        <v>1</v>
      </c>
      <c r="F6">
        <v>2</v>
      </c>
      <c r="G6">
        <v>1024</v>
      </c>
      <c r="H6">
        <v>1047552</v>
      </c>
      <c r="I6">
        <v>4096</v>
      </c>
      <c r="J6">
        <f>VMSizes[[#This Row],[oSDiskSizeInMB]]/1024</f>
        <v>1023</v>
      </c>
      <c r="K6">
        <f>VMSizes[[#This Row],[resourceDiskSizeInMB]]/1024</f>
        <v>4</v>
      </c>
    </row>
    <row r="7" spans="2:11">
      <c r="B7" t="s">
        <v>359</v>
      </c>
      <c r="C7" t="s">
        <v>363</v>
      </c>
      <c r="D7">
        <v>2</v>
      </c>
      <c r="E7">
        <f>VMSizes[[#This Row],[memoryInMB]]/1024</f>
        <v>8</v>
      </c>
      <c r="F7">
        <v>4</v>
      </c>
      <c r="G7">
        <v>8192</v>
      </c>
      <c r="H7">
        <v>1047552</v>
      </c>
      <c r="I7">
        <v>16384</v>
      </c>
      <c r="J7">
        <f>VMSizes[[#This Row],[oSDiskSizeInMB]]/1024</f>
        <v>1023</v>
      </c>
      <c r="K7">
        <f>VMSizes[[#This Row],[resourceDiskSizeInMB]]/1024</f>
        <v>16</v>
      </c>
    </row>
    <row r="8" spans="2:11" hidden="1">
      <c r="B8" t="s">
        <v>359</v>
      </c>
      <c r="C8" t="s">
        <v>364</v>
      </c>
      <c r="D8">
        <v>2</v>
      </c>
      <c r="E8">
        <f>VMSizes[[#This Row],[memoryInMB]]/1024</f>
        <v>4</v>
      </c>
      <c r="F8">
        <v>4</v>
      </c>
      <c r="G8">
        <v>4096</v>
      </c>
      <c r="H8">
        <v>1047552</v>
      </c>
      <c r="I8">
        <v>8192</v>
      </c>
      <c r="J8">
        <f>VMSizes[[#This Row],[oSDiskSizeInMB]]/1024</f>
        <v>1023</v>
      </c>
      <c r="K8">
        <f>VMSizes[[#This Row],[resourceDiskSizeInMB]]/1024</f>
        <v>8</v>
      </c>
    </row>
    <row r="9" spans="2:11" hidden="1">
      <c r="B9" t="s">
        <v>359</v>
      </c>
      <c r="C9" t="s">
        <v>365</v>
      </c>
      <c r="D9">
        <v>4</v>
      </c>
      <c r="E9">
        <f>VMSizes[[#This Row],[memoryInMB]]/1024</f>
        <v>16</v>
      </c>
      <c r="F9">
        <v>8</v>
      </c>
      <c r="G9">
        <v>16384</v>
      </c>
      <c r="H9">
        <v>1047552</v>
      </c>
      <c r="I9">
        <v>32768</v>
      </c>
      <c r="J9">
        <f>VMSizes[[#This Row],[oSDiskSizeInMB]]/1024</f>
        <v>1023</v>
      </c>
      <c r="K9">
        <f>VMSizes[[#This Row],[resourceDiskSizeInMB]]/1024</f>
        <v>32</v>
      </c>
    </row>
    <row r="10" spans="2:11" hidden="1">
      <c r="B10" t="s">
        <v>359</v>
      </c>
      <c r="C10" t="s">
        <v>366</v>
      </c>
      <c r="D10">
        <v>8</v>
      </c>
      <c r="E10">
        <f>VMSizes[[#This Row],[memoryInMB]]/1024</f>
        <v>32</v>
      </c>
      <c r="F10">
        <v>16</v>
      </c>
      <c r="G10">
        <v>32768</v>
      </c>
      <c r="H10">
        <v>1047552</v>
      </c>
      <c r="I10">
        <v>65536</v>
      </c>
      <c r="J10">
        <f>VMSizes[[#This Row],[oSDiskSizeInMB]]/1024</f>
        <v>1023</v>
      </c>
      <c r="K10">
        <f>VMSizes[[#This Row],[resourceDiskSizeInMB]]/1024</f>
        <v>64</v>
      </c>
    </row>
    <row r="11" spans="2:11" hidden="1">
      <c r="B11" t="s">
        <v>359</v>
      </c>
      <c r="C11" t="s">
        <v>367</v>
      </c>
      <c r="D11">
        <v>12</v>
      </c>
      <c r="E11">
        <f>VMSizes[[#This Row],[memoryInMB]]/1024</f>
        <v>48</v>
      </c>
      <c r="F11">
        <v>16</v>
      </c>
      <c r="G11">
        <v>49152</v>
      </c>
      <c r="H11">
        <v>1047552</v>
      </c>
      <c r="I11">
        <v>98304</v>
      </c>
      <c r="J11">
        <f>VMSizes[[#This Row],[oSDiskSizeInMB]]/1024</f>
        <v>1023</v>
      </c>
      <c r="K11">
        <f>VMSizes[[#This Row],[resourceDiskSizeInMB]]/1024</f>
        <v>96</v>
      </c>
    </row>
    <row r="12" spans="2:11" hidden="1">
      <c r="B12" t="s">
        <v>359</v>
      </c>
      <c r="C12" t="s">
        <v>368</v>
      </c>
      <c r="D12">
        <v>16</v>
      </c>
      <c r="E12">
        <f>VMSizes[[#This Row],[memoryInMB]]/1024</f>
        <v>64</v>
      </c>
      <c r="F12">
        <v>32</v>
      </c>
      <c r="G12">
        <v>65536</v>
      </c>
      <c r="H12">
        <v>1047552</v>
      </c>
      <c r="I12">
        <v>131072</v>
      </c>
      <c r="J12">
        <f>VMSizes[[#This Row],[oSDiskSizeInMB]]/1024</f>
        <v>1023</v>
      </c>
      <c r="K12">
        <f>VMSizes[[#This Row],[resourceDiskSizeInMB]]/1024</f>
        <v>128</v>
      </c>
    </row>
    <row r="13" spans="2:11" hidden="1">
      <c r="B13" t="s">
        <v>359</v>
      </c>
      <c r="C13" t="s">
        <v>369</v>
      </c>
      <c r="D13">
        <v>20</v>
      </c>
      <c r="E13">
        <f>VMSizes[[#This Row],[memoryInMB]]/1024</f>
        <v>80</v>
      </c>
      <c r="F13">
        <v>32</v>
      </c>
      <c r="G13">
        <v>81920</v>
      </c>
      <c r="H13">
        <v>1047552</v>
      </c>
      <c r="I13">
        <v>163840</v>
      </c>
      <c r="J13">
        <f>VMSizes[[#This Row],[oSDiskSizeInMB]]/1024</f>
        <v>1023</v>
      </c>
      <c r="K13">
        <f>VMSizes[[#This Row],[resourceDiskSizeInMB]]/1024</f>
        <v>160</v>
      </c>
    </row>
    <row r="14" spans="2:11" hidden="1">
      <c r="B14" t="s">
        <v>359</v>
      </c>
      <c r="C14" t="s">
        <v>370</v>
      </c>
      <c r="D14">
        <v>1</v>
      </c>
      <c r="E14">
        <f>VMSizes[[#This Row],[memoryInMB]]/1024</f>
        <v>0.75</v>
      </c>
      <c r="F14">
        <v>1</v>
      </c>
      <c r="G14">
        <v>768</v>
      </c>
      <c r="H14">
        <v>1047552</v>
      </c>
      <c r="I14">
        <v>20480</v>
      </c>
      <c r="J14">
        <f>VMSizes[[#This Row],[oSDiskSizeInMB]]/1024</f>
        <v>1023</v>
      </c>
      <c r="K14">
        <f>VMSizes[[#This Row],[resourceDiskSizeInMB]]/1024</f>
        <v>20</v>
      </c>
    </row>
    <row r="15" spans="2:11" hidden="1">
      <c r="B15" t="s">
        <v>359</v>
      </c>
      <c r="C15" t="s">
        <v>371</v>
      </c>
      <c r="D15">
        <v>1</v>
      </c>
      <c r="E15">
        <f>VMSizes[[#This Row],[memoryInMB]]/1024</f>
        <v>1.75</v>
      </c>
      <c r="F15">
        <v>2</v>
      </c>
      <c r="G15">
        <v>1792</v>
      </c>
      <c r="H15">
        <v>1047552</v>
      </c>
      <c r="I15">
        <v>71680</v>
      </c>
      <c r="J15">
        <f>VMSizes[[#This Row],[oSDiskSizeInMB]]/1024</f>
        <v>1023</v>
      </c>
      <c r="K15">
        <f>VMSizes[[#This Row],[resourceDiskSizeInMB]]/1024</f>
        <v>70</v>
      </c>
    </row>
    <row r="16" spans="2:11" hidden="1">
      <c r="B16" t="s">
        <v>359</v>
      </c>
      <c r="C16" t="s">
        <v>372</v>
      </c>
      <c r="D16">
        <v>2</v>
      </c>
      <c r="E16">
        <f>VMSizes[[#This Row],[memoryInMB]]/1024</f>
        <v>3.5</v>
      </c>
      <c r="F16">
        <v>4</v>
      </c>
      <c r="G16">
        <v>3584</v>
      </c>
      <c r="H16">
        <v>1047552</v>
      </c>
      <c r="I16">
        <v>138240</v>
      </c>
      <c r="J16">
        <f>VMSizes[[#This Row],[oSDiskSizeInMB]]/1024</f>
        <v>1023</v>
      </c>
      <c r="K16">
        <f>VMSizes[[#This Row],[resourceDiskSizeInMB]]/1024</f>
        <v>135</v>
      </c>
    </row>
    <row r="17" spans="2:11" hidden="1">
      <c r="B17" t="s">
        <v>359</v>
      </c>
      <c r="C17" t="s">
        <v>373</v>
      </c>
      <c r="D17">
        <v>4</v>
      </c>
      <c r="E17">
        <f>VMSizes[[#This Row],[memoryInMB]]/1024</f>
        <v>7</v>
      </c>
      <c r="F17">
        <v>8</v>
      </c>
      <c r="G17">
        <v>7168</v>
      </c>
      <c r="H17">
        <v>1047552</v>
      </c>
      <c r="I17">
        <v>291840</v>
      </c>
      <c r="J17">
        <f>VMSizes[[#This Row],[oSDiskSizeInMB]]/1024</f>
        <v>1023</v>
      </c>
      <c r="K17">
        <f>VMSizes[[#This Row],[resourceDiskSizeInMB]]/1024</f>
        <v>285</v>
      </c>
    </row>
    <row r="18" spans="2:11" hidden="1">
      <c r="B18" t="s">
        <v>359</v>
      </c>
      <c r="C18" t="s">
        <v>374</v>
      </c>
      <c r="D18">
        <v>2</v>
      </c>
      <c r="E18">
        <f>VMSizes[[#This Row],[memoryInMB]]/1024</f>
        <v>14</v>
      </c>
      <c r="F18">
        <v>4</v>
      </c>
      <c r="G18">
        <v>14336</v>
      </c>
      <c r="H18">
        <v>1047552</v>
      </c>
      <c r="I18">
        <v>138240</v>
      </c>
      <c r="J18">
        <f>VMSizes[[#This Row],[oSDiskSizeInMB]]/1024</f>
        <v>1023</v>
      </c>
      <c r="K18">
        <f>VMSizes[[#This Row],[resourceDiskSizeInMB]]/1024</f>
        <v>135</v>
      </c>
    </row>
    <row r="19" spans="2:11" hidden="1">
      <c r="B19" t="s">
        <v>359</v>
      </c>
      <c r="C19" t="s">
        <v>375</v>
      </c>
      <c r="D19">
        <v>8</v>
      </c>
      <c r="E19">
        <f>VMSizes[[#This Row],[memoryInMB]]/1024</f>
        <v>14</v>
      </c>
      <c r="F19">
        <v>16</v>
      </c>
      <c r="G19">
        <v>14336</v>
      </c>
      <c r="H19">
        <v>1047552</v>
      </c>
      <c r="I19">
        <v>619520</v>
      </c>
      <c r="J19">
        <f>VMSizes[[#This Row],[oSDiskSizeInMB]]/1024</f>
        <v>1023</v>
      </c>
      <c r="K19">
        <f>VMSizes[[#This Row],[resourceDiskSizeInMB]]/1024</f>
        <v>605</v>
      </c>
    </row>
    <row r="20" spans="2:11" hidden="1">
      <c r="B20" t="s">
        <v>359</v>
      </c>
      <c r="C20" t="s">
        <v>376</v>
      </c>
      <c r="D20">
        <v>4</v>
      </c>
      <c r="E20">
        <f>VMSizes[[#This Row],[memoryInMB]]/1024</f>
        <v>28</v>
      </c>
      <c r="F20">
        <v>8</v>
      </c>
      <c r="G20">
        <v>28672</v>
      </c>
      <c r="H20">
        <v>1047552</v>
      </c>
      <c r="I20">
        <v>291840</v>
      </c>
      <c r="J20">
        <f>VMSizes[[#This Row],[oSDiskSizeInMB]]/1024</f>
        <v>1023</v>
      </c>
      <c r="K20">
        <f>VMSizes[[#This Row],[resourceDiskSizeInMB]]/1024</f>
        <v>285</v>
      </c>
    </row>
    <row r="21" spans="2:11" hidden="1">
      <c r="B21" t="s">
        <v>359</v>
      </c>
      <c r="C21" t="s">
        <v>377</v>
      </c>
      <c r="D21">
        <v>8</v>
      </c>
      <c r="E21">
        <f>VMSizes[[#This Row],[memoryInMB]]/1024</f>
        <v>56</v>
      </c>
      <c r="F21">
        <v>16</v>
      </c>
      <c r="G21">
        <v>57344</v>
      </c>
      <c r="H21">
        <v>1047552</v>
      </c>
      <c r="I21">
        <v>619520</v>
      </c>
      <c r="J21">
        <f>VMSizes[[#This Row],[oSDiskSizeInMB]]/1024</f>
        <v>1023</v>
      </c>
      <c r="K21">
        <f>VMSizes[[#This Row],[resourceDiskSizeInMB]]/1024</f>
        <v>605</v>
      </c>
    </row>
    <row r="22" spans="2:11" hidden="1">
      <c r="B22" t="s">
        <v>359</v>
      </c>
      <c r="C22" t="s">
        <v>378</v>
      </c>
      <c r="D22">
        <v>1</v>
      </c>
      <c r="E22">
        <f>VMSizes[[#This Row],[memoryInMB]]/1024</f>
        <v>0.75</v>
      </c>
      <c r="F22">
        <v>1</v>
      </c>
      <c r="G22">
        <v>768</v>
      </c>
      <c r="H22">
        <v>1047552</v>
      </c>
      <c r="I22">
        <v>20480</v>
      </c>
      <c r="J22">
        <f>VMSizes[[#This Row],[oSDiskSizeInMB]]/1024</f>
        <v>1023</v>
      </c>
      <c r="K22">
        <f>VMSizes[[#This Row],[resourceDiskSizeInMB]]/1024</f>
        <v>20</v>
      </c>
    </row>
    <row r="23" spans="2:11" hidden="1">
      <c r="B23" t="s">
        <v>359</v>
      </c>
      <c r="C23" t="s">
        <v>379</v>
      </c>
      <c r="D23">
        <v>1</v>
      </c>
      <c r="E23">
        <f>VMSizes[[#This Row],[memoryInMB]]/1024</f>
        <v>1.75</v>
      </c>
      <c r="F23">
        <v>2</v>
      </c>
      <c r="G23">
        <v>1792</v>
      </c>
      <c r="H23">
        <v>1047552</v>
      </c>
      <c r="I23">
        <v>40960</v>
      </c>
      <c r="J23">
        <f>VMSizes[[#This Row],[oSDiskSizeInMB]]/1024</f>
        <v>1023</v>
      </c>
      <c r="K23">
        <f>VMSizes[[#This Row],[resourceDiskSizeInMB]]/1024</f>
        <v>40</v>
      </c>
    </row>
    <row r="24" spans="2:11" hidden="1">
      <c r="B24" t="s">
        <v>359</v>
      </c>
      <c r="C24" t="s">
        <v>380</v>
      </c>
      <c r="D24">
        <v>2</v>
      </c>
      <c r="E24">
        <f>VMSizes[[#This Row],[memoryInMB]]/1024</f>
        <v>3.5</v>
      </c>
      <c r="F24">
        <v>4</v>
      </c>
      <c r="G24">
        <v>3584</v>
      </c>
      <c r="H24">
        <v>1047552</v>
      </c>
      <c r="I24">
        <v>61440</v>
      </c>
      <c r="J24">
        <f>VMSizes[[#This Row],[oSDiskSizeInMB]]/1024</f>
        <v>1023</v>
      </c>
      <c r="K24">
        <f>VMSizes[[#This Row],[resourceDiskSizeInMB]]/1024</f>
        <v>60</v>
      </c>
    </row>
    <row r="25" spans="2:11" hidden="1">
      <c r="B25" t="s">
        <v>359</v>
      </c>
      <c r="C25" t="s">
        <v>381</v>
      </c>
      <c r="D25">
        <v>4</v>
      </c>
      <c r="E25">
        <f>VMSizes[[#This Row],[memoryInMB]]/1024</f>
        <v>7</v>
      </c>
      <c r="F25">
        <v>8</v>
      </c>
      <c r="G25">
        <v>7168</v>
      </c>
      <c r="H25">
        <v>1047552</v>
      </c>
      <c r="I25">
        <v>122880</v>
      </c>
      <c r="J25">
        <f>VMSizes[[#This Row],[oSDiskSizeInMB]]/1024</f>
        <v>1023</v>
      </c>
      <c r="K25">
        <f>VMSizes[[#This Row],[resourceDiskSizeInMB]]/1024</f>
        <v>120</v>
      </c>
    </row>
    <row r="26" spans="2:11" hidden="1">
      <c r="B26" t="s">
        <v>359</v>
      </c>
      <c r="C26" t="s">
        <v>382</v>
      </c>
      <c r="D26">
        <v>8</v>
      </c>
      <c r="E26">
        <f>VMSizes[[#This Row],[memoryInMB]]/1024</f>
        <v>14</v>
      </c>
      <c r="F26">
        <v>16</v>
      </c>
      <c r="G26">
        <v>14336</v>
      </c>
      <c r="H26">
        <v>1047552</v>
      </c>
      <c r="I26">
        <v>245760</v>
      </c>
      <c r="J26">
        <f>VMSizes[[#This Row],[oSDiskSizeInMB]]/1024</f>
        <v>1023</v>
      </c>
      <c r="K26">
        <f>VMSizes[[#This Row],[resourceDiskSizeInMB]]/1024</f>
        <v>240</v>
      </c>
    </row>
    <row r="27" spans="2:11" hidden="1">
      <c r="B27" t="s">
        <v>359</v>
      </c>
      <c r="C27" t="s">
        <v>383</v>
      </c>
      <c r="D27">
        <v>1</v>
      </c>
      <c r="E27">
        <f>VMSizes[[#This Row],[memoryInMB]]/1024</f>
        <v>3.5</v>
      </c>
      <c r="F27">
        <v>4</v>
      </c>
      <c r="G27">
        <v>3584</v>
      </c>
      <c r="H27">
        <v>1047552</v>
      </c>
      <c r="I27">
        <v>51200</v>
      </c>
      <c r="J27">
        <f>VMSizes[[#This Row],[oSDiskSizeInMB]]/1024</f>
        <v>1023</v>
      </c>
      <c r="K27">
        <f>VMSizes[[#This Row],[resourceDiskSizeInMB]]/1024</f>
        <v>50</v>
      </c>
    </row>
    <row r="28" spans="2:11" hidden="1">
      <c r="B28" t="s">
        <v>359</v>
      </c>
      <c r="C28" t="s">
        <v>384</v>
      </c>
      <c r="D28">
        <v>2</v>
      </c>
      <c r="E28">
        <f>VMSizes[[#This Row],[memoryInMB]]/1024</f>
        <v>7</v>
      </c>
      <c r="F28">
        <v>8</v>
      </c>
      <c r="G28">
        <v>7168</v>
      </c>
      <c r="H28">
        <v>1047552</v>
      </c>
      <c r="I28">
        <v>102400</v>
      </c>
      <c r="J28">
        <f>VMSizes[[#This Row],[oSDiskSizeInMB]]/1024</f>
        <v>1023</v>
      </c>
      <c r="K28">
        <f>VMSizes[[#This Row],[resourceDiskSizeInMB]]/1024</f>
        <v>100</v>
      </c>
    </row>
    <row r="29" spans="2:11" hidden="1">
      <c r="B29" t="s">
        <v>359</v>
      </c>
      <c r="C29" t="s">
        <v>385</v>
      </c>
      <c r="D29">
        <v>4</v>
      </c>
      <c r="E29">
        <f>VMSizes[[#This Row],[memoryInMB]]/1024</f>
        <v>14</v>
      </c>
      <c r="F29">
        <v>16</v>
      </c>
      <c r="G29">
        <v>14336</v>
      </c>
      <c r="H29">
        <v>1047552</v>
      </c>
      <c r="I29">
        <v>204800</v>
      </c>
      <c r="J29">
        <f>VMSizes[[#This Row],[oSDiskSizeInMB]]/1024</f>
        <v>1023</v>
      </c>
      <c r="K29">
        <f>VMSizes[[#This Row],[resourceDiskSizeInMB]]/1024</f>
        <v>200</v>
      </c>
    </row>
    <row r="30" spans="2:11" hidden="1">
      <c r="B30" t="s">
        <v>359</v>
      </c>
      <c r="C30" t="s">
        <v>386</v>
      </c>
      <c r="D30">
        <v>8</v>
      </c>
      <c r="E30">
        <f>VMSizes[[#This Row],[memoryInMB]]/1024</f>
        <v>28</v>
      </c>
      <c r="F30">
        <v>32</v>
      </c>
      <c r="G30">
        <v>28672</v>
      </c>
      <c r="H30">
        <v>1047552</v>
      </c>
      <c r="I30">
        <v>409600</v>
      </c>
      <c r="J30">
        <f>VMSizes[[#This Row],[oSDiskSizeInMB]]/1024</f>
        <v>1023</v>
      </c>
      <c r="K30">
        <f>VMSizes[[#This Row],[resourceDiskSizeInMB]]/1024</f>
        <v>400</v>
      </c>
    </row>
    <row r="31" spans="2:11" hidden="1">
      <c r="B31" t="s">
        <v>359</v>
      </c>
      <c r="C31" t="s">
        <v>387</v>
      </c>
      <c r="D31">
        <v>16</v>
      </c>
      <c r="E31">
        <f>VMSizes[[#This Row],[memoryInMB]]/1024</f>
        <v>56</v>
      </c>
      <c r="F31">
        <v>64</v>
      </c>
      <c r="G31">
        <v>57344</v>
      </c>
      <c r="H31">
        <v>1047552</v>
      </c>
      <c r="I31">
        <v>819200</v>
      </c>
      <c r="J31">
        <f>VMSizes[[#This Row],[oSDiskSizeInMB]]/1024</f>
        <v>1023</v>
      </c>
      <c r="K31">
        <f>VMSizes[[#This Row],[resourceDiskSizeInMB]]/1024</f>
        <v>800</v>
      </c>
    </row>
    <row r="32" spans="2:11" hidden="1">
      <c r="B32" t="s">
        <v>359</v>
      </c>
      <c r="C32" t="s">
        <v>388</v>
      </c>
      <c r="D32">
        <v>2</v>
      </c>
      <c r="E32">
        <f>VMSizes[[#This Row],[memoryInMB]]/1024</f>
        <v>14</v>
      </c>
      <c r="F32">
        <v>8</v>
      </c>
      <c r="G32">
        <v>14336</v>
      </c>
      <c r="H32">
        <v>1047552</v>
      </c>
      <c r="I32">
        <v>102400</v>
      </c>
      <c r="J32">
        <f>VMSizes[[#This Row],[oSDiskSizeInMB]]/1024</f>
        <v>1023</v>
      </c>
      <c r="K32">
        <f>VMSizes[[#This Row],[resourceDiskSizeInMB]]/1024</f>
        <v>100</v>
      </c>
    </row>
    <row r="33" spans="2:11" hidden="1">
      <c r="B33" t="s">
        <v>359</v>
      </c>
      <c r="C33" t="s">
        <v>389</v>
      </c>
      <c r="D33">
        <v>4</v>
      </c>
      <c r="E33">
        <f>VMSizes[[#This Row],[memoryInMB]]/1024</f>
        <v>28</v>
      </c>
      <c r="F33">
        <v>16</v>
      </c>
      <c r="G33">
        <v>28672</v>
      </c>
      <c r="H33">
        <v>1047552</v>
      </c>
      <c r="I33">
        <v>204800</v>
      </c>
      <c r="J33">
        <f>VMSizes[[#This Row],[oSDiskSizeInMB]]/1024</f>
        <v>1023</v>
      </c>
      <c r="K33">
        <f>VMSizes[[#This Row],[resourceDiskSizeInMB]]/1024</f>
        <v>200</v>
      </c>
    </row>
    <row r="34" spans="2:11" hidden="1">
      <c r="B34" t="s">
        <v>359</v>
      </c>
      <c r="C34" t="s">
        <v>390</v>
      </c>
      <c r="D34">
        <v>8</v>
      </c>
      <c r="E34">
        <f>VMSizes[[#This Row],[memoryInMB]]/1024</f>
        <v>56</v>
      </c>
      <c r="F34">
        <v>32</v>
      </c>
      <c r="G34">
        <v>57344</v>
      </c>
      <c r="H34">
        <v>1047552</v>
      </c>
      <c r="I34">
        <v>409600</v>
      </c>
      <c r="J34">
        <f>VMSizes[[#This Row],[oSDiskSizeInMB]]/1024</f>
        <v>1023</v>
      </c>
      <c r="K34">
        <f>VMSizes[[#This Row],[resourceDiskSizeInMB]]/1024</f>
        <v>400</v>
      </c>
    </row>
    <row r="35" spans="2:11" hidden="1">
      <c r="B35" t="s">
        <v>359</v>
      </c>
      <c r="C35" t="s">
        <v>391</v>
      </c>
      <c r="D35">
        <v>16</v>
      </c>
      <c r="E35">
        <f>VMSizes[[#This Row],[memoryInMB]]/1024</f>
        <v>112</v>
      </c>
      <c r="F35">
        <v>64</v>
      </c>
      <c r="G35">
        <v>114688</v>
      </c>
      <c r="H35">
        <v>1047552</v>
      </c>
      <c r="I35">
        <v>819200</v>
      </c>
      <c r="J35">
        <f>VMSizes[[#This Row],[oSDiskSizeInMB]]/1024</f>
        <v>1023</v>
      </c>
      <c r="K35">
        <f>VMSizes[[#This Row],[resourceDiskSizeInMB]]/1024</f>
        <v>800</v>
      </c>
    </row>
    <row r="36" spans="2:11" hidden="1">
      <c r="B36" t="s">
        <v>359</v>
      </c>
      <c r="C36" t="s">
        <v>392</v>
      </c>
      <c r="D36">
        <v>20</v>
      </c>
      <c r="E36">
        <f>VMSizes[[#This Row],[memoryInMB]]/1024</f>
        <v>140</v>
      </c>
      <c r="F36">
        <v>64</v>
      </c>
      <c r="G36">
        <v>143360</v>
      </c>
      <c r="H36">
        <v>1047552</v>
      </c>
      <c r="I36">
        <v>1024000</v>
      </c>
      <c r="J36">
        <f>VMSizes[[#This Row],[oSDiskSizeInMB]]/1024</f>
        <v>1023</v>
      </c>
      <c r="K36">
        <f>VMSizes[[#This Row],[resourceDiskSizeInMB]]/1024</f>
        <v>1000</v>
      </c>
    </row>
    <row r="37" spans="2:11" hidden="1">
      <c r="B37" t="s">
        <v>359</v>
      </c>
      <c r="C37" t="s">
        <v>393</v>
      </c>
      <c r="D37">
        <v>2</v>
      </c>
      <c r="E37">
        <f>VMSizes[[#This Row],[memoryInMB]]/1024</f>
        <v>7</v>
      </c>
      <c r="F37">
        <v>8</v>
      </c>
      <c r="G37">
        <v>7168</v>
      </c>
      <c r="H37">
        <v>1047552</v>
      </c>
      <c r="I37">
        <v>102400</v>
      </c>
      <c r="J37">
        <f>VMSizes[[#This Row],[oSDiskSizeInMB]]/1024</f>
        <v>1023</v>
      </c>
      <c r="K37">
        <f>VMSizes[[#This Row],[resourceDiskSizeInMB]]/1024</f>
        <v>100</v>
      </c>
    </row>
    <row r="38" spans="2:11" hidden="1">
      <c r="B38" t="s">
        <v>359</v>
      </c>
      <c r="C38" t="s">
        <v>394</v>
      </c>
      <c r="D38">
        <v>4</v>
      </c>
      <c r="E38">
        <f>VMSizes[[#This Row],[memoryInMB]]/1024</f>
        <v>14</v>
      </c>
      <c r="F38">
        <v>16</v>
      </c>
      <c r="G38">
        <v>14336</v>
      </c>
      <c r="H38">
        <v>1047552</v>
      </c>
      <c r="I38">
        <v>204800</v>
      </c>
      <c r="J38">
        <f>VMSizes[[#This Row],[oSDiskSizeInMB]]/1024</f>
        <v>1023</v>
      </c>
      <c r="K38">
        <f>VMSizes[[#This Row],[resourceDiskSizeInMB]]/1024</f>
        <v>200</v>
      </c>
    </row>
    <row r="39" spans="2:11" hidden="1">
      <c r="B39" t="s">
        <v>359</v>
      </c>
      <c r="C39" t="s">
        <v>395</v>
      </c>
      <c r="D39">
        <v>8</v>
      </c>
      <c r="E39">
        <f>VMSizes[[#This Row],[memoryInMB]]/1024</f>
        <v>28</v>
      </c>
      <c r="F39">
        <v>32</v>
      </c>
      <c r="G39">
        <v>28672</v>
      </c>
      <c r="H39">
        <v>1047552</v>
      </c>
      <c r="I39">
        <v>409600</v>
      </c>
      <c r="J39">
        <f>VMSizes[[#This Row],[oSDiskSizeInMB]]/1024</f>
        <v>1023</v>
      </c>
      <c r="K39">
        <f>VMSizes[[#This Row],[resourceDiskSizeInMB]]/1024</f>
        <v>400</v>
      </c>
    </row>
    <row r="40" spans="2:11" hidden="1">
      <c r="B40" t="s">
        <v>359</v>
      </c>
      <c r="C40" t="s">
        <v>396</v>
      </c>
      <c r="D40">
        <v>16</v>
      </c>
      <c r="E40">
        <f>VMSizes[[#This Row],[memoryInMB]]/1024</f>
        <v>56</v>
      </c>
      <c r="F40">
        <v>64</v>
      </c>
      <c r="G40">
        <v>57344</v>
      </c>
      <c r="H40">
        <v>1047552</v>
      </c>
      <c r="I40">
        <v>819200</v>
      </c>
      <c r="J40">
        <f>VMSizes[[#This Row],[oSDiskSizeInMB]]/1024</f>
        <v>1023</v>
      </c>
      <c r="K40">
        <f>VMSizes[[#This Row],[resourceDiskSizeInMB]]/1024</f>
        <v>800</v>
      </c>
    </row>
    <row r="41" spans="2:11" hidden="1">
      <c r="B41" t="s">
        <v>359</v>
      </c>
      <c r="C41" t="s">
        <v>397</v>
      </c>
      <c r="D41">
        <v>2</v>
      </c>
      <c r="E41">
        <f>VMSizes[[#This Row],[memoryInMB]]/1024</f>
        <v>14</v>
      </c>
      <c r="F41">
        <v>8</v>
      </c>
      <c r="G41">
        <v>14336</v>
      </c>
      <c r="H41">
        <v>1047552</v>
      </c>
      <c r="I41">
        <v>102400</v>
      </c>
      <c r="J41">
        <f>VMSizes[[#This Row],[oSDiskSizeInMB]]/1024</f>
        <v>1023</v>
      </c>
      <c r="K41">
        <f>VMSizes[[#This Row],[resourceDiskSizeInMB]]/1024</f>
        <v>100</v>
      </c>
    </row>
    <row r="42" spans="2:11" hidden="1">
      <c r="B42" t="s">
        <v>359</v>
      </c>
      <c r="C42" t="s">
        <v>398</v>
      </c>
      <c r="D42">
        <v>4</v>
      </c>
      <c r="E42">
        <f>VMSizes[[#This Row],[memoryInMB]]/1024</f>
        <v>28</v>
      </c>
      <c r="F42">
        <v>16</v>
      </c>
      <c r="G42">
        <v>28672</v>
      </c>
      <c r="H42">
        <v>1047552</v>
      </c>
      <c r="I42">
        <v>204800</v>
      </c>
      <c r="J42">
        <f>VMSizes[[#This Row],[oSDiskSizeInMB]]/1024</f>
        <v>1023</v>
      </c>
      <c r="K42">
        <f>VMSizes[[#This Row],[resourceDiskSizeInMB]]/1024</f>
        <v>200</v>
      </c>
    </row>
    <row r="43" spans="2:11" hidden="1">
      <c r="B43" t="s">
        <v>359</v>
      </c>
      <c r="C43" t="s">
        <v>399</v>
      </c>
      <c r="D43">
        <v>8</v>
      </c>
      <c r="E43">
        <f>VMSizes[[#This Row],[memoryInMB]]/1024</f>
        <v>56</v>
      </c>
      <c r="F43">
        <v>32</v>
      </c>
      <c r="G43">
        <v>57344</v>
      </c>
      <c r="H43">
        <v>1047552</v>
      </c>
      <c r="I43">
        <v>409600</v>
      </c>
      <c r="J43">
        <f>VMSizes[[#This Row],[oSDiskSizeInMB]]/1024</f>
        <v>1023</v>
      </c>
      <c r="K43">
        <f>VMSizes[[#This Row],[resourceDiskSizeInMB]]/1024</f>
        <v>400</v>
      </c>
    </row>
    <row r="44" spans="2:11" hidden="1">
      <c r="B44" t="s">
        <v>359</v>
      </c>
      <c r="C44" t="s">
        <v>400</v>
      </c>
      <c r="D44">
        <v>16</v>
      </c>
      <c r="E44">
        <f>VMSizes[[#This Row],[memoryInMB]]/1024</f>
        <v>112</v>
      </c>
      <c r="F44">
        <v>64</v>
      </c>
      <c r="G44">
        <v>114688</v>
      </c>
      <c r="H44">
        <v>1047552</v>
      </c>
      <c r="I44">
        <v>819200</v>
      </c>
      <c r="J44">
        <f>VMSizes[[#This Row],[oSDiskSizeInMB]]/1024</f>
        <v>1023</v>
      </c>
      <c r="K44">
        <f>VMSizes[[#This Row],[resourceDiskSizeInMB]]/1024</f>
        <v>800</v>
      </c>
    </row>
    <row r="45" spans="2:11" hidden="1">
      <c r="B45" t="s">
        <v>359</v>
      </c>
      <c r="C45" t="s">
        <v>401</v>
      </c>
      <c r="D45">
        <v>1</v>
      </c>
      <c r="E45">
        <f>VMSizes[[#This Row],[memoryInMB]]/1024</f>
        <v>2</v>
      </c>
      <c r="F45">
        <v>4</v>
      </c>
      <c r="G45">
        <v>2048</v>
      </c>
      <c r="H45">
        <v>1047552</v>
      </c>
      <c r="I45">
        <v>16384</v>
      </c>
      <c r="J45">
        <f>VMSizes[[#This Row],[oSDiskSizeInMB]]/1024</f>
        <v>1023</v>
      </c>
      <c r="K45">
        <f>VMSizes[[#This Row],[resourceDiskSizeInMB]]/1024</f>
        <v>16</v>
      </c>
    </row>
    <row r="46" spans="2:11" hidden="1">
      <c r="B46" t="s">
        <v>359</v>
      </c>
      <c r="C46" t="s">
        <v>402</v>
      </c>
      <c r="D46">
        <v>2</v>
      </c>
      <c r="E46">
        <f>VMSizes[[#This Row],[memoryInMB]]/1024</f>
        <v>4</v>
      </c>
      <c r="F46">
        <v>8</v>
      </c>
      <c r="G46">
        <v>4096</v>
      </c>
      <c r="H46">
        <v>1047552</v>
      </c>
      <c r="I46">
        <v>32768</v>
      </c>
      <c r="J46">
        <f>VMSizes[[#This Row],[oSDiskSizeInMB]]/1024</f>
        <v>1023</v>
      </c>
      <c r="K46">
        <f>VMSizes[[#This Row],[resourceDiskSizeInMB]]/1024</f>
        <v>32</v>
      </c>
    </row>
    <row r="47" spans="2:11" hidden="1">
      <c r="B47" t="s">
        <v>359</v>
      </c>
      <c r="C47" t="s">
        <v>403</v>
      </c>
      <c r="D47">
        <v>4</v>
      </c>
      <c r="E47">
        <f>VMSizes[[#This Row],[memoryInMB]]/1024</f>
        <v>8</v>
      </c>
      <c r="F47">
        <v>16</v>
      </c>
      <c r="G47">
        <v>8192</v>
      </c>
      <c r="H47">
        <v>1047552</v>
      </c>
      <c r="I47">
        <v>65536</v>
      </c>
      <c r="J47">
        <f>VMSizes[[#This Row],[oSDiskSizeInMB]]/1024</f>
        <v>1023</v>
      </c>
      <c r="K47">
        <f>VMSizes[[#This Row],[resourceDiskSizeInMB]]/1024</f>
        <v>64</v>
      </c>
    </row>
    <row r="48" spans="2:11" hidden="1">
      <c r="B48" t="s">
        <v>359</v>
      </c>
      <c r="C48" t="s">
        <v>404</v>
      </c>
      <c r="D48">
        <v>8</v>
      </c>
      <c r="E48">
        <f>VMSizes[[#This Row],[memoryInMB]]/1024</f>
        <v>16</v>
      </c>
      <c r="F48">
        <v>32</v>
      </c>
      <c r="G48">
        <v>16384</v>
      </c>
      <c r="H48">
        <v>1047552</v>
      </c>
      <c r="I48">
        <v>131072</v>
      </c>
      <c r="J48">
        <f>VMSizes[[#This Row],[oSDiskSizeInMB]]/1024</f>
        <v>1023</v>
      </c>
      <c r="K48">
        <f>VMSizes[[#This Row],[resourceDiskSizeInMB]]/1024</f>
        <v>128</v>
      </c>
    </row>
    <row r="49" spans="2:11" hidden="1">
      <c r="B49" t="s">
        <v>359</v>
      </c>
      <c r="C49" t="s">
        <v>405</v>
      </c>
      <c r="D49">
        <v>16</v>
      </c>
      <c r="E49">
        <f>VMSizes[[#This Row],[memoryInMB]]/1024</f>
        <v>32</v>
      </c>
      <c r="F49">
        <v>64</v>
      </c>
      <c r="G49">
        <v>32768</v>
      </c>
      <c r="H49">
        <v>1047552</v>
      </c>
      <c r="I49">
        <v>262144</v>
      </c>
      <c r="J49">
        <f>VMSizes[[#This Row],[oSDiskSizeInMB]]/1024</f>
        <v>1023</v>
      </c>
      <c r="K49">
        <f>VMSizes[[#This Row],[resourceDiskSizeInMB]]/1024</f>
        <v>256</v>
      </c>
    </row>
    <row r="50" spans="2:11" hidden="1">
      <c r="B50" t="s">
        <v>359</v>
      </c>
      <c r="C50" t="s">
        <v>406</v>
      </c>
      <c r="D50">
        <v>1</v>
      </c>
      <c r="E50">
        <f>VMSizes[[#This Row],[memoryInMB]]/1024</f>
        <v>3.5</v>
      </c>
      <c r="F50">
        <v>4</v>
      </c>
      <c r="G50">
        <v>3584</v>
      </c>
      <c r="H50">
        <v>1047552</v>
      </c>
      <c r="I50">
        <v>7168</v>
      </c>
      <c r="J50">
        <f>VMSizes[[#This Row],[oSDiskSizeInMB]]/1024</f>
        <v>1023</v>
      </c>
      <c r="K50">
        <f>VMSizes[[#This Row],[resourceDiskSizeInMB]]/1024</f>
        <v>7</v>
      </c>
    </row>
    <row r="51" spans="2:11" hidden="1">
      <c r="B51" t="s">
        <v>359</v>
      </c>
      <c r="C51" t="s">
        <v>407</v>
      </c>
      <c r="D51">
        <v>2</v>
      </c>
      <c r="E51">
        <f>VMSizes[[#This Row],[memoryInMB]]/1024</f>
        <v>7</v>
      </c>
      <c r="F51">
        <v>8</v>
      </c>
      <c r="G51">
        <v>7168</v>
      </c>
      <c r="H51">
        <v>1047552</v>
      </c>
      <c r="I51">
        <v>14336</v>
      </c>
      <c r="J51">
        <f>VMSizes[[#This Row],[oSDiskSizeInMB]]/1024</f>
        <v>1023</v>
      </c>
      <c r="K51">
        <f>VMSizes[[#This Row],[resourceDiskSizeInMB]]/1024</f>
        <v>14</v>
      </c>
    </row>
    <row r="52" spans="2:11" hidden="1">
      <c r="B52" t="s">
        <v>359</v>
      </c>
      <c r="C52" t="s">
        <v>408</v>
      </c>
      <c r="D52">
        <v>4</v>
      </c>
      <c r="E52">
        <f>VMSizes[[#This Row],[memoryInMB]]/1024</f>
        <v>14</v>
      </c>
      <c r="F52">
        <v>16</v>
      </c>
      <c r="G52">
        <v>14336</v>
      </c>
      <c r="H52">
        <v>1047552</v>
      </c>
      <c r="I52">
        <v>28672</v>
      </c>
      <c r="J52">
        <f>VMSizes[[#This Row],[oSDiskSizeInMB]]/1024</f>
        <v>1023</v>
      </c>
      <c r="K52">
        <f>VMSizes[[#This Row],[resourceDiskSizeInMB]]/1024</f>
        <v>28</v>
      </c>
    </row>
    <row r="53" spans="2:11" hidden="1">
      <c r="B53" t="s">
        <v>359</v>
      </c>
      <c r="C53" t="s">
        <v>409</v>
      </c>
      <c r="D53">
        <v>8</v>
      </c>
      <c r="E53">
        <f>VMSizes[[#This Row],[memoryInMB]]/1024</f>
        <v>28</v>
      </c>
      <c r="F53">
        <v>32</v>
      </c>
      <c r="G53">
        <v>28672</v>
      </c>
      <c r="H53">
        <v>1047552</v>
      </c>
      <c r="I53">
        <v>57344</v>
      </c>
      <c r="J53">
        <f>VMSizes[[#This Row],[oSDiskSizeInMB]]/1024</f>
        <v>1023</v>
      </c>
      <c r="K53">
        <f>VMSizes[[#This Row],[resourceDiskSizeInMB]]/1024</f>
        <v>56</v>
      </c>
    </row>
    <row r="54" spans="2:11" hidden="1">
      <c r="B54" t="s">
        <v>359</v>
      </c>
      <c r="C54" t="s">
        <v>410</v>
      </c>
      <c r="D54">
        <v>16</v>
      </c>
      <c r="E54">
        <f>VMSizes[[#This Row],[memoryInMB]]/1024</f>
        <v>56</v>
      </c>
      <c r="F54">
        <v>64</v>
      </c>
      <c r="G54">
        <v>57344</v>
      </c>
      <c r="H54">
        <v>1047552</v>
      </c>
      <c r="I54">
        <v>114688</v>
      </c>
      <c r="J54">
        <f>VMSizes[[#This Row],[oSDiskSizeInMB]]/1024</f>
        <v>1023</v>
      </c>
      <c r="K54">
        <f>VMSizes[[#This Row],[resourceDiskSizeInMB]]/1024</f>
        <v>112</v>
      </c>
    </row>
    <row r="55" spans="2:11" hidden="1">
      <c r="B55" t="s">
        <v>359</v>
      </c>
      <c r="C55" t="s">
        <v>411</v>
      </c>
      <c r="D55">
        <v>2</v>
      </c>
      <c r="E55">
        <f>VMSizes[[#This Row],[memoryInMB]]/1024</f>
        <v>14</v>
      </c>
      <c r="F55">
        <v>8</v>
      </c>
      <c r="G55">
        <v>14336</v>
      </c>
      <c r="H55">
        <v>1047552</v>
      </c>
      <c r="I55">
        <v>28672</v>
      </c>
      <c r="J55">
        <f>VMSizes[[#This Row],[oSDiskSizeInMB]]/1024</f>
        <v>1023</v>
      </c>
      <c r="K55">
        <f>VMSizes[[#This Row],[resourceDiskSizeInMB]]/1024</f>
        <v>28</v>
      </c>
    </row>
    <row r="56" spans="2:11" hidden="1">
      <c r="B56" t="s">
        <v>359</v>
      </c>
      <c r="C56" t="s">
        <v>412</v>
      </c>
      <c r="D56">
        <v>2</v>
      </c>
      <c r="E56">
        <f>VMSizes[[#This Row],[memoryInMB]]/1024</f>
        <v>14</v>
      </c>
      <c r="F56">
        <v>8</v>
      </c>
      <c r="G56">
        <v>14336</v>
      </c>
      <c r="H56">
        <v>1047552</v>
      </c>
      <c r="I56">
        <v>28672</v>
      </c>
      <c r="J56">
        <f>VMSizes[[#This Row],[oSDiskSizeInMB]]/1024</f>
        <v>1023</v>
      </c>
      <c r="K56">
        <f>VMSizes[[#This Row],[resourceDiskSizeInMB]]/1024</f>
        <v>28</v>
      </c>
    </row>
    <row r="57" spans="2:11" hidden="1">
      <c r="B57" t="s">
        <v>359</v>
      </c>
      <c r="C57" t="s">
        <v>413</v>
      </c>
      <c r="D57">
        <v>4</v>
      </c>
      <c r="E57">
        <f>VMSizes[[#This Row],[memoryInMB]]/1024</f>
        <v>28</v>
      </c>
      <c r="F57">
        <v>16</v>
      </c>
      <c r="G57">
        <v>28672</v>
      </c>
      <c r="H57">
        <v>1047552</v>
      </c>
      <c r="I57">
        <v>57344</v>
      </c>
      <c r="J57">
        <f>VMSizes[[#This Row],[oSDiskSizeInMB]]/1024</f>
        <v>1023</v>
      </c>
      <c r="K57">
        <f>VMSizes[[#This Row],[resourceDiskSizeInMB]]/1024</f>
        <v>56</v>
      </c>
    </row>
    <row r="58" spans="2:11" hidden="1">
      <c r="B58" t="s">
        <v>359</v>
      </c>
      <c r="C58" t="s">
        <v>414</v>
      </c>
      <c r="D58">
        <v>4</v>
      </c>
      <c r="E58">
        <f>VMSizes[[#This Row],[memoryInMB]]/1024</f>
        <v>28</v>
      </c>
      <c r="F58">
        <v>16</v>
      </c>
      <c r="G58">
        <v>28672</v>
      </c>
      <c r="H58">
        <v>1047552</v>
      </c>
      <c r="I58">
        <v>57344</v>
      </c>
      <c r="J58">
        <f>VMSizes[[#This Row],[oSDiskSizeInMB]]/1024</f>
        <v>1023</v>
      </c>
      <c r="K58">
        <f>VMSizes[[#This Row],[resourceDiskSizeInMB]]/1024</f>
        <v>56</v>
      </c>
    </row>
    <row r="59" spans="2:11" hidden="1">
      <c r="B59" t="s">
        <v>359</v>
      </c>
      <c r="C59" t="s">
        <v>415</v>
      </c>
      <c r="D59">
        <v>4</v>
      </c>
      <c r="E59">
        <f>VMSizes[[#This Row],[memoryInMB]]/1024</f>
        <v>28</v>
      </c>
      <c r="F59">
        <v>16</v>
      </c>
      <c r="G59">
        <v>28672</v>
      </c>
      <c r="H59">
        <v>1047552</v>
      </c>
      <c r="I59">
        <v>57344</v>
      </c>
      <c r="J59">
        <f>VMSizes[[#This Row],[oSDiskSizeInMB]]/1024</f>
        <v>1023</v>
      </c>
      <c r="K59">
        <f>VMSizes[[#This Row],[resourceDiskSizeInMB]]/1024</f>
        <v>56</v>
      </c>
    </row>
    <row r="60" spans="2:11" hidden="1">
      <c r="B60" t="s">
        <v>359</v>
      </c>
      <c r="C60" t="s">
        <v>416</v>
      </c>
      <c r="D60">
        <v>8</v>
      </c>
      <c r="E60">
        <f>VMSizes[[#This Row],[memoryInMB]]/1024</f>
        <v>56</v>
      </c>
      <c r="F60">
        <v>32</v>
      </c>
      <c r="G60">
        <v>57344</v>
      </c>
      <c r="H60">
        <v>1047552</v>
      </c>
      <c r="I60">
        <v>114688</v>
      </c>
      <c r="J60">
        <f>VMSizes[[#This Row],[oSDiskSizeInMB]]/1024</f>
        <v>1023</v>
      </c>
      <c r="K60">
        <f>VMSizes[[#This Row],[resourceDiskSizeInMB]]/1024</f>
        <v>112</v>
      </c>
    </row>
    <row r="61" spans="2:11" hidden="1">
      <c r="B61" t="s">
        <v>359</v>
      </c>
      <c r="C61" t="s">
        <v>417</v>
      </c>
      <c r="D61">
        <v>8</v>
      </c>
      <c r="E61">
        <f>VMSizes[[#This Row],[memoryInMB]]/1024</f>
        <v>56</v>
      </c>
      <c r="F61">
        <v>32</v>
      </c>
      <c r="G61">
        <v>57344</v>
      </c>
      <c r="H61">
        <v>1047552</v>
      </c>
      <c r="I61">
        <v>114688</v>
      </c>
      <c r="J61">
        <f>VMSizes[[#This Row],[oSDiskSizeInMB]]/1024</f>
        <v>1023</v>
      </c>
      <c r="K61">
        <f>VMSizes[[#This Row],[resourceDiskSizeInMB]]/1024</f>
        <v>112</v>
      </c>
    </row>
    <row r="62" spans="2:11" hidden="1">
      <c r="B62" t="s">
        <v>359</v>
      </c>
      <c r="C62" t="s">
        <v>418</v>
      </c>
      <c r="D62">
        <v>8</v>
      </c>
      <c r="E62">
        <f>VMSizes[[#This Row],[memoryInMB]]/1024</f>
        <v>56</v>
      </c>
      <c r="F62">
        <v>32</v>
      </c>
      <c r="G62">
        <v>57344</v>
      </c>
      <c r="H62">
        <v>1047552</v>
      </c>
      <c r="I62">
        <v>114688</v>
      </c>
      <c r="J62">
        <f>VMSizes[[#This Row],[oSDiskSizeInMB]]/1024</f>
        <v>1023</v>
      </c>
      <c r="K62">
        <f>VMSizes[[#This Row],[resourceDiskSizeInMB]]/1024</f>
        <v>112</v>
      </c>
    </row>
    <row r="63" spans="2:11" hidden="1">
      <c r="B63" t="s">
        <v>359</v>
      </c>
      <c r="C63" t="s">
        <v>419</v>
      </c>
      <c r="D63">
        <v>16</v>
      </c>
      <c r="E63">
        <f>VMSizes[[#This Row],[memoryInMB]]/1024</f>
        <v>112</v>
      </c>
      <c r="F63">
        <v>64</v>
      </c>
      <c r="G63">
        <v>114688</v>
      </c>
      <c r="H63">
        <v>1047552</v>
      </c>
      <c r="I63">
        <v>229376</v>
      </c>
      <c r="J63">
        <f>VMSizes[[#This Row],[oSDiskSizeInMB]]/1024</f>
        <v>1023</v>
      </c>
      <c r="K63">
        <f>VMSizes[[#This Row],[resourceDiskSizeInMB]]/1024</f>
        <v>224</v>
      </c>
    </row>
    <row r="64" spans="2:11" hidden="1">
      <c r="B64" t="s">
        <v>359</v>
      </c>
      <c r="C64" t="s">
        <v>420</v>
      </c>
      <c r="D64">
        <v>16</v>
      </c>
      <c r="E64">
        <f>VMSizes[[#This Row],[memoryInMB]]/1024</f>
        <v>112</v>
      </c>
      <c r="F64">
        <v>64</v>
      </c>
      <c r="G64">
        <v>114688</v>
      </c>
      <c r="H64">
        <v>1047552</v>
      </c>
      <c r="I64">
        <v>229376</v>
      </c>
      <c r="J64">
        <f>VMSizes[[#This Row],[oSDiskSizeInMB]]/1024</f>
        <v>1023</v>
      </c>
      <c r="K64">
        <f>VMSizes[[#This Row],[resourceDiskSizeInMB]]/1024</f>
        <v>224</v>
      </c>
    </row>
    <row r="65" spans="2:11" hidden="1">
      <c r="B65" t="s">
        <v>359</v>
      </c>
      <c r="C65" t="s">
        <v>421</v>
      </c>
      <c r="D65">
        <v>16</v>
      </c>
      <c r="E65">
        <f>VMSizes[[#This Row],[memoryInMB]]/1024</f>
        <v>112</v>
      </c>
      <c r="F65">
        <v>64</v>
      </c>
      <c r="G65">
        <v>114688</v>
      </c>
      <c r="H65">
        <v>1047552</v>
      </c>
      <c r="I65">
        <v>229376</v>
      </c>
      <c r="J65">
        <f>VMSizes[[#This Row],[oSDiskSizeInMB]]/1024</f>
        <v>1023</v>
      </c>
      <c r="K65">
        <f>VMSizes[[#This Row],[resourceDiskSizeInMB]]/1024</f>
        <v>224</v>
      </c>
    </row>
    <row r="66" spans="2:11" hidden="1">
      <c r="B66" t="s">
        <v>359</v>
      </c>
      <c r="C66" t="s">
        <v>422</v>
      </c>
      <c r="D66">
        <v>20</v>
      </c>
      <c r="E66">
        <f>VMSizes[[#This Row],[memoryInMB]]/1024</f>
        <v>140</v>
      </c>
      <c r="F66">
        <v>64</v>
      </c>
      <c r="G66">
        <v>143360</v>
      </c>
      <c r="H66">
        <v>1047552</v>
      </c>
      <c r="I66">
        <v>286720</v>
      </c>
      <c r="J66">
        <f>VMSizes[[#This Row],[oSDiskSizeInMB]]/1024</f>
        <v>1023</v>
      </c>
      <c r="K66">
        <f>VMSizes[[#This Row],[resourceDiskSizeInMB]]/1024</f>
        <v>280</v>
      </c>
    </row>
    <row r="67" spans="2:11" hidden="1">
      <c r="B67" t="s">
        <v>359</v>
      </c>
      <c r="C67" t="s">
        <v>423</v>
      </c>
      <c r="D67">
        <v>2</v>
      </c>
      <c r="E67">
        <f>VMSizes[[#This Row],[memoryInMB]]/1024</f>
        <v>7</v>
      </c>
      <c r="F67">
        <v>8</v>
      </c>
      <c r="G67">
        <v>7168</v>
      </c>
      <c r="H67">
        <v>1047552</v>
      </c>
      <c r="I67">
        <v>14336</v>
      </c>
      <c r="J67">
        <f>VMSizes[[#This Row],[oSDiskSizeInMB]]/1024</f>
        <v>1023</v>
      </c>
      <c r="K67">
        <f>VMSizes[[#This Row],[resourceDiskSizeInMB]]/1024</f>
        <v>14</v>
      </c>
    </row>
    <row r="68" spans="2:11" hidden="1">
      <c r="B68" t="s">
        <v>359</v>
      </c>
      <c r="C68" t="s">
        <v>424</v>
      </c>
      <c r="D68">
        <v>4</v>
      </c>
      <c r="E68">
        <f>VMSizes[[#This Row],[memoryInMB]]/1024</f>
        <v>14</v>
      </c>
      <c r="F68">
        <v>16</v>
      </c>
      <c r="G68">
        <v>14336</v>
      </c>
      <c r="H68">
        <v>1047552</v>
      </c>
      <c r="I68">
        <v>28672</v>
      </c>
      <c r="J68">
        <f>VMSizes[[#This Row],[oSDiskSizeInMB]]/1024</f>
        <v>1023</v>
      </c>
      <c r="K68">
        <f>VMSizes[[#This Row],[resourceDiskSizeInMB]]/1024</f>
        <v>28</v>
      </c>
    </row>
    <row r="69" spans="2:11" hidden="1">
      <c r="B69" t="s">
        <v>359</v>
      </c>
      <c r="C69" t="s">
        <v>425</v>
      </c>
      <c r="D69">
        <v>8</v>
      </c>
      <c r="E69">
        <f>VMSizes[[#This Row],[memoryInMB]]/1024</f>
        <v>28</v>
      </c>
      <c r="F69">
        <v>32</v>
      </c>
      <c r="G69">
        <v>28672</v>
      </c>
      <c r="H69">
        <v>1047552</v>
      </c>
      <c r="I69">
        <v>57344</v>
      </c>
      <c r="J69">
        <f>VMSizes[[#This Row],[oSDiskSizeInMB]]/1024</f>
        <v>1023</v>
      </c>
      <c r="K69">
        <f>VMSizes[[#This Row],[resourceDiskSizeInMB]]/1024</f>
        <v>56</v>
      </c>
    </row>
    <row r="70" spans="2:11" hidden="1">
      <c r="B70" t="s">
        <v>359</v>
      </c>
      <c r="C70" t="s">
        <v>426</v>
      </c>
      <c r="D70">
        <v>16</v>
      </c>
      <c r="E70">
        <f>VMSizes[[#This Row],[memoryInMB]]/1024</f>
        <v>56</v>
      </c>
      <c r="F70">
        <v>64</v>
      </c>
      <c r="G70">
        <v>57344</v>
      </c>
      <c r="H70">
        <v>1047552</v>
      </c>
      <c r="I70">
        <v>114688</v>
      </c>
      <c r="J70">
        <f>VMSizes[[#This Row],[oSDiskSizeInMB]]/1024</f>
        <v>1023</v>
      </c>
      <c r="K70">
        <f>VMSizes[[#This Row],[resourceDiskSizeInMB]]/1024</f>
        <v>112</v>
      </c>
    </row>
    <row r="71" spans="2:11" hidden="1">
      <c r="B71" t="s">
        <v>359</v>
      </c>
      <c r="C71" t="s">
        <v>427</v>
      </c>
      <c r="D71">
        <v>2</v>
      </c>
      <c r="E71">
        <f>VMSizes[[#This Row],[memoryInMB]]/1024</f>
        <v>14</v>
      </c>
      <c r="F71">
        <v>8</v>
      </c>
      <c r="G71">
        <v>14336</v>
      </c>
      <c r="H71">
        <v>1047552</v>
      </c>
      <c r="I71">
        <v>28672</v>
      </c>
      <c r="J71">
        <f>VMSizes[[#This Row],[oSDiskSizeInMB]]/1024</f>
        <v>1023</v>
      </c>
      <c r="K71">
        <f>VMSizes[[#This Row],[resourceDiskSizeInMB]]/1024</f>
        <v>28</v>
      </c>
    </row>
    <row r="72" spans="2:11" hidden="1">
      <c r="B72" t="s">
        <v>359</v>
      </c>
      <c r="C72" t="s">
        <v>428</v>
      </c>
      <c r="D72">
        <v>4</v>
      </c>
      <c r="E72">
        <f>VMSizes[[#This Row],[memoryInMB]]/1024</f>
        <v>28</v>
      </c>
      <c r="F72">
        <v>16</v>
      </c>
      <c r="G72">
        <v>28672</v>
      </c>
      <c r="H72">
        <v>1047552</v>
      </c>
      <c r="I72">
        <v>57344</v>
      </c>
      <c r="J72">
        <f>VMSizes[[#This Row],[oSDiskSizeInMB]]/1024</f>
        <v>1023</v>
      </c>
      <c r="K72">
        <f>VMSizes[[#This Row],[resourceDiskSizeInMB]]/1024</f>
        <v>56</v>
      </c>
    </row>
    <row r="73" spans="2:11" hidden="1">
      <c r="B73" t="s">
        <v>359</v>
      </c>
      <c r="C73" t="s">
        <v>429</v>
      </c>
      <c r="D73">
        <v>8</v>
      </c>
      <c r="E73">
        <f>VMSizes[[#This Row],[memoryInMB]]/1024</f>
        <v>56</v>
      </c>
      <c r="F73">
        <v>32</v>
      </c>
      <c r="G73">
        <v>57344</v>
      </c>
      <c r="H73">
        <v>1047552</v>
      </c>
      <c r="I73">
        <v>114688</v>
      </c>
      <c r="J73">
        <f>VMSizes[[#This Row],[oSDiskSizeInMB]]/1024</f>
        <v>1023</v>
      </c>
      <c r="K73">
        <f>VMSizes[[#This Row],[resourceDiskSizeInMB]]/1024</f>
        <v>112</v>
      </c>
    </row>
    <row r="74" spans="2:11" hidden="1">
      <c r="B74" t="s">
        <v>359</v>
      </c>
      <c r="C74" t="s">
        <v>430</v>
      </c>
      <c r="D74">
        <v>16</v>
      </c>
      <c r="E74">
        <f>VMSizes[[#This Row],[memoryInMB]]/1024</f>
        <v>112</v>
      </c>
      <c r="F74">
        <v>64</v>
      </c>
      <c r="G74">
        <v>114688</v>
      </c>
      <c r="H74">
        <v>1047552</v>
      </c>
      <c r="I74">
        <v>229376</v>
      </c>
      <c r="J74">
        <f>VMSizes[[#This Row],[oSDiskSizeInMB]]/1024</f>
        <v>1023</v>
      </c>
      <c r="K74">
        <f>VMSizes[[#This Row],[resourceDiskSizeInMB]]/1024</f>
        <v>224</v>
      </c>
    </row>
    <row r="75" spans="2:11" hidden="1">
      <c r="B75" t="s">
        <v>359</v>
      </c>
      <c r="C75" t="s">
        <v>431</v>
      </c>
      <c r="D75">
        <v>1</v>
      </c>
      <c r="E75">
        <f>VMSizes[[#This Row],[memoryInMB]]/1024</f>
        <v>2</v>
      </c>
      <c r="F75">
        <v>4</v>
      </c>
      <c r="G75">
        <v>2048</v>
      </c>
      <c r="H75">
        <v>1047552</v>
      </c>
      <c r="I75">
        <v>4096</v>
      </c>
      <c r="J75">
        <f>VMSizes[[#This Row],[oSDiskSizeInMB]]/1024</f>
        <v>1023</v>
      </c>
      <c r="K75">
        <f>VMSizes[[#This Row],[resourceDiskSizeInMB]]/1024</f>
        <v>4</v>
      </c>
    </row>
    <row r="76" spans="2:11" hidden="1">
      <c r="B76" t="s">
        <v>359</v>
      </c>
      <c r="C76" t="s">
        <v>432</v>
      </c>
      <c r="D76">
        <v>2</v>
      </c>
      <c r="E76">
        <f>VMSizes[[#This Row],[memoryInMB]]/1024</f>
        <v>4</v>
      </c>
      <c r="F76">
        <v>8</v>
      </c>
      <c r="G76">
        <v>4096</v>
      </c>
      <c r="H76">
        <v>1047552</v>
      </c>
      <c r="I76">
        <v>8192</v>
      </c>
      <c r="J76">
        <f>VMSizes[[#This Row],[oSDiskSizeInMB]]/1024</f>
        <v>1023</v>
      </c>
      <c r="K76">
        <f>VMSizes[[#This Row],[resourceDiskSizeInMB]]/1024</f>
        <v>8</v>
      </c>
    </row>
    <row r="77" spans="2:11" hidden="1">
      <c r="B77" t="s">
        <v>359</v>
      </c>
      <c r="C77" t="s">
        <v>433</v>
      </c>
      <c r="D77">
        <v>4</v>
      </c>
      <c r="E77">
        <f>VMSizes[[#This Row],[memoryInMB]]/1024</f>
        <v>8</v>
      </c>
      <c r="F77">
        <v>16</v>
      </c>
      <c r="G77">
        <v>8192</v>
      </c>
      <c r="H77">
        <v>1047552</v>
      </c>
      <c r="I77">
        <v>16384</v>
      </c>
      <c r="J77">
        <f>VMSizes[[#This Row],[oSDiskSizeInMB]]/1024</f>
        <v>1023</v>
      </c>
      <c r="K77">
        <f>VMSizes[[#This Row],[resourceDiskSizeInMB]]/1024</f>
        <v>16</v>
      </c>
    </row>
    <row r="78" spans="2:11" hidden="1">
      <c r="B78" t="s">
        <v>359</v>
      </c>
      <c r="C78" t="s">
        <v>434</v>
      </c>
      <c r="D78">
        <v>8</v>
      </c>
      <c r="E78">
        <f>VMSizes[[#This Row],[memoryInMB]]/1024</f>
        <v>16</v>
      </c>
      <c r="F78">
        <v>32</v>
      </c>
      <c r="G78">
        <v>16384</v>
      </c>
      <c r="H78">
        <v>1047552</v>
      </c>
      <c r="I78">
        <v>32768</v>
      </c>
      <c r="J78">
        <f>VMSizes[[#This Row],[oSDiskSizeInMB]]/1024</f>
        <v>1023</v>
      </c>
      <c r="K78">
        <f>VMSizes[[#This Row],[resourceDiskSizeInMB]]/1024</f>
        <v>32</v>
      </c>
    </row>
    <row r="79" spans="2:11" hidden="1">
      <c r="B79" t="s">
        <v>359</v>
      </c>
      <c r="C79" t="s">
        <v>435</v>
      </c>
      <c r="D79">
        <v>16</v>
      </c>
      <c r="E79">
        <f>VMSizes[[#This Row],[memoryInMB]]/1024</f>
        <v>32</v>
      </c>
      <c r="F79">
        <v>64</v>
      </c>
      <c r="G79">
        <v>32768</v>
      </c>
      <c r="H79">
        <v>1047552</v>
      </c>
      <c r="I79">
        <v>65536</v>
      </c>
      <c r="J79">
        <f>VMSizes[[#This Row],[oSDiskSizeInMB]]/1024</f>
        <v>1023</v>
      </c>
      <c r="K79">
        <f>VMSizes[[#This Row],[resourceDiskSizeInMB]]/1024</f>
        <v>64</v>
      </c>
    </row>
    <row r="80" spans="2:11" hidden="1">
      <c r="B80" t="s">
        <v>359</v>
      </c>
      <c r="C80" t="s">
        <v>436</v>
      </c>
      <c r="D80">
        <v>1</v>
      </c>
      <c r="E80">
        <f>VMSizes[[#This Row],[memoryInMB]]/1024</f>
        <v>2</v>
      </c>
      <c r="F80">
        <v>2</v>
      </c>
      <c r="G80">
        <v>2048</v>
      </c>
      <c r="H80">
        <v>1047552</v>
      </c>
      <c r="I80">
        <v>10240</v>
      </c>
      <c r="J80">
        <f>VMSizes[[#This Row],[oSDiskSizeInMB]]/1024</f>
        <v>1023</v>
      </c>
      <c r="K80">
        <f>VMSizes[[#This Row],[resourceDiskSizeInMB]]/1024</f>
        <v>10</v>
      </c>
    </row>
    <row r="81" spans="2:11" hidden="1">
      <c r="B81" t="s">
        <v>359</v>
      </c>
      <c r="C81" t="s">
        <v>437</v>
      </c>
      <c r="D81">
        <v>2</v>
      </c>
      <c r="E81">
        <f>VMSizes[[#This Row],[memoryInMB]]/1024</f>
        <v>16</v>
      </c>
      <c r="F81">
        <v>4</v>
      </c>
      <c r="G81">
        <v>16384</v>
      </c>
      <c r="H81">
        <v>1047552</v>
      </c>
      <c r="I81">
        <v>20480</v>
      </c>
      <c r="J81">
        <f>VMSizes[[#This Row],[oSDiskSizeInMB]]/1024</f>
        <v>1023</v>
      </c>
      <c r="K81">
        <f>VMSizes[[#This Row],[resourceDiskSizeInMB]]/1024</f>
        <v>20</v>
      </c>
    </row>
    <row r="82" spans="2:11" hidden="1">
      <c r="B82" t="s">
        <v>359</v>
      </c>
      <c r="C82" t="s">
        <v>438</v>
      </c>
      <c r="D82">
        <v>2</v>
      </c>
      <c r="E82">
        <f>VMSizes[[#This Row],[memoryInMB]]/1024</f>
        <v>4</v>
      </c>
      <c r="F82">
        <v>4</v>
      </c>
      <c r="G82">
        <v>4096</v>
      </c>
      <c r="H82">
        <v>1047552</v>
      </c>
      <c r="I82">
        <v>20480</v>
      </c>
      <c r="J82">
        <f>VMSizes[[#This Row],[oSDiskSizeInMB]]/1024</f>
        <v>1023</v>
      </c>
      <c r="K82">
        <f>VMSizes[[#This Row],[resourceDiskSizeInMB]]/1024</f>
        <v>20</v>
      </c>
    </row>
    <row r="83" spans="2:11" hidden="1">
      <c r="B83" t="s">
        <v>359</v>
      </c>
      <c r="C83" t="s">
        <v>439</v>
      </c>
      <c r="D83">
        <v>4</v>
      </c>
      <c r="E83">
        <f>VMSizes[[#This Row],[memoryInMB]]/1024</f>
        <v>32</v>
      </c>
      <c r="F83">
        <v>8</v>
      </c>
      <c r="G83">
        <v>32768</v>
      </c>
      <c r="H83">
        <v>1047552</v>
      </c>
      <c r="I83">
        <v>40960</v>
      </c>
      <c r="J83">
        <f>VMSizes[[#This Row],[oSDiskSizeInMB]]/1024</f>
        <v>1023</v>
      </c>
      <c r="K83">
        <f>VMSizes[[#This Row],[resourceDiskSizeInMB]]/1024</f>
        <v>40</v>
      </c>
    </row>
    <row r="84" spans="2:11" hidden="1">
      <c r="B84" t="s">
        <v>359</v>
      </c>
      <c r="C84" t="s">
        <v>440</v>
      </c>
      <c r="D84">
        <v>4</v>
      </c>
      <c r="E84">
        <f>VMSizes[[#This Row],[memoryInMB]]/1024</f>
        <v>8</v>
      </c>
      <c r="F84">
        <v>8</v>
      </c>
      <c r="G84">
        <v>8192</v>
      </c>
      <c r="H84">
        <v>1047552</v>
      </c>
      <c r="I84">
        <v>40960</v>
      </c>
      <c r="J84">
        <f>VMSizes[[#This Row],[oSDiskSizeInMB]]/1024</f>
        <v>1023</v>
      </c>
      <c r="K84">
        <f>VMSizes[[#This Row],[resourceDiskSizeInMB]]/1024</f>
        <v>40</v>
      </c>
    </row>
    <row r="85" spans="2:11" hidden="1">
      <c r="B85" t="s">
        <v>359</v>
      </c>
      <c r="C85" t="s">
        <v>441</v>
      </c>
      <c r="D85">
        <v>8</v>
      </c>
      <c r="E85">
        <f>VMSizes[[#This Row],[memoryInMB]]/1024</f>
        <v>64</v>
      </c>
      <c r="F85">
        <v>16</v>
      </c>
      <c r="G85">
        <v>65536</v>
      </c>
      <c r="H85">
        <v>1047552</v>
      </c>
      <c r="I85">
        <v>81920</v>
      </c>
      <c r="J85">
        <f>VMSizes[[#This Row],[oSDiskSizeInMB]]/1024</f>
        <v>1023</v>
      </c>
      <c r="K85">
        <f>VMSizes[[#This Row],[resourceDiskSizeInMB]]/1024</f>
        <v>80</v>
      </c>
    </row>
    <row r="86" spans="2:11" hidden="1">
      <c r="B86" t="s">
        <v>359</v>
      </c>
      <c r="C86" t="s">
        <v>442</v>
      </c>
      <c r="D86">
        <v>8</v>
      </c>
      <c r="E86">
        <f>VMSizes[[#This Row],[memoryInMB]]/1024</f>
        <v>16</v>
      </c>
      <c r="F86">
        <v>16</v>
      </c>
      <c r="G86">
        <v>16384</v>
      </c>
      <c r="H86">
        <v>1047552</v>
      </c>
      <c r="I86">
        <v>81920</v>
      </c>
      <c r="J86">
        <f>VMSizes[[#This Row],[oSDiskSizeInMB]]/1024</f>
        <v>1023</v>
      </c>
      <c r="K86">
        <f>VMSizes[[#This Row],[resourceDiskSizeInMB]]/1024</f>
        <v>80</v>
      </c>
    </row>
    <row r="87" spans="2:11">
      <c r="B87" t="s">
        <v>359</v>
      </c>
      <c r="C87" t="s">
        <v>443</v>
      </c>
      <c r="D87">
        <v>2</v>
      </c>
      <c r="E87">
        <f>VMSizes[[#This Row],[memoryInMB]]/1024</f>
        <v>8</v>
      </c>
      <c r="F87">
        <v>4</v>
      </c>
      <c r="G87">
        <v>8192</v>
      </c>
      <c r="H87">
        <v>1047552</v>
      </c>
      <c r="I87">
        <v>51200</v>
      </c>
      <c r="J87">
        <f>VMSizes[[#This Row],[oSDiskSizeInMB]]/1024</f>
        <v>1023</v>
      </c>
      <c r="K87">
        <f>VMSizes[[#This Row],[resourceDiskSizeInMB]]/1024</f>
        <v>50</v>
      </c>
    </row>
    <row r="88" spans="2:11" hidden="1">
      <c r="B88" t="s">
        <v>359</v>
      </c>
      <c r="C88" t="s">
        <v>444</v>
      </c>
      <c r="D88">
        <v>4</v>
      </c>
      <c r="E88">
        <f>VMSizes[[#This Row],[memoryInMB]]/1024</f>
        <v>16</v>
      </c>
      <c r="F88">
        <v>8</v>
      </c>
      <c r="G88">
        <v>16384</v>
      </c>
      <c r="H88">
        <v>1047552</v>
      </c>
      <c r="I88">
        <v>102400</v>
      </c>
      <c r="J88">
        <f>VMSizes[[#This Row],[oSDiskSizeInMB]]/1024</f>
        <v>1023</v>
      </c>
      <c r="K88">
        <f>VMSizes[[#This Row],[resourceDiskSizeInMB]]/1024</f>
        <v>100</v>
      </c>
    </row>
    <row r="89" spans="2:11" hidden="1">
      <c r="B89" t="s">
        <v>359</v>
      </c>
      <c r="C89" t="s">
        <v>445</v>
      </c>
      <c r="D89">
        <v>8</v>
      </c>
      <c r="E89">
        <f>VMSizes[[#This Row],[memoryInMB]]/1024</f>
        <v>32</v>
      </c>
      <c r="F89">
        <v>16</v>
      </c>
      <c r="G89">
        <v>32768</v>
      </c>
      <c r="H89">
        <v>1047552</v>
      </c>
      <c r="I89">
        <v>204800</v>
      </c>
      <c r="J89">
        <f>VMSizes[[#This Row],[oSDiskSizeInMB]]/1024</f>
        <v>1023</v>
      </c>
      <c r="K89">
        <f>VMSizes[[#This Row],[resourceDiskSizeInMB]]/1024</f>
        <v>200</v>
      </c>
    </row>
    <row r="90" spans="2:11" hidden="1">
      <c r="B90" t="s">
        <v>359</v>
      </c>
      <c r="C90" t="s">
        <v>446</v>
      </c>
      <c r="D90">
        <v>16</v>
      </c>
      <c r="E90">
        <f>VMSizes[[#This Row],[memoryInMB]]/1024</f>
        <v>64</v>
      </c>
      <c r="F90">
        <v>32</v>
      </c>
      <c r="G90">
        <v>65536</v>
      </c>
      <c r="H90">
        <v>1047552</v>
      </c>
      <c r="I90">
        <v>409600</v>
      </c>
      <c r="J90">
        <f>VMSizes[[#This Row],[oSDiskSizeInMB]]/1024</f>
        <v>1023</v>
      </c>
      <c r="K90">
        <f>VMSizes[[#This Row],[resourceDiskSizeInMB]]/1024</f>
        <v>400</v>
      </c>
    </row>
    <row r="91" spans="2:11" hidden="1">
      <c r="B91" t="s">
        <v>359</v>
      </c>
      <c r="C91" t="s">
        <v>447</v>
      </c>
      <c r="D91">
        <v>32</v>
      </c>
      <c r="E91">
        <f>VMSizes[[#This Row],[memoryInMB]]/1024</f>
        <v>128</v>
      </c>
      <c r="F91">
        <v>32</v>
      </c>
      <c r="G91">
        <v>131072</v>
      </c>
      <c r="H91">
        <v>1047552</v>
      </c>
      <c r="I91">
        <v>819200</v>
      </c>
      <c r="J91">
        <f>VMSizes[[#This Row],[oSDiskSizeInMB]]/1024</f>
        <v>1023</v>
      </c>
      <c r="K91">
        <f>VMSizes[[#This Row],[resourceDiskSizeInMB]]/1024</f>
        <v>800</v>
      </c>
    </row>
    <row r="92" spans="2:11">
      <c r="B92" t="s">
        <v>359</v>
      </c>
      <c r="C92" t="s">
        <v>448</v>
      </c>
      <c r="D92">
        <v>2</v>
      </c>
      <c r="E92">
        <f>VMSizes[[#This Row],[memoryInMB]]/1024</f>
        <v>8</v>
      </c>
      <c r="F92">
        <v>4</v>
      </c>
      <c r="G92">
        <v>8192</v>
      </c>
      <c r="H92">
        <v>1047552</v>
      </c>
      <c r="I92">
        <v>16384</v>
      </c>
      <c r="J92">
        <f>VMSizes[[#This Row],[oSDiskSizeInMB]]/1024</f>
        <v>1023</v>
      </c>
      <c r="K92">
        <f>VMSizes[[#This Row],[resourceDiskSizeInMB]]/1024</f>
        <v>16</v>
      </c>
    </row>
    <row r="93" spans="2:11" hidden="1">
      <c r="B93" t="s">
        <v>359</v>
      </c>
      <c r="C93" t="s">
        <v>449</v>
      </c>
      <c r="D93">
        <v>4</v>
      </c>
      <c r="E93">
        <f>VMSizes[[#This Row],[memoryInMB]]/1024</f>
        <v>16</v>
      </c>
      <c r="F93">
        <v>8</v>
      </c>
      <c r="G93">
        <v>16384</v>
      </c>
      <c r="H93">
        <v>1047552</v>
      </c>
      <c r="I93">
        <v>32768</v>
      </c>
      <c r="J93">
        <f>VMSizes[[#This Row],[oSDiskSizeInMB]]/1024</f>
        <v>1023</v>
      </c>
      <c r="K93">
        <f>VMSizes[[#This Row],[resourceDiskSizeInMB]]/1024</f>
        <v>32</v>
      </c>
    </row>
    <row r="94" spans="2:11" hidden="1">
      <c r="B94" t="s">
        <v>359</v>
      </c>
      <c r="C94" t="s">
        <v>450</v>
      </c>
      <c r="D94">
        <v>8</v>
      </c>
      <c r="E94">
        <f>VMSizes[[#This Row],[memoryInMB]]/1024</f>
        <v>32</v>
      </c>
      <c r="F94">
        <v>16</v>
      </c>
      <c r="G94">
        <v>32768</v>
      </c>
      <c r="H94">
        <v>1047552</v>
      </c>
      <c r="I94">
        <v>65536</v>
      </c>
      <c r="J94">
        <f>VMSizes[[#This Row],[oSDiskSizeInMB]]/1024</f>
        <v>1023</v>
      </c>
      <c r="K94">
        <f>VMSizes[[#This Row],[resourceDiskSizeInMB]]/1024</f>
        <v>64</v>
      </c>
    </row>
    <row r="95" spans="2:11" hidden="1">
      <c r="B95" t="s">
        <v>359</v>
      </c>
      <c r="C95" t="s">
        <v>451</v>
      </c>
      <c r="D95">
        <v>16</v>
      </c>
      <c r="E95">
        <f>VMSizes[[#This Row],[memoryInMB]]/1024</f>
        <v>64</v>
      </c>
      <c r="F95">
        <v>32</v>
      </c>
      <c r="G95">
        <v>65536</v>
      </c>
      <c r="H95">
        <v>1047552</v>
      </c>
      <c r="I95">
        <v>131072</v>
      </c>
      <c r="J95">
        <f>VMSizes[[#This Row],[oSDiskSizeInMB]]/1024</f>
        <v>1023</v>
      </c>
      <c r="K95">
        <f>VMSizes[[#This Row],[resourceDiskSizeInMB]]/1024</f>
        <v>128</v>
      </c>
    </row>
    <row r="96" spans="2:11" hidden="1">
      <c r="B96" t="s">
        <v>359</v>
      </c>
      <c r="C96" t="s">
        <v>452</v>
      </c>
      <c r="D96">
        <v>32</v>
      </c>
      <c r="E96">
        <f>VMSizes[[#This Row],[memoryInMB]]/1024</f>
        <v>128</v>
      </c>
      <c r="F96">
        <v>32</v>
      </c>
      <c r="G96">
        <v>131072</v>
      </c>
      <c r="H96">
        <v>1047552</v>
      </c>
      <c r="I96">
        <v>262144</v>
      </c>
      <c r="J96">
        <f>VMSizes[[#This Row],[oSDiskSizeInMB]]/1024</f>
        <v>1023</v>
      </c>
      <c r="K96">
        <f>VMSizes[[#This Row],[resourceDiskSizeInMB]]/1024</f>
        <v>256</v>
      </c>
    </row>
    <row r="97" spans="2:11">
      <c r="B97" t="s">
        <v>359</v>
      </c>
      <c r="C97" t="s">
        <v>453</v>
      </c>
      <c r="D97">
        <v>2</v>
      </c>
      <c r="E97">
        <f>VMSizes[[#This Row],[memoryInMB]]/1024</f>
        <v>8</v>
      </c>
      <c r="F97">
        <v>4</v>
      </c>
      <c r="G97">
        <v>8192</v>
      </c>
      <c r="H97">
        <v>1047552</v>
      </c>
      <c r="I97">
        <v>76800</v>
      </c>
      <c r="J97">
        <f>VMSizes[[#This Row],[oSDiskSizeInMB]]/1024</f>
        <v>1023</v>
      </c>
      <c r="K97">
        <f>VMSizes[[#This Row],[resourceDiskSizeInMB]]/1024</f>
        <v>75</v>
      </c>
    </row>
    <row r="98" spans="2:11" hidden="1">
      <c r="B98" t="s">
        <v>359</v>
      </c>
      <c r="C98" t="s">
        <v>454</v>
      </c>
      <c r="D98">
        <v>4</v>
      </c>
      <c r="E98">
        <f>VMSizes[[#This Row],[memoryInMB]]/1024</f>
        <v>16</v>
      </c>
      <c r="F98">
        <v>8</v>
      </c>
      <c r="G98">
        <v>16384</v>
      </c>
      <c r="H98">
        <v>1047552</v>
      </c>
      <c r="I98">
        <v>153600</v>
      </c>
      <c r="J98">
        <f>VMSizes[[#This Row],[oSDiskSizeInMB]]/1024</f>
        <v>1023</v>
      </c>
      <c r="K98">
        <f>VMSizes[[#This Row],[resourceDiskSizeInMB]]/1024</f>
        <v>150</v>
      </c>
    </row>
    <row r="99" spans="2:11" hidden="1">
      <c r="B99" t="s">
        <v>359</v>
      </c>
      <c r="C99" t="s">
        <v>455</v>
      </c>
      <c r="D99">
        <v>8</v>
      </c>
      <c r="E99">
        <f>VMSizes[[#This Row],[memoryInMB]]/1024</f>
        <v>32</v>
      </c>
      <c r="F99">
        <v>16</v>
      </c>
      <c r="G99">
        <v>32768</v>
      </c>
      <c r="H99">
        <v>1047552</v>
      </c>
      <c r="I99">
        <v>307200</v>
      </c>
      <c r="J99">
        <f>VMSizes[[#This Row],[oSDiskSizeInMB]]/1024</f>
        <v>1023</v>
      </c>
      <c r="K99">
        <f>VMSizes[[#This Row],[resourceDiskSizeInMB]]/1024</f>
        <v>300</v>
      </c>
    </row>
    <row r="100" spans="2:11" hidden="1">
      <c r="B100" t="s">
        <v>359</v>
      </c>
      <c r="C100" t="s">
        <v>456</v>
      </c>
      <c r="D100">
        <v>16</v>
      </c>
      <c r="E100">
        <f>VMSizes[[#This Row],[memoryInMB]]/1024</f>
        <v>64</v>
      </c>
      <c r="F100">
        <v>32</v>
      </c>
      <c r="G100">
        <v>65536</v>
      </c>
      <c r="H100">
        <v>1047552</v>
      </c>
      <c r="I100">
        <v>614400</v>
      </c>
      <c r="J100">
        <f>VMSizes[[#This Row],[oSDiskSizeInMB]]/1024</f>
        <v>1023</v>
      </c>
      <c r="K100">
        <f>VMSizes[[#This Row],[resourceDiskSizeInMB]]/1024</f>
        <v>600</v>
      </c>
    </row>
    <row r="101" spans="2:11" hidden="1">
      <c r="B101" t="s">
        <v>359</v>
      </c>
      <c r="C101" t="s">
        <v>457</v>
      </c>
      <c r="D101">
        <v>32</v>
      </c>
      <c r="E101">
        <f>VMSizes[[#This Row],[memoryInMB]]/1024</f>
        <v>128</v>
      </c>
      <c r="F101">
        <v>32</v>
      </c>
      <c r="G101">
        <v>131072</v>
      </c>
      <c r="H101">
        <v>1047552</v>
      </c>
      <c r="I101">
        <v>1228800</v>
      </c>
      <c r="J101">
        <f>VMSizes[[#This Row],[oSDiskSizeInMB]]/1024</f>
        <v>1023</v>
      </c>
      <c r="K101">
        <f>VMSizes[[#This Row],[resourceDiskSizeInMB]]/1024</f>
        <v>1200</v>
      </c>
    </row>
    <row r="102" spans="2:11" hidden="1">
      <c r="B102" t="s">
        <v>359</v>
      </c>
      <c r="C102" t="s">
        <v>458</v>
      </c>
      <c r="D102">
        <v>48</v>
      </c>
      <c r="E102">
        <f>VMSizes[[#This Row],[memoryInMB]]/1024</f>
        <v>192</v>
      </c>
      <c r="F102">
        <v>32</v>
      </c>
      <c r="G102">
        <v>196608</v>
      </c>
      <c r="H102">
        <v>1047552</v>
      </c>
      <c r="I102">
        <v>1843200</v>
      </c>
      <c r="J102">
        <f>VMSizes[[#This Row],[oSDiskSizeInMB]]/1024</f>
        <v>1023</v>
      </c>
      <c r="K102">
        <f>VMSizes[[#This Row],[resourceDiskSizeInMB]]/1024</f>
        <v>1800</v>
      </c>
    </row>
    <row r="103" spans="2:11" hidden="1">
      <c r="B103" t="s">
        <v>359</v>
      </c>
      <c r="C103" t="s">
        <v>459</v>
      </c>
      <c r="D103">
        <v>64</v>
      </c>
      <c r="E103">
        <f>VMSizes[[#This Row],[memoryInMB]]/1024</f>
        <v>256</v>
      </c>
      <c r="F103">
        <v>32</v>
      </c>
      <c r="G103">
        <v>262144</v>
      </c>
      <c r="H103">
        <v>1047552</v>
      </c>
      <c r="I103">
        <v>2457600</v>
      </c>
      <c r="J103">
        <f>VMSizes[[#This Row],[oSDiskSizeInMB]]/1024</f>
        <v>1023</v>
      </c>
      <c r="K103">
        <f>VMSizes[[#This Row],[resourceDiskSizeInMB]]/1024</f>
        <v>2400</v>
      </c>
    </row>
    <row r="104" spans="2:11">
      <c r="B104" t="s">
        <v>359</v>
      </c>
      <c r="C104" t="s">
        <v>460</v>
      </c>
      <c r="D104">
        <v>2</v>
      </c>
      <c r="E104">
        <f>VMSizes[[#This Row],[memoryInMB]]/1024</f>
        <v>8</v>
      </c>
      <c r="F104">
        <v>4</v>
      </c>
      <c r="G104">
        <v>8192</v>
      </c>
      <c r="H104">
        <v>1047552</v>
      </c>
      <c r="I104">
        <v>76800</v>
      </c>
      <c r="J104">
        <f>VMSizes[[#This Row],[oSDiskSizeInMB]]/1024</f>
        <v>1023</v>
      </c>
      <c r="K104">
        <f>VMSizes[[#This Row],[resourceDiskSizeInMB]]/1024</f>
        <v>75</v>
      </c>
    </row>
    <row r="105" spans="2:11" hidden="1">
      <c r="B105" t="s">
        <v>359</v>
      </c>
      <c r="C105" t="s">
        <v>461</v>
      </c>
      <c r="D105">
        <v>4</v>
      </c>
      <c r="E105">
        <f>VMSizes[[#This Row],[memoryInMB]]/1024</f>
        <v>16</v>
      </c>
      <c r="F105">
        <v>8</v>
      </c>
      <c r="G105">
        <v>16384</v>
      </c>
      <c r="H105">
        <v>1047552</v>
      </c>
      <c r="I105">
        <v>153600</v>
      </c>
      <c r="J105">
        <f>VMSizes[[#This Row],[oSDiskSizeInMB]]/1024</f>
        <v>1023</v>
      </c>
      <c r="K105">
        <f>VMSizes[[#This Row],[resourceDiskSizeInMB]]/1024</f>
        <v>150</v>
      </c>
    </row>
    <row r="106" spans="2:11" hidden="1">
      <c r="B106" t="s">
        <v>359</v>
      </c>
      <c r="C106" t="s">
        <v>462</v>
      </c>
      <c r="D106">
        <v>8</v>
      </c>
      <c r="E106">
        <f>VMSizes[[#This Row],[memoryInMB]]/1024</f>
        <v>32</v>
      </c>
      <c r="F106">
        <v>16</v>
      </c>
      <c r="G106">
        <v>32768</v>
      </c>
      <c r="H106">
        <v>1047552</v>
      </c>
      <c r="I106">
        <v>307200</v>
      </c>
      <c r="J106">
        <f>VMSizes[[#This Row],[oSDiskSizeInMB]]/1024</f>
        <v>1023</v>
      </c>
      <c r="K106">
        <f>VMSizes[[#This Row],[resourceDiskSizeInMB]]/1024</f>
        <v>300</v>
      </c>
    </row>
    <row r="107" spans="2:11" hidden="1">
      <c r="B107" t="s">
        <v>359</v>
      </c>
      <c r="C107" t="s">
        <v>463</v>
      </c>
      <c r="D107">
        <v>16</v>
      </c>
      <c r="E107">
        <f>VMSizes[[#This Row],[memoryInMB]]/1024</f>
        <v>64</v>
      </c>
      <c r="F107">
        <v>32</v>
      </c>
      <c r="G107">
        <v>65536</v>
      </c>
      <c r="H107">
        <v>1047552</v>
      </c>
      <c r="I107">
        <v>614400</v>
      </c>
      <c r="J107">
        <f>VMSizes[[#This Row],[oSDiskSizeInMB]]/1024</f>
        <v>1023</v>
      </c>
      <c r="K107">
        <f>VMSizes[[#This Row],[resourceDiskSizeInMB]]/1024</f>
        <v>600</v>
      </c>
    </row>
    <row r="108" spans="2:11" hidden="1">
      <c r="B108" t="s">
        <v>359</v>
      </c>
      <c r="C108" t="s">
        <v>464</v>
      </c>
      <c r="D108">
        <v>32</v>
      </c>
      <c r="E108">
        <f>VMSizes[[#This Row],[memoryInMB]]/1024</f>
        <v>128</v>
      </c>
      <c r="F108">
        <v>32</v>
      </c>
      <c r="G108">
        <v>131072</v>
      </c>
      <c r="H108">
        <v>1047552</v>
      </c>
      <c r="I108">
        <v>1228800</v>
      </c>
      <c r="J108">
        <f>VMSizes[[#This Row],[oSDiskSizeInMB]]/1024</f>
        <v>1023</v>
      </c>
      <c r="K108">
        <f>VMSizes[[#This Row],[resourceDiskSizeInMB]]/1024</f>
        <v>1200</v>
      </c>
    </row>
    <row r="109" spans="2:11" hidden="1">
      <c r="B109" t="s">
        <v>359</v>
      </c>
      <c r="C109" t="s">
        <v>465</v>
      </c>
      <c r="D109">
        <v>48</v>
      </c>
      <c r="E109">
        <f>VMSizes[[#This Row],[memoryInMB]]/1024</f>
        <v>192</v>
      </c>
      <c r="F109">
        <v>32</v>
      </c>
      <c r="G109">
        <v>196608</v>
      </c>
      <c r="H109">
        <v>1047552</v>
      </c>
      <c r="I109">
        <v>1843200</v>
      </c>
      <c r="J109">
        <f>VMSizes[[#This Row],[oSDiskSizeInMB]]/1024</f>
        <v>1023</v>
      </c>
      <c r="K109">
        <f>VMSizes[[#This Row],[resourceDiskSizeInMB]]/1024</f>
        <v>1800</v>
      </c>
    </row>
    <row r="110" spans="2:11" hidden="1">
      <c r="B110" t="s">
        <v>359</v>
      </c>
      <c r="C110" t="s">
        <v>466</v>
      </c>
      <c r="D110">
        <v>64</v>
      </c>
      <c r="E110">
        <f>VMSizes[[#This Row],[memoryInMB]]/1024</f>
        <v>256</v>
      </c>
      <c r="F110">
        <v>32</v>
      </c>
      <c r="G110">
        <v>262144</v>
      </c>
      <c r="H110">
        <v>1047552</v>
      </c>
      <c r="I110">
        <v>2457600</v>
      </c>
      <c r="J110">
        <f>VMSizes[[#This Row],[oSDiskSizeInMB]]/1024</f>
        <v>1023</v>
      </c>
      <c r="K110">
        <f>VMSizes[[#This Row],[resourceDiskSizeInMB]]/1024</f>
        <v>2400</v>
      </c>
    </row>
    <row r="111" spans="2:11" hidden="1">
      <c r="B111" t="s">
        <v>359</v>
      </c>
      <c r="C111" t="s">
        <v>467</v>
      </c>
      <c r="D111">
        <v>96</v>
      </c>
      <c r="E111">
        <f>VMSizes[[#This Row],[memoryInMB]]/1024</f>
        <v>384</v>
      </c>
      <c r="F111">
        <v>32</v>
      </c>
      <c r="G111">
        <v>393216</v>
      </c>
      <c r="H111">
        <v>1047552</v>
      </c>
      <c r="I111">
        <v>3686400</v>
      </c>
      <c r="J111">
        <f>VMSizes[[#This Row],[oSDiskSizeInMB]]/1024</f>
        <v>1023</v>
      </c>
      <c r="K111">
        <f>VMSizes[[#This Row],[resourceDiskSizeInMB]]/1024</f>
        <v>3600</v>
      </c>
    </row>
    <row r="112" spans="2:11">
      <c r="B112" t="s">
        <v>359</v>
      </c>
      <c r="C112" t="s">
        <v>468</v>
      </c>
      <c r="D112">
        <v>2</v>
      </c>
      <c r="E112">
        <f>VMSizes[[#This Row],[memoryInMB]]/1024</f>
        <v>8</v>
      </c>
      <c r="F112">
        <v>4</v>
      </c>
      <c r="G112">
        <v>8192</v>
      </c>
      <c r="H112">
        <v>1047552</v>
      </c>
      <c r="I112">
        <v>76800</v>
      </c>
      <c r="J112">
        <f>VMSizes[[#This Row],[oSDiskSizeInMB]]/1024</f>
        <v>1023</v>
      </c>
      <c r="K112">
        <f>VMSizes[[#This Row],[resourceDiskSizeInMB]]/1024</f>
        <v>75</v>
      </c>
    </row>
    <row r="113" spans="2:11" hidden="1">
      <c r="B113" t="s">
        <v>359</v>
      </c>
      <c r="C113" t="s">
        <v>469</v>
      </c>
      <c r="D113">
        <v>4</v>
      </c>
      <c r="E113">
        <f>VMSizes[[#This Row],[memoryInMB]]/1024</f>
        <v>16</v>
      </c>
      <c r="F113">
        <v>8</v>
      </c>
      <c r="G113">
        <v>16384</v>
      </c>
      <c r="H113">
        <v>1047552</v>
      </c>
      <c r="I113">
        <v>153600</v>
      </c>
      <c r="J113">
        <f>VMSizes[[#This Row],[oSDiskSizeInMB]]/1024</f>
        <v>1023</v>
      </c>
      <c r="K113">
        <f>VMSizes[[#This Row],[resourceDiskSizeInMB]]/1024</f>
        <v>150</v>
      </c>
    </row>
    <row r="114" spans="2:11" hidden="1">
      <c r="B114" t="s">
        <v>359</v>
      </c>
      <c r="C114" t="s">
        <v>470</v>
      </c>
      <c r="D114">
        <v>8</v>
      </c>
      <c r="E114">
        <f>VMSizes[[#This Row],[memoryInMB]]/1024</f>
        <v>32</v>
      </c>
      <c r="F114">
        <v>16</v>
      </c>
      <c r="G114">
        <v>32768</v>
      </c>
      <c r="H114">
        <v>1047552</v>
      </c>
      <c r="I114">
        <v>307200</v>
      </c>
      <c r="J114">
        <f>VMSizes[[#This Row],[oSDiskSizeInMB]]/1024</f>
        <v>1023</v>
      </c>
      <c r="K114">
        <f>VMSizes[[#This Row],[resourceDiskSizeInMB]]/1024</f>
        <v>300</v>
      </c>
    </row>
    <row r="115" spans="2:11" hidden="1">
      <c r="B115" t="s">
        <v>359</v>
      </c>
      <c r="C115" t="s">
        <v>471</v>
      </c>
      <c r="D115">
        <v>16</v>
      </c>
      <c r="E115">
        <f>VMSizes[[#This Row],[memoryInMB]]/1024</f>
        <v>64</v>
      </c>
      <c r="F115">
        <v>32</v>
      </c>
      <c r="G115">
        <v>65536</v>
      </c>
      <c r="H115">
        <v>1047552</v>
      </c>
      <c r="I115">
        <v>614400</v>
      </c>
      <c r="J115">
        <f>VMSizes[[#This Row],[oSDiskSizeInMB]]/1024</f>
        <v>1023</v>
      </c>
      <c r="K115">
        <f>VMSizes[[#This Row],[resourceDiskSizeInMB]]/1024</f>
        <v>600</v>
      </c>
    </row>
    <row r="116" spans="2:11" hidden="1">
      <c r="B116" t="s">
        <v>359</v>
      </c>
      <c r="C116" t="s">
        <v>472</v>
      </c>
      <c r="D116">
        <v>32</v>
      </c>
      <c r="E116">
        <f>VMSizes[[#This Row],[memoryInMB]]/1024</f>
        <v>128</v>
      </c>
      <c r="F116">
        <v>32</v>
      </c>
      <c r="G116">
        <v>131072</v>
      </c>
      <c r="H116">
        <v>1047552</v>
      </c>
      <c r="I116">
        <v>1228800</v>
      </c>
      <c r="J116">
        <f>VMSizes[[#This Row],[oSDiskSizeInMB]]/1024</f>
        <v>1023</v>
      </c>
      <c r="K116">
        <f>VMSizes[[#This Row],[resourceDiskSizeInMB]]/1024</f>
        <v>1200</v>
      </c>
    </row>
    <row r="117" spans="2:11" hidden="1">
      <c r="B117" t="s">
        <v>359</v>
      </c>
      <c r="C117" t="s">
        <v>473</v>
      </c>
      <c r="D117">
        <v>48</v>
      </c>
      <c r="E117">
        <f>VMSizes[[#This Row],[memoryInMB]]/1024</f>
        <v>192</v>
      </c>
      <c r="F117">
        <v>32</v>
      </c>
      <c r="G117">
        <v>196608</v>
      </c>
      <c r="H117">
        <v>1047552</v>
      </c>
      <c r="I117">
        <v>1843200</v>
      </c>
      <c r="J117">
        <f>VMSizes[[#This Row],[oSDiskSizeInMB]]/1024</f>
        <v>1023</v>
      </c>
      <c r="K117">
        <f>VMSizes[[#This Row],[resourceDiskSizeInMB]]/1024</f>
        <v>1800</v>
      </c>
    </row>
    <row r="118" spans="2:11" hidden="1">
      <c r="B118" t="s">
        <v>359</v>
      </c>
      <c r="C118" t="s">
        <v>474</v>
      </c>
      <c r="D118">
        <v>64</v>
      </c>
      <c r="E118">
        <f>VMSizes[[#This Row],[memoryInMB]]/1024</f>
        <v>256</v>
      </c>
      <c r="F118">
        <v>32</v>
      </c>
      <c r="G118">
        <v>262144</v>
      </c>
      <c r="H118">
        <v>1047552</v>
      </c>
      <c r="I118">
        <v>2457600</v>
      </c>
      <c r="J118">
        <f>VMSizes[[#This Row],[oSDiskSizeInMB]]/1024</f>
        <v>1023</v>
      </c>
      <c r="K118">
        <f>VMSizes[[#This Row],[resourceDiskSizeInMB]]/1024</f>
        <v>2400</v>
      </c>
    </row>
    <row r="119" spans="2:11">
      <c r="B119" t="s">
        <v>359</v>
      </c>
      <c r="C119" t="s">
        <v>475</v>
      </c>
      <c r="D119">
        <v>2</v>
      </c>
      <c r="E119">
        <f>VMSizes[[#This Row],[memoryInMB]]/1024</f>
        <v>8</v>
      </c>
      <c r="F119">
        <v>4</v>
      </c>
      <c r="G119">
        <v>8192</v>
      </c>
      <c r="H119">
        <v>1047552</v>
      </c>
      <c r="I119">
        <v>76800</v>
      </c>
      <c r="J119">
        <f>VMSizes[[#This Row],[oSDiskSizeInMB]]/1024</f>
        <v>1023</v>
      </c>
      <c r="K119">
        <f>VMSizes[[#This Row],[resourceDiskSizeInMB]]/1024</f>
        <v>75</v>
      </c>
    </row>
    <row r="120" spans="2:11" hidden="1">
      <c r="B120" t="s">
        <v>359</v>
      </c>
      <c r="C120" t="s">
        <v>476</v>
      </c>
      <c r="D120">
        <v>4</v>
      </c>
      <c r="E120">
        <f>VMSizes[[#This Row],[memoryInMB]]/1024</f>
        <v>16</v>
      </c>
      <c r="F120">
        <v>8</v>
      </c>
      <c r="G120">
        <v>16384</v>
      </c>
      <c r="H120">
        <v>1047552</v>
      </c>
      <c r="I120">
        <v>153600</v>
      </c>
      <c r="J120">
        <f>VMSizes[[#This Row],[oSDiskSizeInMB]]/1024</f>
        <v>1023</v>
      </c>
      <c r="K120">
        <f>VMSizes[[#This Row],[resourceDiskSizeInMB]]/1024</f>
        <v>150</v>
      </c>
    </row>
    <row r="121" spans="2:11" hidden="1">
      <c r="B121" t="s">
        <v>359</v>
      </c>
      <c r="C121" t="s">
        <v>477</v>
      </c>
      <c r="D121">
        <v>8</v>
      </c>
      <c r="E121">
        <f>VMSizes[[#This Row],[memoryInMB]]/1024</f>
        <v>32</v>
      </c>
      <c r="F121">
        <v>16</v>
      </c>
      <c r="G121">
        <v>32768</v>
      </c>
      <c r="H121">
        <v>1047552</v>
      </c>
      <c r="I121">
        <v>307200</v>
      </c>
      <c r="J121">
        <f>VMSizes[[#This Row],[oSDiskSizeInMB]]/1024</f>
        <v>1023</v>
      </c>
      <c r="K121">
        <f>VMSizes[[#This Row],[resourceDiskSizeInMB]]/1024</f>
        <v>300</v>
      </c>
    </row>
    <row r="122" spans="2:11" hidden="1">
      <c r="B122" t="s">
        <v>359</v>
      </c>
      <c r="C122" t="s">
        <v>478</v>
      </c>
      <c r="D122">
        <v>16</v>
      </c>
      <c r="E122">
        <f>VMSizes[[#This Row],[memoryInMB]]/1024</f>
        <v>64</v>
      </c>
      <c r="F122">
        <v>32</v>
      </c>
      <c r="G122">
        <v>65536</v>
      </c>
      <c r="H122">
        <v>1047552</v>
      </c>
      <c r="I122">
        <v>614400</v>
      </c>
      <c r="J122">
        <f>VMSizes[[#This Row],[oSDiskSizeInMB]]/1024</f>
        <v>1023</v>
      </c>
      <c r="K122">
        <f>VMSizes[[#This Row],[resourceDiskSizeInMB]]/1024</f>
        <v>600</v>
      </c>
    </row>
    <row r="123" spans="2:11" hidden="1">
      <c r="B123" t="s">
        <v>359</v>
      </c>
      <c r="C123" t="s">
        <v>479</v>
      </c>
      <c r="D123">
        <v>32</v>
      </c>
      <c r="E123">
        <f>VMSizes[[#This Row],[memoryInMB]]/1024</f>
        <v>128</v>
      </c>
      <c r="F123">
        <v>32</v>
      </c>
      <c r="G123">
        <v>131072</v>
      </c>
      <c r="H123">
        <v>1047552</v>
      </c>
      <c r="I123">
        <v>1228800</v>
      </c>
      <c r="J123">
        <f>VMSizes[[#This Row],[oSDiskSizeInMB]]/1024</f>
        <v>1023</v>
      </c>
      <c r="K123">
        <f>VMSizes[[#This Row],[resourceDiskSizeInMB]]/1024</f>
        <v>1200</v>
      </c>
    </row>
    <row r="124" spans="2:11" hidden="1">
      <c r="B124" t="s">
        <v>359</v>
      </c>
      <c r="C124" t="s">
        <v>480</v>
      </c>
      <c r="D124">
        <v>48</v>
      </c>
      <c r="E124">
        <f>VMSizes[[#This Row],[memoryInMB]]/1024</f>
        <v>192</v>
      </c>
      <c r="F124">
        <v>32</v>
      </c>
      <c r="G124">
        <v>196608</v>
      </c>
      <c r="H124">
        <v>1047552</v>
      </c>
      <c r="I124">
        <v>1843200</v>
      </c>
      <c r="J124">
        <f>VMSizes[[#This Row],[oSDiskSizeInMB]]/1024</f>
        <v>1023</v>
      </c>
      <c r="K124">
        <f>VMSizes[[#This Row],[resourceDiskSizeInMB]]/1024</f>
        <v>1800</v>
      </c>
    </row>
    <row r="125" spans="2:11" hidden="1">
      <c r="B125" t="s">
        <v>359</v>
      </c>
      <c r="C125" t="s">
        <v>481</v>
      </c>
      <c r="D125">
        <v>64</v>
      </c>
      <c r="E125">
        <f>VMSizes[[#This Row],[memoryInMB]]/1024</f>
        <v>256</v>
      </c>
      <c r="F125">
        <v>32</v>
      </c>
      <c r="G125">
        <v>262144</v>
      </c>
      <c r="H125">
        <v>1047552</v>
      </c>
      <c r="I125">
        <v>2457600</v>
      </c>
      <c r="J125">
        <f>VMSizes[[#This Row],[oSDiskSizeInMB]]/1024</f>
        <v>1023</v>
      </c>
      <c r="K125">
        <f>VMSizes[[#This Row],[resourceDiskSizeInMB]]/1024</f>
        <v>2400</v>
      </c>
    </row>
    <row r="126" spans="2:11" hidden="1">
      <c r="B126" t="s">
        <v>359</v>
      </c>
      <c r="C126" t="s">
        <v>482</v>
      </c>
      <c r="D126">
        <v>96</v>
      </c>
      <c r="E126">
        <f>VMSizes[[#This Row],[memoryInMB]]/1024</f>
        <v>384</v>
      </c>
      <c r="F126">
        <v>32</v>
      </c>
      <c r="G126">
        <v>393216</v>
      </c>
      <c r="H126">
        <v>1047552</v>
      </c>
      <c r="I126">
        <v>3686400</v>
      </c>
      <c r="J126">
        <f>VMSizes[[#This Row],[oSDiskSizeInMB]]/1024</f>
        <v>1023</v>
      </c>
      <c r="K126">
        <f>VMSizes[[#This Row],[resourceDiskSizeInMB]]/1024</f>
        <v>3600</v>
      </c>
    </row>
    <row r="127" spans="2:11" hidden="1">
      <c r="B127" t="s">
        <v>359</v>
      </c>
      <c r="C127" t="s">
        <v>483</v>
      </c>
      <c r="D127">
        <v>48</v>
      </c>
      <c r="E127">
        <f>VMSizes[[#This Row],[memoryInMB]]/1024</f>
        <v>192</v>
      </c>
      <c r="F127">
        <v>32</v>
      </c>
      <c r="G127">
        <v>196608</v>
      </c>
      <c r="H127">
        <v>1047552</v>
      </c>
      <c r="I127">
        <v>393216</v>
      </c>
      <c r="J127">
        <f>VMSizes[[#This Row],[oSDiskSizeInMB]]/1024</f>
        <v>1023</v>
      </c>
      <c r="K127">
        <f>VMSizes[[#This Row],[resourceDiskSizeInMB]]/1024</f>
        <v>384</v>
      </c>
    </row>
    <row r="128" spans="2:11" hidden="1">
      <c r="B128" t="s">
        <v>359</v>
      </c>
      <c r="C128" t="s">
        <v>484</v>
      </c>
      <c r="D128">
        <v>64</v>
      </c>
      <c r="E128">
        <f>VMSizes[[#This Row],[memoryInMB]]/1024</f>
        <v>256</v>
      </c>
      <c r="F128">
        <v>32</v>
      </c>
      <c r="G128">
        <v>262144</v>
      </c>
      <c r="H128">
        <v>1047552</v>
      </c>
      <c r="I128">
        <v>524288</v>
      </c>
      <c r="J128">
        <f>VMSizes[[#This Row],[oSDiskSizeInMB]]/1024</f>
        <v>1023</v>
      </c>
      <c r="K128">
        <f>VMSizes[[#This Row],[resourceDiskSizeInMB]]/1024</f>
        <v>512</v>
      </c>
    </row>
    <row r="129" spans="2:11">
      <c r="B129" t="s">
        <v>359</v>
      </c>
      <c r="C129" t="s">
        <v>485</v>
      </c>
      <c r="D129">
        <v>2</v>
      </c>
      <c r="E129">
        <f>VMSizes[[#This Row],[memoryInMB]]/1024</f>
        <v>8</v>
      </c>
      <c r="F129">
        <v>4</v>
      </c>
      <c r="G129">
        <v>8192</v>
      </c>
      <c r="H129">
        <v>1047552</v>
      </c>
      <c r="I129">
        <v>0</v>
      </c>
      <c r="J129">
        <f>VMSizes[[#This Row],[oSDiskSizeInMB]]/1024</f>
        <v>1023</v>
      </c>
      <c r="K129">
        <f>VMSizes[[#This Row],[resourceDiskSizeInMB]]/1024</f>
        <v>0</v>
      </c>
    </row>
    <row r="130" spans="2:11" hidden="1">
      <c r="B130" t="s">
        <v>359</v>
      </c>
      <c r="C130" t="s">
        <v>486</v>
      </c>
      <c r="D130">
        <v>4</v>
      </c>
      <c r="E130">
        <f>VMSizes[[#This Row],[memoryInMB]]/1024</f>
        <v>16</v>
      </c>
      <c r="F130">
        <v>8</v>
      </c>
      <c r="G130">
        <v>16384</v>
      </c>
      <c r="H130">
        <v>1047552</v>
      </c>
      <c r="I130">
        <v>0</v>
      </c>
      <c r="J130">
        <f>VMSizes[[#This Row],[oSDiskSizeInMB]]/1024</f>
        <v>1023</v>
      </c>
      <c r="K130">
        <f>VMSizes[[#This Row],[resourceDiskSizeInMB]]/1024</f>
        <v>0</v>
      </c>
    </row>
    <row r="131" spans="2:11" hidden="1">
      <c r="B131" t="s">
        <v>359</v>
      </c>
      <c r="C131" t="s">
        <v>487</v>
      </c>
      <c r="D131">
        <v>8</v>
      </c>
      <c r="E131">
        <f>VMSizes[[#This Row],[memoryInMB]]/1024</f>
        <v>32</v>
      </c>
      <c r="F131">
        <v>16</v>
      </c>
      <c r="G131">
        <v>32768</v>
      </c>
      <c r="H131">
        <v>1047552</v>
      </c>
      <c r="I131">
        <v>0</v>
      </c>
      <c r="J131">
        <f>VMSizes[[#This Row],[oSDiskSizeInMB]]/1024</f>
        <v>1023</v>
      </c>
      <c r="K131">
        <f>VMSizes[[#This Row],[resourceDiskSizeInMB]]/1024</f>
        <v>0</v>
      </c>
    </row>
    <row r="132" spans="2:11" hidden="1">
      <c r="B132" t="s">
        <v>359</v>
      </c>
      <c r="C132" t="s">
        <v>488</v>
      </c>
      <c r="D132">
        <v>16</v>
      </c>
      <c r="E132">
        <f>VMSizes[[#This Row],[memoryInMB]]/1024</f>
        <v>64</v>
      </c>
      <c r="F132">
        <v>32</v>
      </c>
      <c r="G132">
        <v>65536</v>
      </c>
      <c r="H132">
        <v>1047552</v>
      </c>
      <c r="I132">
        <v>0</v>
      </c>
      <c r="J132">
        <f>VMSizes[[#This Row],[oSDiskSizeInMB]]/1024</f>
        <v>1023</v>
      </c>
      <c r="K132">
        <f>VMSizes[[#This Row],[resourceDiskSizeInMB]]/1024</f>
        <v>0</v>
      </c>
    </row>
    <row r="133" spans="2:11" hidden="1">
      <c r="B133" t="s">
        <v>359</v>
      </c>
      <c r="C133" t="s">
        <v>489</v>
      </c>
      <c r="D133">
        <v>32</v>
      </c>
      <c r="E133">
        <f>VMSizes[[#This Row],[memoryInMB]]/1024</f>
        <v>128</v>
      </c>
      <c r="F133">
        <v>32</v>
      </c>
      <c r="G133">
        <v>131072</v>
      </c>
      <c r="H133">
        <v>1047552</v>
      </c>
      <c r="I133">
        <v>0</v>
      </c>
      <c r="J133">
        <f>VMSizes[[#This Row],[oSDiskSizeInMB]]/1024</f>
        <v>1023</v>
      </c>
      <c r="K133">
        <f>VMSizes[[#This Row],[resourceDiskSizeInMB]]/1024</f>
        <v>0</v>
      </c>
    </row>
    <row r="134" spans="2:11" hidden="1">
      <c r="B134" t="s">
        <v>359</v>
      </c>
      <c r="C134" t="s">
        <v>490</v>
      </c>
      <c r="D134">
        <v>48</v>
      </c>
      <c r="E134">
        <f>VMSizes[[#This Row],[memoryInMB]]/1024</f>
        <v>192</v>
      </c>
      <c r="F134">
        <v>32</v>
      </c>
      <c r="G134">
        <v>196608</v>
      </c>
      <c r="H134">
        <v>1047552</v>
      </c>
      <c r="I134">
        <v>0</v>
      </c>
      <c r="J134">
        <f>VMSizes[[#This Row],[oSDiskSizeInMB]]/1024</f>
        <v>1023</v>
      </c>
      <c r="K134">
        <f>VMSizes[[#This Row],[resourceDiskSizeInMB]]/1024</f>
        <v>0</v>
      </c>
    </row>
    <row r="135" spans="2:11" hidden="1">
      <c r="B135" t="s">
        <v>359</v>
      </c>
      <c r="C135" t="s">
        <v>491</v>
      </c>
      <c r="D135">
        <v>64</v>
      </c>
      <c r="E135">
        <f>VMSizes[[#This Row],[memoryInMB]]/1024</f>
        <v>256</v>
      </c>
      <c r="F135">
        <v>32</v>
      </c>
      <c r="G135">
        <v>262144</v>
      </c>
      <c r="H135">
        <v>1047552</v>
      </c>
      <c r="I135">
        <v>0</v>
      </c>
      <c r="J135">
        <f>VMSizes[[#This Row],[oSDiskSizeInMB]]/1024</f>
        <v>1023</v>
      </c>
      <c r="K135">
        <f>VMSizes[[#This Row],[resourceDiskSizeInMB]]/1024</f>
        <v>0</v>
      </c>
    </row>
    <row r="136" spans="2:11">
      <c r="B136" t="s">
        <v>359</v>
      </c>
      <c r="C136" t="s">
        <v>492</v>
      </c>
      <c r="D136">
        <v>2</v>
      </c>
      <c r="E136">
        <f>VMSizes[[#This Row],[memoryInMB]]/1024</f>
        <v>8</v>
      </c>
      <c r="F136">
        <v>4</v>
      </c>
      <c r="G136">
        <v>8192</v>
      </c>
      <c r="H136">
        <v>1047552</v>
      </c>
      <c r="I136">
        <v>0</v>
      </c>
      <c r="J136">
        <f>VMSizes[[#This Row],[oSDiskSizeInMB]]/1024</f>
        <v>1023</v>
      </c>
      <c r="K136">
        <f>VMSizes[[#This Row],[resourceDiskSizeInMB]]/1024</f>
        <v>0</v>
      </c>
    </row>
    <row r="137" spans="2:11" hidden="1">
      <c r="B137" t="s">
        <v>359</v>
      </c>
      <c r="C137" t="s">
        <v>493</v>
      </c>
      <c r="D137">
        <v>4</v>
      </c>
      <c r="E137">
        <f>VMSizes[[#This Row],[memoryInMB]]/1024</f>
        <v>16</v>
      </c>
      <c r="F137">
        <v>8</v>
      </c>
      <c r="G137">
        <v>16384</v>
      </c>
      <c r="H137">
        <v>1047552</v>
      </c>
      <c r="I137">
        <v>0</v>
      </c>
      <c r="J137">
        <f>VMSizes[[#This Row],[oSDiskSizeInMB]]/1024</f>
        <v>1023</v>
      </c>
      <c r="K137">
        <f>VMSizes[[#This Row],[resourceDiskSizeInMB]]/1024</f>
        <v>0</v>
      </c>
    </row>
    <row r="138" spans="2:11" hidden="1">
      <c r="B138" t="s">
        <v>359</v>
      </c>
      <c r="C138" t="s">
        <v>494</v>
      </c>
      <c r="D138">
        <v>8</v>
      </c>
      <c r="E138">
        <f>VMSizes[[#This Row],[memoryInMB]]/1024</f>
        <v>32</v>
      </c>
      <c r="F138">
        <v>16</v>
      </c>
      <c r="G138">
        <v>32768</v>
      </c>
      <c r="H138">
        <v>1047552</v>
      </c>
      <c r="I138">
        <v>0</v>
      </c>
      <c r="J138">
        <f>VMSizes[[#This Row],[oSDiskSizeInMB]]/1024</f>
        <v>1023</v>
      </c>
      <c r="K138">
        <f>VMSizes[[#This Row],[resourceDiskSizeInMB]]/1024</f>
        <v>0</v>
      </c>
    </row>
    <row r="139" spans="2:11" hidden="1">
      <c r="B139" t="s">
        <v>359</v>
      </c>
      <c r="C139" t="s">
        <v>495</v>
      </c>
      <c r="D139">
        <v>16</v>
      </c>
      <c r="E139">
        <f>VMSizes[[#This Row],[memoryInMB]]/1024</f>
        <v>64</v>
      </c>
      <c r="F139">
        <v>32</v>
      </c>
      <c r="G139">
        <v>65536</v>
      </c>
      <c r="H139">
        <v>1047552</v>
      </c>
      <c r="I139">
        <v>0</v>
      </c>
      <c r="J139">
        <f>VMSizes[[#This Row],[oSDiskSizeInMB]]/1024</f>
        <v>1023</v>
      </c>
      <c r="K139">
        <f>VMSizes[[#This Row],[resourceDiskSizeInMB]]/1024</f>
        <v>0</v>
      </c>
    </row>
    <row r="140" spans="2:11" hidden="1">
      <c r="B140" t="s">
        <v>359</v>
      </c>
      <c r="C140" t="s">
        <v>496</v>
      </c>
      <c r="D140">
        <v>32</v>
      </c>
      <c r="E140">
        <f>VMSizes[[#This Row],[memoryInMB]]/1024</f>
        <v>128</v>
      </c>
      <c r="F140">
        <v>32</v>
      </c>
      <c r="G140">
        <v>131072</v>
      </c>
      <c r="H140">
        <v>1047552</v>
      </c>
      <c r="I140">
        <v>0</v>
      </c>
      <c r="J140">
        <f>VMSizes[[#This Row],[oSDiskSizeInMB]]/1024</f>
        <v>1023</v>
      </c>
      <c r="K140">
        <f>VMSizes[[#This Row],[resourceDiskSizeInMB]]/1024</f>
        <v>0</v>
      </c>
    </row>
    <row r="141" spans="2:11" hidden="1">
      <c r="B141" t="s">
        <v>359</v>
      </c>
      <c r="C141" t="s">
        <v>497</v>
      </c>
      <c r="D141">
        <v>48</v>
      </c>
      <c r="E141">
        <f>VMSizes[[#This Row],[memoryInMB]]/1024</f>
        <v>192</v>
      </c>
      <c r="F141">
        <v>32</v>
      </c>
      <c r="G141">
        <v>196608</v>
      </c>
      <c r="H141">
        <v>1047552</v>
      </c>
      <c r="I141">
        <v>0</v>
      </c>
      <c r="J141">
        <f>VMSizes[[#This Row],[oSDiskSizeInMB]]/1024</f>
        <v>1023</v>
      </c>
      <c r="K141">
        <f>VMSizes[[#This Row],[resourceDiskSizeInMB]]/1024</f>
        <v>0</v>
      </c>
    </row>
    <row r="142" spans="2:11" hidden="1">
      <c r="B142" t="s">
        <v>359</v>
      </c>
      <c r="C142" t="s">
        <v>498</v>
      </c>
      <c r="D142">
        <v>64</v>
      </c>
      <c r="E142">
        <f>VMSizes[[#This Row],[memoryInMB]]/1024</f>
        <v>256</v>
      </c>
      <c r="F142">
        <v>32</v>
      </c>
      <c r="G142">
        <v>262144</v>
      </c>
      <c r="H142">
        <v>1047552</v>
      </c>
      <c r="I142">
        <v>0</v>
      </c>
      <c r="J142">
        <f>VMSizes[[#This Row],[oSDiskSizeInMB]]/1024</f>
        <v>1023</v>
      </c>
      <c r="K142">
        <f>VMSizes[[#This Row],[resourceDiskSizeInMB]]/1024</f>
        <v>0</v>
      </c>
    </row>
    <row r="143" spans="2:11" hidden="1">
      <c r="B143" t="s">
        <v>359</v>
      </c>
      <c r="C143" t="s">
        <v>499</v>
      </c>
      <c r="D143">
        <v>96</v>
      </c>
      <c r="E143">
        <f>VMSizes[[#This Row],[memoryInMB]]/1024</f>
        <v>384</v>
      </c>
      <c r="F143">
        <v>32</v>
      </c>
      <c r="G143">
        <v>393216</v>
      </c>
      <c r="H143">
        <v>1047552</v>
      </c>
      <c r="I143">
        <v>0</v>
      </c>
      <c r="J143">
        <f>VMSizes[[#This Row],[oSDiskSizeInMB]]/1024</f>
        <v>1023</v>
      </c>
      <c r="K143">
        <f>VMSizes[[#This Row],[resourceDiskSizeInMB]]/1024</f>
        <v>0</v>
      </c>
    </row>
    <row r="144" spans="2:11" hidden="1">
      <c r="B144" t="s">
        <v>359</v>
      </c>
      <c r="C144" t="s">
        <v>500</v>
      </c>
      <c r="D144">
        <v>48</v>
      </c>
      <c r="E144">
        <f>VMSizes[[#This Row],[memoryInMB]]/1024</f>
        <v>192</v>
      </c>
      <c r="F144">
        <v>32</v>
      </c>
      <c r="G144">
        <v>196608</v>
      </c>
      <c r="H144">
        <v>1047552</v>
      </c>
      <c r="I144">
        <v>1228800</v>
      </c>
      <c r="J144">
        <f>VMSizes[[#This Row],[oSDiskSizeInMB]]/1024</f>
        <v>1023</v>
      </c>
      <c r="K144">
        <f>VMSizes[[#This Row],[resourceDiskSizeInMB]]/1024</f>
        <v>1200</v>
      </c>
    </row>
    <row r="145" spans="2:11" hidden="1">
      <c r="B145" t="s">
        <v>359</v>
      </c>
      <c r="C145" t="s">
        <v>501</v>
      </c>
      <c r="D145">
        <v>64</v>
      </c>
      <c r="E145">
        <f>VMSizes[[#This Row],[memoryInMB]]/1024</f>
        <v>256</v>
      </c>
      <c r="F145">
        <v>32</v>
      </c>
      <c r="G145">
        <v>262144</v>
      </c>
      <c r="H145">
        <v>1047552</v>
      </c>
      <c r="I145">
        <v>1638400</v>
      </c>
      <c r="J145">
        <f>VMSizes[[#This Row],[oSDiskSizeInMB]]/1024</f>
        <v>1023</v>
      </c>
      <c r="K145">
        <f>VMSizes[[#This Row],[resourceDiskSizeInMB]]/1024</f>
        <v>1600</v>
      </c>
    </row>
    <row r="146" spans="2:11">
      <c r="B146" t="s">
        <v>359</v>
      </c>
      <c r="C146" t="s">
        <v>502</v>
      </c>
      <c r="D146">
        <v>2</v>
      </c>
      <c r="E146">
        <f>VMSizes[[#This Row],[memoryInMB]]/1024</f>
        <v>8</v>
      </c>
      <c r="F146">
        <v>4</v>
      </c>
      <c r="G146">
        <v>8192</v>
      </c>
      <c r="H146">
        <v>1047552</v>
      </c>
      <c r="I146">
        <v>0</v>
      </c>
      <c r="J146">
        <f>VMSizes[[#This Row],[oSDiskSizeInMB]]/1024</f>
        <v>1023</v>
      </c>
      <c r="K146">
        <f>VMSizes[[#This Row],[resourceDiskSizeInMB]]/1024</f>
        <v>0</v>
      </c>
    </row>
    <row r="147" spans="2:11" hidden="1">
      <c r="B147" t="s">
        <v>359</v>
      </c>
      <c r="C147" t="s">
        <v>503</v>
      </c>
      <c r="D147">
        <v>4</v>
      </c>
      <c r="E147">
        <f>VMSizes[[#This Row],[memoryInMB]]/1024</f>
        <v>16</v>
      </c>
      <c r="F147">
        <v>8</v>
      </c>
      <c r="G147">
        <v>16384</v>
      </c>
      <c r="H147">
        <v>1047552</v>
      </c>
      <c r="I147">
        <v>0</v>
      </c>
      <c r="J147">
        <f>VMSizes[[#This Row],[oSDiskSizeInMB]]/1024</f>
        <v>1023</v>
      </c>
      <c r="K147">
        <f>VMSizes[[#This Row],[resourceDiskSizeInMB]]/1024</f>
        <v>0</v>
      </c>
    </row>
    <row r="148" spans="2:11" hidden="1">
      <c r="B148" t="s">
        <v>359</v>
      </c>
      <c r="C148" t="s">
        <v>504</v>
      </c>
      <c r="D148">
        <v>8</v>
      </c>
      <c r="E148">
        <f>VMSizes[[#This Row],[memoryInMB]]/1024</f>
        <v>32</v>
      </c>
      <c r="F148">
        <v>16</v>
      </c>
      <c r="G148">
        <v>32768</v>
      </c>
      <c r="H148">
        <v>1047552</v>
      </c>
      <c r="I148">
        <v>0</v>
      </c>
      <c r="J148">
        <f>VMSizes[[#This Row],[oSDiskSizeInMB]]/1024</f>
        <v>1023</v>
      </c>
      <c r="K148">
        <f>VMSizes[[#This Row],[resourceDiskSizeInMB]]/1024</f>
        <v>0</v>
      </c>
    </row>
    <row r="149" spans="2:11" hidden="1">
      <c r="B149" t="s">
        <v>359</v>
      </c>
      <c r="C149" t="s">
        <v>505</v>
      </c>
      <c r="D149">
        <v>16</v>
      </c>
      <c r="E149">
        <f>VMSizes[[#This Row],[memoryInMB]]/1024</f>
        <v>64</v>
      </c>
      <c r="F149">
        <v>32</v>
      </c>
      <c r="G149">
        <v>65536</v>
      </c>
      <c r="H149">
        <v>1047552</v>
      </c>
      <c r="I149">
        <v>0</v>
      </c>
      <c r="J149">
        <f>VMSizes[[#This Row],[oSDiskSizeInMB]]/1024</f>
        <v>1023</v>
      </c>
      <c r="K149">
        <f>VMSizes[[#This Row],[resourceDiskSizeInMB]]/1024</f>
        <v>0</v>
      </c>
    </row>
    <row r="150" spans="2:11" hidden="1">
      <c r="B150" t="s">
        <v>359</v>
      </c>
      <c r="C150" t="s">
        <v>506</v>
      </c>
      <c r="D150">
        <v>32</v>
      </c>
      <c r="E150">
        <f>VMSizes[[#This Row],[memoryInMB]]/1024</f>
        <v>128</v>
      </c>
      <c r="F150">
        <v>32</v>
      </c>
      <c r="G150">
        <v>131072</v>
      </c>
      <c r="H150">
        <v>1047552</v>
      </c>
      <c r="I150">
        <v>0</v>
      </c>
      <c r="J150">
        <f>VMSizes[[#This Row],[oSDiskSizeInMB]]/1024</f>
        <v>1023</v>
      </c>
      <c r="K150">
        <f>VMSizes[[#This Row],[resourceDiskSizeInMB]]/1024</f>
        <v>0</v>
      </c>
    </row>
    <row r="151" spans="2:11" hidden="1">
      <c r="B151" t="s">
        <v>359</v>
      </c>
      <c r="C151" t="s">
        <v>507</v>
      </c>
      <c r="D151">
        <v>48</v>
      </c>
      <c r="E151">
        <f>VMSizes[[#This Row],[memoryInMB]]/1024</f>
        <v>192</v>
      </c>
      <c r="F151">
        <v>32</v>
      </c>
      <c r="G151">
        <v>196608</v>
      </c>
      <c r="H151">
        <v>1047552</v>
      </c>
      <c r="I151">
        <v>0</v>
      </c>
      <c r="J151">
        <f>VMSizes[[#This Row],[oSDiskSizeInMB]]/1024</f>
        <v>1023</v>
      </c>
      <c r="K151">
        <f>VMSizes[[#This Row],[resourceDiskSizeInMB]]/1024</f>
        <v>0</v>
      </c>
    </row>
    <row r="152" spans="2:11" hidden="1">
      <c r="B152" t="s">
        <v>359</v>
      </c>
      <c r="C152" t="s">
        <v>508</v>
      </c>
      <c r="D152">
        <v>64</v>
      </c>
      <c r="E152">
        <f>VMSizes[[#This Row],[memoryInMB]]/1024</f>
        <v>256</v>
      </c>
      <c r="F152">
        <v>32</v>
      </c>
      <c r="G152">
        <v>262144</v>
      </c>
      <c r="H152">
        <v>1047552</v>
      </c>
      <c r="I152">
        <v>0</v>
      </c>
      <c r="J152">
        <f>VMSizes[[#This Row],[oSDiskSizeInMB]]/1024</f>
        <v>1023</v>
      </c>
      <c r="K152">
        <f>VMSizes[[#This Row],[resourceDiskSizeInMB]]/1024</f>
        <v>0</v>
      </c>
    </row>
    <row r="153" spans="2:11">
      <c r="B153" t="s">
        <v>359</v>
      </c>
      <c r="C153" t="s">
        <v>509</v>
      </c>
      <c r="D153">
        <v>2</v>
      </c>
      <c r="E153">
        <f>VMSizes[[#This Row],[memoryInMB]]/1024</f>
        <v>8</v>
      </c>
      <c r="F153">
        <v>4</v>
      </c>
      <c r="G153">
        <v>8192</v>
      </c>
      <c r="H153">
        <v>1047552</v>
      </c>
      <c r="I153">
        <v>0</v>
      </c>
      <c r="J153">
        <f>VMSizes[[#This Row],[oSDiskSizeInMB]]/1024</f>
        <v>1023</v>
      </c>
      <c r="K153">
        <f>VMSizes[[#This Row],[resourceDiskSizeInMB]]/1024</f>
        <v>0</v>
      </c>
    </row>
    <row r="154" spans="2:11" hidden="1">
      <c r="B154" t="s">
        <v>359</v>
      </c>
      <c r="C154" t="s">
        <v>510</v>
      </c>
      <c r="D154">
        <v>4</v>
      </c>
      <c r="E154">
        <f>VMSizes[[#This Row],[memoryInMB]]/1024</f>
        <v>16</v>
      </c>
      <c r="F154">
        <v>8</v>
      </c>
      <c r="G154">
        <v>16384</v>
      </c>
      <c r="H154">
        <v>1047552</v>
      </c>
      <c r="I154">
        <v>0</v>
      </c>
      <c r="J154">
        <f>VMSizes[[#This Row],[oSDiskSizeInMB]]/1024</f>
        <v>1023</v>
      </c>
      <c r="K154">
        <f>VMSizes[[#This Row],[resourceDiskSizeInMB]]/1024</f>
        <v>0</v>
      </c>
    </row>
    <row r="155" spans="2:11" hidden="1">
      <c r="B155" t="s">
        <v>359</v>
      </c>
      <c r="C155" t="s">
        <v>511</v>
      </c>
      <c r="D155">
        <v>8</v>
      </c>
      <c r="E155">
        <f>VMSizes[[#This Row],[memoryInMB]]/1024</f>
        <v>32</v>
      </c>
      <c r="F155">
        <v>16</v>
      </c>
      <c r="G155">
        <v>32768</v>
      </c>
      <c r="H155">
        <v>1047552</v>
      </c>
      <c r="I155">
        <v>0</v>
      </c>
      <c r="J155">
        <f>VMSizes[[#This Row],[oSDiskSizeInMB]]/1024</f>
        <v>1023</v>
      </c>
      <c r="K155">
        <f>VMSizes[[#This Row],[resourceDiskSizeInMB]]/1024</f>
        <v>0</v>
      </c>
    </row>
    <row r="156" spans="2:11" hidden="1">
      <c r="B156" t="s">
        <v>359</v>
      </c>
      <c r="C156" t="s">
        <v>512</v>
      </c>
      <c r="D156">
        <v>16</v>
      </c>
      <c r="E156">
        <f>VMSizes[[#This Row],[memoryInMB]]/1024</f>
        <v>64</v>
      </c>
      <c r="F156">
        <v>32</v>
      </c>
      <c r="G156">
        <v>65536</v>
      </c>
      <c r="H156">
        <v>1047552</v>
      </c>
      <c r="I156">
        <v>0</v>
      </c>
      <c r="J156">
        <f>VMSizes[[#This Row],[oSDiskSizeInMB]]/1024</f>
        <v>1023</v>
      </c>
      <c r="K156">
        <f>VMSizes[[#This Row],[resourceDiskSizeInMB]]/1024</f>
        <v>0</v>
      </c>
    </row>
    <row r="157" spans="2:11" hidden="1">
      <c r="B157" t="s">
        <v>359</v>
      </c>
      <c r="C157" t="s">
        <v>513</v>
      </c>
      <c r="D157">
        <v>32</v>
      </c>
      <c r="E157">
        <f>VMSizes[[#This Row],[memoryInMB]]/1024</f>
        <v>128</v>
      </c>
      <c r="F157">
        <v>32</v>
      </c>
      <c r="G157">
        <v>131072</v>
      </c>
      <c r="H157">
        <v>1047552</v>
      </c>
      <c r="I157">
        <v>0</v>
      </c>
      <c r="J157">
        <f>VMSizes[[#This Row],[oSDiskSizeInMB]]/1024</f>
        <v>1023</v>
      </c>
      <c r="K157">
        <f>VMSizes[[#This Row],[resourceDiskSizeInMB]]/1024</f>
        <v>0</v>
      </c>
    </row>
    <row r="158" spans="2:11" hidden="1">
      <c r="B158" t="s">
        <v>359</v>
      </c>
      <c r="C158" t="s">
        <v>514</v>
      </c>
      <c r="D158">
        <v>48</v>
      </c>
      <c r="E158">
        <f>VMSizes[[#This Row],[memoryInMB]]/1024</f>
        <v>192</v>
      </c>
      <c r="F158">
        <v>32</v>
      </c>
      <c r="G158">
        <v>196608</v>
      </c>
      <c r="H158">
        <v>1047552</v>
      </c>
      <c r="I158">
        <v>0</v>
      </c>
      <c r="J158">
        <f>VMSizes[[#This Row],[oSDiskSizeInMB]]/1024</f>
        <v>1023</v>
      </c>
      <c r="K158">
        <f>VMSizes[[#This Row],[resourceDiskSizeInMB]]/1024</f>
        <v>0</v>
      </c>
    </row>
    <row r="159" spans="2:11" hidden="1">
      <c r="B159" t="s">
        <v>359</v>
      </c>
      <c r="C159" t="s">
        <v>515</v>
      </c>
      <c r="D159">
        <v>64</v>
      </c>
      <c r="E159">
        <f>VMSizes[[#This Row],[memoryInMB]]/1024</f>
        <v>256</v>
      </c>
      <c r="F159">
        <v>32</v>
      </c>
      <c r="G159">
        <v>262144</v>
      </c>
      <c r="H159">
        <v>1047552</v>
      </c>
      <c r="I159">
        <v>0</v>
      </c>
      <c r="J159">
        <f>VMSizes[[#This Row],[oSDiskSizeInMB]]/1024</f>
        <v>1023</v>
      </c>
      <c r="K159">
        <f>VMSizes[[#This Row],[resourceDiskSizeInMB]]/1024</f>
        <v>0</v>
      </c>
    </row>
    <row r="160" spans="2:11" hidden="1">
      <c r="B160" t="s">
        <v>359</v>
      </c>
      <c r="C160" t="s">
        <v>516</v>
      </c>
      <c r="D160">
        <v>96</v>
      </c>
      <c r="E160">
        <f>VMSizes[[#This Row],[memoryInMB]]/1024</f>
        <v>384</v>
      </c>
      <c r="F160">
        <v>32</v>
      </c>
      <c r="G160">
        <v>393216</v>
      </c>
      <c r="H160">
        <v>1047552</v>
      </c>
      <c r="I160">
        <v>0</v>
      </c>
      <c r="J160">
        <f>VMSizes[[#This Row],[oSDiskSizeInMB]]/1024</f>
        <v>1023</v>
      </c>
      <c r="K160">
        <f>VMSizes[[#This Row],[resourceDiskSizeInMB]]/1024</f>
        <v>0</v>
      </c>
    </row>
    <row r="161" spans="2:11" hidden="1">
      <c r="B161" t="s">
        <v>359</v>
      </c>
      <c r="C161" t="s">
        <v>517</v>
      </c>
      <c r="D161">
        <v>2</v>
      </c>
      <c r="E161">
        <f>VMSizes[[#This Row],[memoryInMB]]/1024</f>
        <v>16</v>
      </c>
      <c r="F161">
        <v>4</v>
      </c>
      <c r="G161">
        <v>16384</v>
      </c>
      <c r="H161">
        <v>1047552</v>
      </c>
      <c r="I161">
        <v>76800</v>
      </c>
      <c r="J161">
        <f>VMSizes[[#This Row],[oSDiskSizeInMB]]/1024</f>
        <v>1023</v>
      </c>
      <c r="K161">
        <f>VMSizes[[#This Row],[resourceDiskSizeInMB]]/1024</f>
        <v>75</v>
      </c>
    </row>
    <row r="162" spans="2:11" hidden="1">
      <c r="B162" t="s">
        <v>359</v>
      </c>
      <c r="C162" t="s">
        <v>518</v>
      </c>
      <c r="D162">
        <v>4</v>
      </c>
      <c r="E162">
        <f>VMSizes[[#This Row],[memoryInMB]]/1024</f>
        <v>32</v>
      </c>
      <c r="F162">
        <v>8</v>
      </c>
      <c r="G162">
        <v>32768</v>
      </c>
      <c r="H162">
        <v>1047552</v>
      </c>
      <c r="I162">
        <v>153600</v>
      </c>
      <c r="J162">
        <f>VMSizes[[#This Row],[oSDiskSizeInMB]]/1024</f>
        <v>1023</v>
      </c>
      <c r="K162">
        <f>VMSizes[[#This Row],[resourceDiskSizeInMB]]/1024</f>
        <v>150</v>
      </c>
    </row>
    <row r="163" spans="2:11" hidden="1">
      <c r="B163" t="s">
        <v>359</v>
      </c>
      <c r="C163" t="s">
        <v>519</v>
      </c>
      <c r="D163">
        <v>4</v>
      </c>
      <c r="E163">
        <f>VMSizes[[#This Row],[memoryInMB]]/1024</f>
        <v>32</v>
      </c>
      <c r="F163">
        <v>8</v>
      </c>
      <c r="G163">
        <v>32768</v>
      </c>
      <c r="H163">
        <v>1047552</v>
      </c>
      <c r="I163">
        <v>153600</v>
      </c>
      <c r="J163">
        <f>VMSizes[[#This Row],[oSDiskSizeInMB]]/1024</f>
        <v>1023</v>
      </c>
      <c r="K163">
        <f>VMSizes[[#This Row],[resourceDiskSizeInMB]]/1024</f>
        <v>150</v>
      </c>
    </row>
    <row r="164" spans="2:11" hidden="1">
      <c r="B164" t="s">
        <v>359</v>
      </c>
      <c r="C164" t="s">
        <v>520</v>
      </c>
      <c r="D164">
        <v>8</v>
      </c>
      <c r="E164">
        <f>VMSizes[[#This Row],[memoryInMB]]/1024</f>
        <v>64</v>
      </c>
      <c r="F164">
        <v>16</v>
      </c>
      <c r="G164">
        <v>65536</v>
      </c>
      <c r="H164">
        <v>1047552</v>
      </c>
      <c r="I164">
        <v>307200</v>
      </c>
      <c r="J164">
        <f>VMSizes[[#This Row],[oSDiskSizeInMB]]/1024</f>
        <v>1023</v>
      </c>
      <c r="K164">
        <f>VMSizes[[#This Row],[resourceDiskSizeInMB]]/1024</f>
        <v>300</v>
      </c>
    </row>
    <row r="165" spans="2:11" hidden="1">
      <c r="B165" t="s">
        <v>359</v>
      </c>
      <c r="C165" t="s">
        <v>521</v>
      </c>
      <c r="D165">
        <v>8</v>
      </c>
      <c r="E165">
        <f>VMSizes[[#This Row],[memoryInMB]]/1024</f>
        <v>64</v>
      </c>
      <c r="F165">
        <v>16</v>
      </c>
      <c r="G165">
        <v>65536</v>
      </c>
      <c r="H165">
        <v>1047552</v>
      </c>
      <c r="I165">
        <v>307200</v>
      </c>
      <c r="J165">
        <f>VMSizes[[#This Row],[oSDiskSizeInMB]]/1024</f>
        <v>1023</v>
      </c>
      <c r="K165">
        <f>VMSizes[[#This Row],[resourceDiskSizeInMB]]/1024</f>
        <v>300</v>
      </c>
    </row>
    <row r="166" spans="2:11" hidden="1">
      <c r="B166" t="s">
        <v>359</v>
      </c>
      <c r="C166" t="s">
        <v>522</v>
      </c>
      <c r="D166">
        <v>8</v>
      </c>
      <c r="E166">
        <f>VMSizes[[#This Row],[memoryInMB]]/1024</f>
        <v>64</v>
      </c>
      <c r="F166">
        <v>16</v>
      </c>
      <c r="G166">
        <v>65536</v>
      </c>
      <c r="H166">
        <v>1047552</v>
      </c>
      <c r="I166">
        <v>307200</v>
      </c>
      <c r="J166">
        <f>VMSizes[[#This Row],[oSDiskSizeInMB]]/1024</f>
        <v>1023</v>
      </c>
      <c r="K166">
        <f>VMSizes[[#This Row],[resourceDiskSizeInMB]]/1024</f>
        <v>300</v>
      </c>
    </row>
    <row r="167" spans="2:11" hidden="1">
      <c r="B167" t="s">
        <v>359</v>
      </c>
      <c r="C167" t="s">
        <v>523</v>
      </c>
      <c r="D167">
        <v>16</v>
      </c>
      <c r="E167">
        <f>VMSizes[[#This Row],[memoryInMB]]/1024</f>
        <v>128</v>
      </c>
      <c r="F167">
        <v>32</v>
      </c>
      <c r="G167">
        <v>131072</v>
      </c>
      <c r="H167">
        <v>1047552</v>
      </c>
      <c r="I167">
        <v>614400</v>
      </c>
      <c r="J167">
        <f>VMSizes[[#This Row],[oSDiskSizeInMB]]/1024</f>
        <v>1023</v>
      </c>
      <c r="K167">
        <f>VMSizes[[#This Row],[resourceDiskSizeInMB]]/1024</f>
        <v>600</v>
      </c>
    </row>
    <row r="168" spans="2:11" hidden="1">
      <c r="B168" t="s">
        <v>359</v>
      </c>
      <c r="C168" t="s">
        <v>524</v>
      </c>
      <c r="D168">
        <v>16</v>
      </c>
      <c r="E168">
        <f>VMSizes[[#This Row],[memoryInMB]]/1024</f>
        <v>128</v>
      </c>
      <c r="F168">
        <v>32</v>
      </c>
      <c r="G168">
        <v>131072</v>
      </c>
      <c r="H168">
        <v>1047552</v>
      </c>
      <c r="I168">
        <v>614400</v>
      </c>
      <c r="J168">
        <f>VMSizes[[#This Row],[oSDiskSizeInMB]]/1024</f>
        <v>1023</v>
      </c>
      <c r="K168">
        <f>VMSizes[[#This Row],[resourceDiskSizeInMB]]/1024</f>
        <v>600</v>
      </c>
    </row>
    <row r="169" spans="2:11" hidden="1">
      <c r="B169" t="s">
        <v>359</v>
      </c>
      <c r="C169" t="s">
        <v>525</v>
      </c>
      <c r="D169">
        <v>16</v>
      </c>
      <c r="E169">
        <f>VMSizes[[#This Row],[memoryInMB]]/1024</f>
        <v>128</v>
      </c>
      <c r="F169">
        <v>32</v>
      </c>
      <c r="G169">
        <v>131072</v>
      </c>
      <c r="H169">
        <v>1047552</v>
      </c>
      <c r="I169">
        <v>614400</v>
      </c>
      <c r="J169">
        <f>VMSizes[[#This Row],[oSDiskSizeInMB]]/1024</f>
        <v>1023</v>
      </c>
      <c r="K169">
        <f>VMSizes[[#This Row],[resourceDiskSizeInMB]]/1024</f>
        <v>600</v>
      </c>
    </row>
    <row r="170" spans="2:11" hidden="1">
      <c r="B170" t="s">
        <v>359</v>
      </c>
      <c r="C170" t="s">
        <v>526</v>
      </c>
      <c r="D170">
        <v>20</v>
      </c>
      <c r="E170">
        <f>VMSizes[[#This Row],[memoryInMB]]/1024</f>
        <v>160</v>
      </c>
      <c r="F170">
        <v>32</v>
      </c>
      <c r="G170">
        <v>163840</v>
      </c>
      <c r="H170">
        <v>1047552</v>
      </c>
      <c r="I170">
        <v>768000</v>
      </c>
      <c r="J170">
        <f>VMSizes[[#This Row],[oSDiskSizeInMB]]/1024</f>
        <v>1023</v>
      </c>
      <c r="K170">
        <f>VMSizes[[#This Row],[resourceDiskSizeInMB]]/1024</f>
        <v>750</v>
      </c>
    </row>
    <row r="171" spans="2:11" hidden="1">
      <c r="B171" t="s">
        <v>359</v>
      </c>
      <c r="C171" t="s">
        <v>527</v>
      </c>
      <c r="D171">
        <v>32</v>
      </c>
      <c r="E171">
        <f>VMSizes[[#This Row],[memoryInMB]]/1024</f>
        <v>256</v>
      </c>
      <c r="F171">
        <v>32</v>
      </c>
      <c r="G171">
        <v>262144</v>
      </c>
      <c r="H171">
        <v>1047552</v>
      </c>
      <c r="I171">
        <v>1228800</v>
      </c>
      <c r="J171">
        <f>VMSizes[[#This Row],[oSDiskSizeInMB]]/1024</f>
        <v>1023</v>
      </c>
      <c r="K171">
        <f>VMSizes[[#This Row],[resourceDiskSizeInMB]]/1024</f>
        <v>1200</v>
      </c>
    </row>
    <row r="172" spans="2:11" hidden="1">
      <c r="B172" t="s">
        <v>359</v>
      </c>
      <c r="C172" t="s">
        <v>528</v>
      </c>
      <c r="D172">
        <v>32</v>
      </c>
      <c r="E172">
        <f>VMSizes[[#This Row],[memoryInMB]]/1024</f>
        <v>256</v>
      </c>
      <c r="F172">
        <v>32</v>
      </c>
      <c r="G172">
        <v>262144</v>
      </c>
      <c r="H172">
        <v>1047552</v>
      </c>
      <c r="I172">
        <v>1228800</v>
      </c>
      <c r="J172">
        <f>VMSizes[[#This Row],[oSDiskSizeInMB]]/1024</f>
        <v>1023</v>
      </c>
      <c r="K172">
        <f>VMSizes[[#This Row],[resourceDiskSizeInMB]]/1024</f>
        <v>1200</v>
      </c>
    </row>
    <row r="173" spans="2:11" hidden="1">
      <c r="B173" t="s">
        <v>359</v>
      </c>
      <c r="C173" t="s">
        <v>529</v>
      </c>
      <c r="D173">
        <v>32</v>
      </c>
      <c r="E173">
        <f>VMSizes[[#This Row],[memoryInMB]]/1024</f>
        <v>256</v>
      </c>
      <c r="F173">
        <v>32</v>
      </c>
      <c r="G173">
        <v>262144</v>
      </c>
      <c r="H173">
        <v>1047552</v>
      </c>
      <c r="I173">
        <v>1228800</v>
      </c>
      <c r="J173">
        <f>VMSizes[[#This Row],[oSDiskSizeInMB]]/1024</f>
        <v>1023</v>
      </c>
      <c r="K173">
        <f>VMSizes[[#This Row],[resourceDiskSizeInMB]]/1024</f>
        <v>1200</v>
      </c>
    </row>
    <row r="174" spans="2:11" hidden="1">
      <c r="B174" t="s">
        <v>359</v>
      </c>
      <c r="C174" t="s">
        <v>530</v>
      </c>
      <c r="D174">
        <v>48</v>
      </c>
      <c r="E174">
        <f>VMSizes[[#This Row],[memoryInMB]]/1024</f>
        <v>384</v>
      </c>
      <c r="F174">
        <v>32</v>
      </c>
      <c r="G174">
        <v>393216</v>
      </c>
      <c r="H174">
        <v>1047552</v>
      </c>
      <c r="I174">
        <v>1843200</v>
      </c>
      <c r="J174">
        <f>VMSizes[[#This Row],[oSDiskSizeInMB]]/1024</f>
        <v>1023</v>
      </c>
      <c r="K174">
        <f>VMSizes[[#This Row],[resourceDiskSizeInMB]]/1024</f>
        <v>1800</v>
      </c>
    </row>
    <row r="175" spans="2:11" hidden="1">
      <c r="B175" t="s">
        <v>359</v>
      </c>
      <c r="C175" t="s">
        <v>531</v>
      </c>
      <c r="D175">
        <v>64</v>
      </c>
      <c r="E175">
        <f>VMSizes[[#This Row],[memoryInMB]]/1024</f>
        <v>504</v>
      </c>
      <c r="F175">
        <v>32</v>
      </c>
      <c r="G175">
        <v>516096</v>
      </c>
      <c r="H175">
        <v>1047552</v>
      </c>
      <c r="I175">
        <v>2457600</v>
      </c>
      <c r="J175">
        <f>VMSizes[[#This Row],[oSDiskSizeInMB]]/1024</f>
        <v>1023</v>
      </c>
      <c r="K175">
        <f>VMSizes[[#This Row],[resourceDiskSizeInMB]]/1024</f>
        <v>2400</v>
      </c>
    </row>
    <row r="176" spans="2:11" hidden="1">
      <c r="B176" t="s">
        <v>359</v>
      </c>
      <c r="C176" t="s">
        <v>532</v>
      </c>
      <c r="D176">
        <v>64</v>
      </c>
      <c r="E176">
        <f>VMSizes[[#This Row],[memoryInMB]]/1024</f>
        <v>504</v>
      </c>
      <c r="F176">
        <v>32</v>
      </c>
      <c r="G176">
        <v>516096</v>
      </c>
      <c r="H176">
        <v>1047552</v>
      </c>
      <c r="I176">
        <v>2457600</v>
      </c>
      <c r="J176">
        <f>VMSizes[[#This Row],[oSDiskSizeInMB]]/1024</f>
        <v>1023</v>
      </c>
      <c r="K176">
        <f>VMSizes[[#This Row],[resourceDiskSizeInMB]]/1024</f>
        <v>2400</v>
      </c>
    </row>
    <row r="177" spans="2:11" hidden="1">
      <c r="B177" t="s">
        <v>359</v>
      </c>
      <c r="C177" t="s">
        <v>533</v>
      </c>
      <c r="D177">
        <v>64</v>
      </c>
      <c r="E177">
        <f>VMSizes[[#This Row],[memoryInMB]]/1024</f>
        <v>504</v>
      </c>
      <c r="F177">
        <v>32</v>
      </c>
      <c r="G177">
        <v>516096</v>
      </c>
      <c r="H177">
        <v>1047552</v>
      </c>
      <c r="I177">
        <v>2457600</v>
      </c>
      <c r="J177">
        <f>VMSizes[[#This Row],[oSDiskSizeInMB]]/1024</f>
        <v>1023</v>
      </c>
      <c r="K177">
        <f>VMSizes[[#This Row],[resourceDiskSizeInMB]]/1024</f>
        <v>2400</v>
      </c>
    </row>
    <row r="178" spans="2:11" hidden="1">
      <c r="B178" t="s">
        <v>359</v>
      </c>
      <c r="C178" t="s">
        <v>534</v>
      </c>
      <c r="D178">
        <v>2</v>
      </c>
      <c r="E178">
        <f>VMSizes[[#This Row],[memoryInMB]]/1024</f>
        <v>16</v>
      </c>
      <c r="F178">
        <v>4</v>
      </c>
      <c r="G178">
        <v>16384</v>
      </c>
      <c r="H178">
        <v>1047552</v>
      </c>
      <c r="I178">
        <v>76800</v>
      </c>
      <c r="J178">
        <f>VMSizes[[#This Row],[oSDiskSizeInMB]]/1024</f>
        <v>1023</v>
      </c>
      <c r="K178">
        <f>VMSizes[[#This Row],[resourceDiskSizeInMB]]/1024</f>
        <v>75</v>
      </c>
    </row>
    <row r="179" spans="2:11" hidden="1">
      <c r="B179" t="s">
        <v>359</v>
      </c>
      <c r="C179" t="s">
        <v>535</v>
      </c>
      <c r="D179">
        <v>4</v>
      </c>
      <c r="E179">
        <f>VMSizes[[#This Row],[memoryInMB]]/1024</f>
        <v>32</v>
      </c>
      <c r="F179">
        <v>8</v>
      </c>
      <c r="G179">
        <v>32768</v>
      </c>
      <c r="H179">
        <v>1047552</v>
      </c>
      <c r="I179">
        <v>153600</v>
      </c>
      <c r="J179">
        <f>VMSizes[[#This Row],[oSDiskSizeInMB]]/1024</f>
        <v>1023</v>
      </c>
      <c r="K179">
        <f>VMSizes[[#This Row],[resourceDiskSizeInMB]]/1024</f>
        <v>150</v>
      </c>
    </row>
    <row r="180" spans="2:11" hidden="1">
      <c r="B180" t="s">
        <v>359</v>
      </c>
      <c r="C180" t="s">
        <v>536</v>
      </c>
      <c r="D180">
        <v>4</v>
      </c>
      <c r="E180">
        <f>VMSizes[[#This Row],[memoryInMB]]/1024</f>
        <v>32</v>
      </c>
      <c r="F180">
        <v>8</v>
      </c>
      <c r="G180">
        <v>32768</v>
      </c>
      <c r="H180">
        <v>1047552</v>
      </c>
      <c r="I180">
        <v>153600</v>
      </c>
      <c r="J180">
        <f>VMSizes[[#This Row],[oSDiskSizeInMB]]/1024</f>
        <v>1023</v>
      </c>
      <c r="K180">
        <f>VMSizes[[#This Row],[resourceDiskSizeInMB]]/1024</f>
        <v>150</v>
      </c>
    </row>
    <row r="181" spans="2:11" hidden="1">
      <c r="B181" t="s">
        <v>359</v>
      </c>
      <c r="C181" t="s">
        <v>537</v>
      </c>
      <c r="D181">
        <v>8</v>
      </c>
      <c r="E181">
        <f>VMSizes[[#This Row],[memoryInMB]]/1024</f>
        <v>64</v>
      </c>
      <c r="F181">
        <v>16</v>
      </c>
      <c r="G181">
        <v>65536</v>
      </c>
      <c r="H181">
        <v>1047552</v>
      </c>
      <c r="I181">
        <v>307200</v>
      </c>
      <c r="J181">
        <f>VMSizes[[#This Row],[oSDiskSizeInMB]]/1024</f>
        <v>1023</v>
      </c>
      <c r="K181">
        <f>VMSizes[[#This Row],[resourceDiskSizeInMB]]/1024</f>
        <v>300</v>
      </c>
    </row>
    <row r="182" spans="2:11" hidden="1">
      <c r="B182" t="s">
        <v>359</v>
      </c>
      <c r="C182" t="s">
        <v>538</v>
      </c>
      <c r="D182">
        <v>8</v>
      </c>
      <c r="E182">
        <f>VMSizes[[#This Row],[memoryInMB]]/1024</f>
        <v>64</v>
      </c>
      <c r="F182">
        <v>32</v>
      </c>
      <c r="G182">
        <v>65536</v>
      </c>
      <c r="H182">
        <v>1047552</v>
      </c>
      <c r="I182">
        <v>307200</v>
      </c>
      <c r="J182">
        <f>VMSizes[[#This Row],[oSDiskSizeInMB]]/1024</f>
        <v>1023</v>
      </c>
      <c r="K182">
        <f>VMSizes[[#This Row],[resourceDiskSizeInMB]]/1024</f>
        <v>300</v>
      </c>
    </row>
    <row r="183" spans="2:11" hidden="1">
      <c r="B183" t="s">
        <v>359</v>
      </c>
      <c r="C183" t="s">
        <v>539</v>
      </c>
      <c r="D183">
        <v>8</v>
      </c>
      <c r="E183">
        <f>VMSizes[[#This Row],[memoryInMB]]/1024</f>
        <v>64</v>
      </c>
      <c r="F183">
        <v>16</v>
      </c>
      <c r="G183">
        <v>65536</v>
      </c>
      <c r="H183">
        <v>1047552</v>
      </c>
      <c r="I183">
        <v>307200</v>
      </c>
      <c r="J183">
        <f>VMSizes[[#This Row],[oSDiskSizeInMB]]/1024</f>
        <v>1023</v>
      </c>
      <c r="K183">
        <f>VMSizes[[#This Row],[resourceDiskSizeInMB]]/1024</f>
        <v>300</v>
      </c>
    </row>
    <row r="184" spans="2:11" hidden="1">
      <c r="B184" t="s">
        <v>359</v>
      </c>
      <c r="C184" t="s">
        <v>540</v>
      </c>
      <c r="D184">
        <v>16</v>
      </c>
      <c r="E184">
        <f>VMSizes[[#This Row],[memoryInMB]]/1024</f>
        <v>128</v>
      </c>
      <c r="F184">
        <v>32</v>
      </c>
      <c r="G184">
        <v>131072</v>
      </c>
      <c r="H184">
        <v>1047552</v>
      </c>
      <c r="I184">
        <v>614400</v>
      </c>
      <c r="J184">
        <f>VMSizes[[#This Row],[oSDiskSizeInMB]]/1024</f>
        <v>1023</v>
      </c>
      <c r="K184">
        <f>VMSizes[[#This Row],[resourceDiskSizeInMB]]/1024</f>
        <v>600</v>
      </c>
    </row>
    <row r="185" spans="2:11" hidden="1">
      <c r="B185" t="s">
        <v>359</v>
      </c>
      <c r="C185" t="s">
        <v>541</v>
      </c>
      <c r="D185">
        <v>16</v>
      </c>
      <c r="E185">
        <f>VMSizes[[#This Row],[memoryInMB]]/1024</f>
        <v>128</v>
      </c>
      <c r="F185">
        <v>32</v>
      </c>
      <c r="G185">
        <v>131072</v>
      </c>
      <c r="H185">
        <v>1047552</v>
      </c>
      <c r="I185">
        <v>614400</v>
      </c>
      <c r="J185">
        <f>VMSizes[[#This Row],[oSDiskSizeInMB]]/1024</f>
        <v>1023</v>
      </c>
      <c r="K185">
        <f>VMSizes[[#This Row],[resourceDiskSizeInMB]]/1024</f>
        <v>600</v>
      </c>
    </row>
    <row r="186" spans="2:11" hidden="1">
      <c r="B186" t="s">
        <v>359</v>
      </c>
      <c r="C186" t="s">
        <v>542</v>
      </c>
      <c r="D186">
        <v>16</v>
      </c>
      <c r="E186">
        <f>VMSizes[[#This Row],[memoryInMB]]/1024</f>
        <v>128</v>
      </c>
      <c r="F186">
        <v>32</v>
      </c>
      <c r="G186">
        <v>131072</v>
      </c>
      <c r="H186">
        <v>1047552</v>
      </c>
      <c r="I186">
        <v>614400</v>
      </c>
      <c r="J186">
        <f>VMSizes[[#This Row],[oSDiskSizeInMB]]/1024</f>
        <v>1023</v>
      </c>
      <c r="K186">
        <f>VMSizes[[#This Row],[resourceDiskSizeInMB]]/1024</f>
        <v>600</v>
      </c>
    </row>
    <row r="187" spans="2:11" hidden="1">
      <c r="B187" t="s">
        <v>359</v>
      </c>
      <c r="C187" t="s">
        <v>543</v>
      </c>
      <c r="D187">
        <v>20</v>
      </c>
      <c r="E187">
        <f>VMSizes[[#This Row],[memoryInMB]]/1024</f>
        <v>160</v>
      </c>
      <c r="F187">
        <v>32</v>
      </c>
      <c r="G187">
        <v>163840</v>
      </c>
      <c r="H187">
        <v>1047552</v>
      </c>
      <c r="I187">
        <v>768000</v>
      </c>
      <c r="J187">
        <f>VMSizes[[#This Row],[oSDiskSizeInMB]]/1024</f>
        <v>1023</v>
      </c>
      <c r="K187">
        <f>VMSizes[[#This Row],[resourceDiskSizeInMB]]/1024</f>
        <v>750</v>
      </c>
    </row>
    <row r="188" spans="2:11" hidden="1">
      <c r="B188" t="s">
        <v>359</v>
      </c>
      <c r="C188" t="s">
        <v>544</v>
      </c>
      <c r="D188">
        <v>32</v>
      </c>
      <c r="E188">
        <f>VMSizes[[#This Row],[memoryInMB]]/1024</f>
        <v>256</v>
      </c>
      <c r="F188">
        <v>32</v>
      </c>
      <c r="G188">
        <v>262144</v>
      </c>
      <c r="H188">
        <v>1047552</v>
      </c>
      <c r="I188">
        <v>1228800</v>
      </c>
      <c r="J188">
        <f>VMSizes[[#This Row],[oSDiskSizeInMB]]/1024</f>
        <v>1023</v>
      </c>
      <c r="K188">
        <f>VMSizes[[#This Row],[resourceDiskSizeInMB]]/1024</f>
        <v>1200</v>
      </c>
    </row>
    <row r="189" spans="2:11" hidden="1">
      <c r="B189" t="s">
        <v>359</v>
      </c>
      <c r="C189" t="s">
        <v>545</v>
      </c>
      <c r="D189">
        <v>32</v>
      </c>
      <c r="E189">
        <f>VMSizes[[#This Row],[memoryInMB]]/1024</f>
        <v>256</v>
      </c>
      <c r="F189">
        <v>32</v>
      </c>
      <c r="G189">
        <v>262144</v>
      </c>
      <c r="H189">
        <v>1047552</v>
      </c>
      <c r="I189">
        <v>1228800</v>
      </c>
      <c r="J189">
        <f>VMSizes[[#This Row],[oSDiskSizeInMB]]/1024</f>
        <v>1023</v>
      </c>
      <c r="K189">
        <f>VMSizes[[#This Row],[resourceDiskSizeInMB]]/1024</f>
        <v>1200</v>
      </c>
    </row>
    <row r="190" spans="2:11" hidden="1">
      <c r="B190" t="s">
        <v>359</v>
      </c>
      <c r="C190" t="s">
        <v>546</v>
      </c>
      <c r="D190">
        <v>32</v>
      </c>
      <c r="E190">
        <f>VMSizes[[#This Row],[memoryInMB]]/1024</f>
        <v>256</v>
      </c>
      <c r="F190">
        <v>32</v>
      </c>
      <c r="G190">
        <v>262144</v>
      </c>
      <c r="H190">
        <v>1047552</v>
      </c>
      <c r="I190">
        <v>1228800</v>
      </c>
      <c r="J190">
        <f>VMSizes[[#This Row],[oSDiskSizeInMB]]/1024</f>
        <v>1023</v>
      </c>
      <c r="K190">
        <f>VMSizes[[#This Row],[resourceDiskSizeInMB]]/1024</f>
        <v>1200</v>
      </c>
    </row>
    <row r="191" spans="2:11" hidden="1">
      <c r="B191" t="s">
        <v>359</v>
      </c>
      <c r="C191" t="s">
        <v>547</v>
      </c>
      <c r="D191">
        <v>48</v>
      </c>
      <c r="E191">
        <f>VMSizes[[#This Row],[memoryInMB]]/1024</f>
        <v>384</v>
      </c>
      <c r="F191">
        <v>32</v>
      </c>
      <c r="G191">
        <v>393216</v>
      </c>
      <c r="H191">
        <v>1047552</v>
      </c>
      <c r="I191">
        <v>1843200</v>
      </c>
      <c r="J191">
        <f>VMSizes[[#This Row],[oSDiskSizeInMB]]/1024</f>
        <v>1023</v>
      </c>
      <c r="K191">
        <f>VMSizes[[#This Row],[resourceDiskSizeInMB]]/1024</f>
        <v>1800</v>
      </c>
    </row>
    <row r="192" spans="2:11" hidden="1">
      <c r="B192" t="s">
        <v>359</v>
      </c>
      <c r="C192" t="s">
        <v>548</v>
      </c>
      <c r="D192">
        <v>64</v>
      </c>
      <c r="E192">
        <f>VMSizes[[#This Row],[memoryInMB]]/1024</f>
        <v>512</v>
      </c>
      <c r="F192">
        <v>32</v>
      </c>
      <c r="G192">
        <v>524288</v>
      </c>
      <c r="H192">
        <v>1047552</v>
      </c>
      <c r="I192">
        <v>2457600</v>
      </c>
      <c r="J192">
        <f>VMSizes[[#This Row],[oSDiskSizeInMB]]/1024</f>
        <v>1023</v>
      </c>
      <c r="K192">
        <f>VMSizes[[#This Row],[resourceDiskSizeInMB]]/1024</f>
        <v>2400</v>
      </c>
    </row>
    <row r="193" spans="2:11" hidden="1">
      <c r="B193" t="s">
        <v>359</v>
      </c>
      <c r="C193" t="s">
        <v>549</v>
      </c>
      <c r="D193">
        <v>64</v>
      </c>
      <c r="E193">
        <f>VMSizes[[#This Row],[memoryInMB]]/1024</f>
        <v>512</v>
      </c>
      <c r="F193">
        <v>32</v>
      </c>
      <c r="G193">
        <v>524288</v>
      </c>
      <c r="H193">
        <v>1047552</v>
      </c>
      <c r="I193">
        <v>2457600</v>
      </c>
      <c r="J193">
        <f>VMSizes[[#This Row],[oSDiskSizeInMB]]/1024</f>
        <v>1023</v>
      </c>
      <c r="K193">
        <f>VMSizes[[#This Row],[resourceDiskSizeInMB]]/1024</f>
        <v>2400</v>
      </c>
    </row>
    <row r="194" spans="2:11" hidden="1">
      <c r="B194" t="s">
        <v>359</v>
      </c>
      <c r="C194" t="s">
        <v>550</v>
      </c>
      <c r="D194">
        <v>64</v>
      </c>
      <c r="E194">
        <f>VMSizes[[#This Row],[memoryInMB]]/1024</f>
        <v>512</v>
      </c>
      <c r="F194">
        <v>32</v>
      </c>
      <c r="G194">
        <v>524288</v>
      </c>
      <c r="H194">
        <v>1047552</v>
      </c>
      <c r="I194">
        <v>2457600</v>
      </c>
      <c r="J194">
        <f>VMSizes[[#This Row],[oSDiskSizeInMB]]/1024</f>
        <v>1023</v>
      </c>
      <c r="K194">
        <f>VMSizes[[#This Row],[resourceDiskSizeInMB]]/1024</f>
        <v>2400</v>
      </c>
    </row>
    <row r="195" spans="2:11" hidden="1">
      <c r="B195" t="s">
        <v>359</v>
      </c>
      <c r="C195" t="s">
        <v>551</v>
      </c>
      <c r="D195">
        <v>96</v>
      </c>
      <c r="E195">
        <f>VMSizes[[#This Row],[memoryInMB]]/1024</f>
        <v>672</v>
      </c>
      <c r="F195">
        <v>32</v>
      </c>
      <c r="G195">
        <v>688128</v>
      </c>
      <c r="H195">
        <v>1047552</v>
      </c>
      <c r="I195">
        <v>2457600</v>
      </c>
      <c r="J195">
        <f>VMSizes[[#This Row],[oSDiskSizeInMB]]/1024</f>
        <v>1023</v>
      </c>
      <c r="K195">
        <f>VMSizes[[#This Row],[resourceDiskSizeInMB]]/1024</f>
        <v>2400</v>
      </c>
    </row>
    <row r="196" spans="2:11" hidden="1">
      <c r="B196" t="s">
        <v>359</v>
      </c>
      <c r="C196" t="s">
        <v>552</v>
      </c>
      <c r="D196">
        <v>96</v>
      </c>
      <c r="E196">
        <f>VMSizes[[#This Row],[memoryInMB]]/1024</f>
        <v>672</v>
      </c>
      <c r="F196">
        <v>32</v>
      </c>
      <c r="G196">
        <v>688128</v>
      </c>
      <c r="H196">
        <v>1047552</v>
      </c>
      <c r="I196">
        <v>2457600</v>
      </c>
      <c r="J196">
        <f>VMSizes[[#This Row],[oSDiskSizeInMB]]/1024</f>
        <v>1023</v>
      </c>
      <c r="K196">
        <f>VMSizes[[#This Row],[resourceDiskSizeInMB]]/1024</f>
        <v>2400</v>
      </c>
    </row>
    <row r="197" spans="2:11" hidden="1">
      <c r="B197" t="s">
        <v>359</v>
      </c>
      <c r="C197" t="s">
        <v>553</v>
      </c>
      <c r="D197">
        <v>96</v>
      </c>
      <c r="E197">
        <f>VMSizes[[#This Row],[memoryInMB]]/1024</f>
        <v>672</v>
      </c>
      <c r="F197">
        <v>32</v>
      </c>
      <c r="G197">
        <v>688128</v>
      </c>
      <c r="H197">
        <v>1047552</v>
      </c>
      <c r="I197">
        <v>3686400</v>
      </c>
      <c r="J197">
        <f>VMSizes[[#This Row],[oSDiskSizeInMB]]/1024</f>
        <v>1023</v>
      </c>
      <c r="K197">
        <f>VMSizes[[#This Row],[resourceDiskSizeInMB]]/1024</f>
        <v>3600</v>
      </c>
    </row>
    <row r="198" spans="2:11" hidden="1">
      <c r="B198" t="s">
        <v>359</v>
      </c>
      <c r="C198" t="s">
        <v>554</v>
      </c>
      <c r="D198">
        <v>104</v>
      </c>
      <c r="E198">
        <f>VMSizes[[#This Row],[memoryInMB]]/1024</f>
        <v>672</v>
      </c>
      <c r="F198">
        <v>64</v>
      </c>
      <c r="G198">
        <v>688128</v>
      </c>
      <c r="H198">
        <v>1047552</v>
      </c>
      <c r="I198">
        <v>3891200</v>
      </c>
      <c r="J198">
        <f>VMSizes[[#This Row],[oSDiskSizeInMB]]/1024</f>
        <v>1023</v>
      </c>
      <c r="K198">
        <f>VMSizes[[#This Row],[resourceDiskSizeInMB]]/1024</f>
        <v>3800</v>
      </c>
    </row>
    <row r="199" spans="2:11" hidden="1">
      <c r="B199" t="s">
        <v>359</v>
      </c>
      <c r="C199" t="s">
        <v>555</v>
      </c>
      <c r="D199">
        <v>2</v>
      </c>
      <c r="E199">
        <f>VMSizes[[#This Row],[memoryInMB]]/1024</f>
        <v>16</v>
      </c>
      <c r="F199">
        <v>4</v>
      </c>
      <c r="G199">
        <v>16384</v>
      </c>
      <c r="H199">
        <v>1047552</v>
      </c>
      <c r="I199">
        <v>76800</v>
      </c>
      <c r="J199">
        <f>VMSizes[[#This Row],[oSDiskSizeInMB]]/1024</f>
        <v>1023</v>
      </c>
      <c r="K199">
        <f>VMSizes[[#This Row],[resourceDiskSizeInMB]]/1024</f>
        <v>75</v>
      </c>
    </row>
    <row r="200" spans="2:11" hidden="1">
      <c r="B200" t="s">
        <v>359</v>
      </c>
      <c r="C200" t="s">
        <v>556</v>
      </c>
      <c r="D200">
        <v>4</v>
      </c>
      <c r="E200">
        <f>VMSizes[[#This Row],[memoryInMB]]/1024</f>
        <v>32</v>
      </c>
      <c r="F200">
        <v>8</v>
      </c>
      <c r="G200">
        <v>32768</v>
      </c>
      <c r="H200">
        <v>1047552</v>
      </c>
      <c r="I200">
        <v>153600</v>
      </c>
      <c r="J200">
        <f>VMSizes[[#This Row],[oSDiskSizeInMB]]/1024</f>
        <v>1023</v>
      </c>
      <c r="K200">
        <f>VMSizes[[#This Row],[resourceDiskSizeInMB]]/1024</f>
        <v>150</v>
      </c>
    </row>
    <row r="201" spans="2:11" hidden="1">
      <c r="B201" t="s">
        <v>359</v>
      </c>
      <c r="C201" t="s">
        <v>557</v>
      </c>
      <c r="D201">
        <v>8</v>
      </c>
      <c r="E201">
        <f>VMSizes[[#This Row],[memoryInMB]]/1024</f>
        <v>64</v>
      </c>
      <c r="F201">
        <v>16</v>
      </c>
      <c r="G201">
        <v>65536</v>
      </c>
      <c r="H201">
        <v>1047552</v>
      </c>
      <c r="I201">
        <v>307200</v>
      </c>
      <c r="J201">
        <f>VMSizes[[#This Row],[oSDiskSizeInMB]]/1024</f>
        <v>1023</v>
      </c>
      <c r="K201">
        <f>VMSizes[[#This Row],[resourceDiskSizeInMB]]/1024</f>
        <v>300</v>
      </c>
    </row>
    <row r="202" spans="2:11" hidden="1">
      <c r="B202" t="s">
        <v>359</v>
      </c>
      <c r="C202" t="s">
        <v>558</v>
      </c>
      <c r="D202">
        <v>16</v>
      </c>
      <c r="E202">
        <f>VMSizes[[#This Row],[memoryInMB]]/1024</f>
        <v>128</v>
      </c>
      <c r="F202">
        <v>32</v>
      </c>
      <c r="G202">
        <v>131072</v>
      </c>
      <c r="H202">
        <v>1047552</v>
      </c>
      <c r="I202">
        <v>614400</v>
      </c>
      <c r="J202">
        <f>VMSizes[[#This Row],[oSDiskSizeInMB]]/1024</f>
        <v>1023</v>
      </c>
      <c r="K202">
        <f>VMSizes[[#This Row],[resourceDiskSizeInMB]]/1024</f>
        <v>600</v>
      </c>
    </row>
    <row r="203" spans="2:11" hidden="1">
      <c r="B203" t="s">
        <v>359</v>
      </c>
      <c r="C203" t="s">
        <v>559</v>
      </c>
      <c r="D203">
        <v>20</v>
      </c>
      <c r="E203">
        <f>VMSizes[[#This Row],[memoryInMB]]/1024</f>
        <v>160</v>
      </c>
      <c r="F203">
        <v>32</v>
      </c>
      <c r="G203">
        <v>163840</v>
      </c>
      <c r="H203">
        <v>1047552</v>
      </c>
      <c r="I203">
        <v>768000</v>
      </c>
      <c r="J203">
        <f>VMSizes[[#This Row],[oSDiskSizeInMB]]/1024</f>
        <v>1023</v>
      </c>
      <c r="K203">
        <f>VMSizes[[#This Row],[resourceDiskSizeInMB]]/1024</f>
        <v>750</v>
      </c>
    </row>
    <row r="204" spans="2:11" hidden="1">
      <c r="B204" t="s">
        <v>359</v>
      </c>
      <c r="C204" t="s">
        <v>560</v>
      </c>
      <c r="D204">
        <v>32</v>
      </c>
      <c r="E204">
        <f>VMSizes[[#This Row],[memoryInMB]]/1024</f>
        <v>256</v>
      </c>
      <c r="F204">
        <v>32</v>
      </c>
      <c r="G204">
        <v>262144</v>
      </c>
      <c r="H204">
        <v>1047552</v>
      </c>
      <c r="I204">
        <v>1228800</v>
      </c>
      <c r="J204">
        <f>VMSizes[[#This Row],[oSDiskSizeInMB]]/1024</f>
        <v>1023</v>
      </c>
      <c r="K204">
        <f>VMSizes[[#This Row],[resourceDiskSizeInMB]]/1024</f>
        <v>1200</v>
      </c>
    </row>
    <row r="205" spans="2:11" hidden="1">
      <c r="B205" t="s">
        <v>359</v>
      </c>
      <c r="C205" t="s">
        <v>561</v>
      </c>
      <c r="D205">
        <v>48</v>
      </c>
      <c r="E205">
        <f>VMSizes[[#This Row],[memoryInMB]]/1024</f>
        <v>384</v>
      </c>
      <c r="F205">
        <v>32</v>
      </c>
      <c r="G205">
        <v>393216</v>
      </c>
      <c r="H205">
        <v>1047552</v>
      </c>
      <c r="I205">
        <v>1843200</v>
      </c>
      <c r="J205">
        <f>VMSizes[[#This Row],[oSDiskSizeInMB]]/1024</f>
        <v>1023</v>
      </c>
      <c r="K205">
        <f>VMSizes[[#This Row],[resourceDiskSizeInMB]]/1024</f>
        <v>1800</v>
      </c>
    </row>
    <row r="206" spans="2:11" hidden="1">
      <c r="B206" t="s">
        <v>359</v>
      </c>
      <c r="C206" t="s">
        <v>562</v>
      </c>
      <c r="D206">
        <v>64</v>
      </c>
      <c r="E206">
        <f>VMSizes[[#This Row],[memoryInMB]]/1024</f>
        <v>504</v>
      </c>
      <c r="F206">
        <v>32</v>
      </c>
      <c r="G206">
        <v>516096</v>
      </c>
      <c r="H206">
        <v>1047552</v>
      </c>
      <c r="I206">
        <v>2457600</v>
      </c>
      <c r="J206">
        <f>VMSizes[[#This Row],[oSDiskSizeInMB]]/1024</f>
        <v>1023</v>
      </c>
      <c r="K206">
        <f>VMSizes[[#This Row],[resourceDiskSizeInMB]]/1024</f>
        <v>2400</v>
      </c>
    </row>
    <row r="207" spans="2:11" hidden="1">
      <c r="B207" t="s">
        <v>359</v>
      </c>
      <c r="C207" t="s">
        <v>563</v>
      </c>
      <c r="D207">
        <v>2</v>
      </c>
      <c r="E207">
        <f>VMSizes[[#This Row],[memoryInMB]]/1024</f>
        <v>16</v>
      </c>
      <c r="F207">
        <v>4</v>
      </c>
      <c r="G207">
        <v>16384</v>
      </c>
      <c r="H207">
        <v>1047552</v>
      </c>
      <c r="I207">
        <v>76800</v>
      </c>
      <c r="J207">
        <f>VMSizes[[#This Row],[oSDiskSizeInMB]]/1024</f>
        <v>1023</v>
      </c>
      <c r="K207">
        <f>VMSizes[[#This Row],[resourceDiskSizeInMB]]/1024</f>
        <v>75</v>
      </c>
    </row>
    <row r="208" spans="2:11" hidden="1">
      <c r="B208" t="s">
        <v>359</v>
      </c>
      <c r="C208" t="s">
        <v>564</v>
      </c>
      <c r="D208">
        <v>4</v>
      </c>
      <c r="E208">
        <f>VMSizes[[#This Row],[memoryInMB]]/1024</f>
        <v>32</v>
      </c>
      <c r="F208">
        <v>8</v>
      </c>
      <c r="G208">
        <v>32768</v>
      </c>
      <c r="H208">
        <v>1047552</v>
      </c>
      <c r="I208">
        <v>153600</v>
      </c>
      <c r="J208">
        <f>VMSizes[[#This Row],[oSDiskSizeInMB]]/1024</f>
        <v>1023</v>
      </c>
      <c r="K208">
        <f>VMSizes[[#This Row],[resourceDiskSizeInMB]]/1024</f>
        <v>150</v>
      </c>
    </row>
    <row r="209" spans="2:11" hidden="1">
      <c r="B209" t="s">
        <v>359</v>
      </c>
      <c r="C209" t="s">
        <v>565</v>
      </c>
      <c r="D209">
        <v>8</v>
      </c>
      <c r="E209">
        <f>VMSizes[[#This Row],[memoryInMB]]/1024</f>
        <v>64</v>
      </c>
      <c r="F209">
        <v>16</v>
      </c>
      <c r="G209">
        <v>65536</v>
      </c>
      <c r="H209">
        <v>1047552</v>
      </c>
      <c r="I209">
        <v>307200</v>
      </c>
      <c r="J209">
        <f>VMSizes[[#This Row],[oSDiskSizeInMB]]/1024</f>
        <v>1023</v>
      </c>
      <c r="K209">
        <f>VMSizes[[#This Row],[resourceDiskSizeInMB]]/1024</f>
        <v>300</v>
      </c>
    </row>
    <row r="210" spans="2:11" hidden="1">
      <c r="B210" t="s">
        <v>359</v>
      </c>
      <c r="C210" t="s">
        <v>566</v>
      </c>
      <c r="D210">
        <v>16</v>
      </c>
      <c r="E210">
        <f>VMSizes[[#This Row],[memoryInMB]]/1024</f>
        <v>128</v>
      </c>
      <c r="F210">
        <v>32</v>
      </c>
      <c r="G210">
        <v>131072</v>
      </c>
      <c r="H210">
        <v>1047552</v>
      </c>
      <c r="I210">
        <v>614400</v>
      </c>
      <c r="J210">
        <f>VMSizes[[#This Row],[oSDiskSizeInMB]]/1024</f>
        <v>1023</v>
      </c>
      <c r="K210">
        <f>VMSizes[[#This Row],[resourceDiskSizeInMB]]/1024</f>
        <v>600</v>
      </c>
    </row>
    <row r="211" spans="2:11" hidden="1">
      <c r="B211" t="s">
        <v>359</v>
      </c>
      <c r="C211" t="s">
        <v>567</v>
      </c>
      <c r="D211">
        <v>20</v>
      </c>
      <c r="E211">
        <f>VMSizes[[#This Row],[memoryInMB]]/1024</f>
        <v>160</v>
      </c>
      <c r="F211">
        <v>32</v>
      </c>
      <c r="G211">
        <v>163840</v>
      </c>
      <c r="H211">
        <v>1047552</v>
      </c>
      <c r="I211">
        <v>768000</v>
      </c>
      <c r="J211">
        <f>VMSizes[[#This Row],[oSDiskSizeInMB]]/1024</f>
        <v>1023</v>
      </c>
      <c r="K211">
        <f>VMSizes[[#This Row],[resourceDiskSizeInMB]]/1024</f>
        <v>750</v>
      </c>
    </row>
    <row r="212" spans="2:11" hidden="1">
      <c r="B212" t="s">
        <v>359</v>
      </c>
      <c r="C212" t="s">
        <v>568</v>
      </c>
      <c r="D212">
        <v>32</v>
      </c>
      <c r="E212">
        <f>VMSizes[[#This Row],[memoryInMB]]/1024</f>
        <v>256</v>
      </c>
      <c r="F212">
        <v>32</v>
      </c>
      <c r="G212">
        <v>262144</v>
      </c>
      <c r="H212">
        <v>1047552</v>
      </c>
      <c r="I212">
        <v>1228800</v>
      </c>
      <c r="J212">
        <f>VMSizes[[#This Row],[oSDiskSizeInMB]]/1024</f>
        <v>1023</v>
      </c>
      <c r="K212">
        <f>VMSizes[[#This Row],[resourceDiskSizeInMB]]/1024</f>
        <v>1200</v>
      </c>
    </row>
    <row r="213" spans="2:11" hidden="1">
      <c r="B213" t="s">
        <v>359</v>
      </c>
      <c r="C213" t="s">
        <v>569</v>
      </c>
      <c r="D213">
        <v>48</v>
      </c>
      <c r="E213">
        <f>VMSizes[[#This Row],[memoryInMB]]/1024</f>
        <v>384</v>
      </c>
      <c r="F213">
        <v>32</v>
      </c>
      <c r="G213">
        <v>393216</v>
      </c>
      <c r="H213">
        <v>1047552</v>
      </c>
      <c r="I213">
        <v>1843200</v>
      </c>
      <c r="J213">
        <f>VMSizes[[#This Row],[oSDiskSizeInMB]]/1024</f>
        <v>1023</v>
      </c>
      <c r="K213">
        <f>VMSizes[[#This Row],[resourceDiskSizeInMB]]/1024</f>
        <v>1800</v>
      </c>
    </row>
    <row r="214" spans="2:11" hidden="1">
      <c r="B214" t="s">
        <v>359</v>
      </c>
      <c r="C214" t="s">
        <v>570</v>
      </c>
      <c r="D214">
        <v>64</v>
      </c>
      <c r="E214">
        <f>VMSizes[[#This Row],[memoryInMB]]/1024</f>
        <v>512</v>
      </c>
      <c r="F214">
        <v>32</v>
      </c>
      <c r="G214">
        <v>524288</v>
      </c>
      <c r="H214">
        <v>1047552</v>
      </c>
      <c r="I214">
        <v>2457600</v>
      </c>
      <c r="J214">
        <f>VMSizes[[#This Row],[oSDiskSizeInMB]]/1024</f>
        <v>1023</v>
      </c>
      <c r="K214">
        <f>VMSizes[[#This Row],[resourceDiskSizeInMB]]/1024</f>
        <v>2400</v>
      </c>
    </row>
    <row r="215" spans="2:11" hidden="1">
      <c r="B215" t="s">
        <v>359</v>
      </c>
      <c r="C215" t="s">
        <v>571</v>
      </c>
      <c r="D215">
        <v>96</v>
      </c>
      <c r="E215">
        <f>VMSizes[[#This Row],[memoryInMB]]/1024</f>
        <v>672</v>
      </c>
      <c r="F215">
        <v>32</v>
      </c>
      <c r="G215">
        <v>688128</v>
      </c>
      <c r="H215">
        <v>1047552</v>
      </c>
      <c r="I215">
        <v>3686400</v>
      </c>
      <c r="J215">
        <f>VMSizes[[#This Row],[oSDiskSizeInMB]]/1024</f>
        <v>1023</v>
      </c>
      <c r="K215">
        <f>VMSizes[[#This Row],[resourceDiskSizeInMB]]/1024</f>
        <v>3600</v>
      </c>
    </row>
    <row r="216" spans="2:11" hidden="1">
      <c r="B216" t="s">
        <v>359</v>
      </c>
      <c r="C216" t="s">
        <v>572</v>
      </c>
      <c r="D216">
        <v>104</v>
      </c>
      <c r="E216">
        <f>VMSizes[[#This Row],[memoryInMB]]/1024</f>
        <v>672</v>
      </c>
      <c r="F216">
        <v>64</v>
      </c>
      <c r="G216">
        <v>688128</v>
      </c>
      <c r="H216">
        <v>1047552</v>
      </c>
      <c r="I216">
        <v>3891200</v>
      </c>
      <c r="J216">
        <f>VMSizes[[#This Row],[oSDiskSizeInMB]]/1024</f>
        <v>1023</v>
      </c>
      <c r="K216">
        <f>VMSizes[[#This Row],[resourceDiskSizeInMB]]/1024</f>
        <v>3800</v>
      </c>
    </row>
    <row r="217" spans="2:11" hidden="1">
      <c r="B217" t="s">
        <v>359</v>
      </c>
      <c r="C217" t="s">
        <v>573</v>
      </c>
      <c r="D217">
        <v>2</v>
      </c>
      <c r="E217">
        <f>VMSizes[[#This Row],[memoryInMB]]/1024</f>
        <v>16</v>
      </c>
      <c r="F217">
        <v>4</v>
      </c>
      <c r="G217">
        <v>16384</v>
      </c>
      <c r="H217">
        <v>1047552</v>
      </c>
      <c r="I217">
        <v>32768</v>
      </c>
      <c r="J217">
        <f>VMSizes[[#This Row],[oSDiskSizeInMB]]/1024</f>
        <v>1023</v>
      </c>
      <c r="K217">
        <f>VMSizes[[#This Row],[resourceDiskSizeInMB]]/1024</f>
        <v>32</v>
      </c>
    </row>
    <row r="218" spans="2:11" hidden="1">
      <c r="B218" t="s">
        <v>359</v>
      </c>
      <c r="C218" t="s">
        <v>574</v>
      </c>
      <c r="D218">
        <v>4</v>
      </c>
      <c r="E218">
        <f>VMSizes[[#This Row],[memoryInMB]]/1024</f>
        <v>32</v>
      </c>
      <c r="F218">
        <v>8</v>
      </c>
      <c r="G218">
        <v>32768</v>
      </c>
      <c r="H218">
        <v>1047552</v>
      </c>
      <c r="I218">
        <v>65536</v>
      </c>
      <c r="J218">
        <f>VMSizes[[#This Row],[oSDiskSizeInMB]]/1024</f>
        <v>1023</v>
      </c>
      <c r="K218">
        <f>VMSizes[[#This Row],[resourceDiskSizeInMB]]/1024</f>
        <v>64</v>
      </c>
    </row>
    <row r="219" spans="2:11" hidden="1">
      <c r="B219" t="s">
        <v>359</v>
      </c>
      <c r="C219" t="s">
        <v>575</v>
      </c>
      <c r="D219">
        <v>4</v>
      </c>
      <c r="E219">
        <f>VMSizes[[#This Row],[memoryInMB]]/1024</f>
        <v>32</v>
      </c>
      <c r="F219">
        <v>8</v>
      </c>
      <c r="G219">
        <v>32768</v>
      </c>
      <c r="H219">
        <v>1047552</v>
      </c>
      <c r="I219">
        <v>65536</v>
      </c>
      <c r="J219">
        <f>VMSizes[[#This Row],[oSDiskSizeInMB]]/1024</f>
        <v>1023</v>
      </c>
      <c r="K219">
        <f>VMSizes[[#This Row],[resourceDiskSizeInMB]]/1024</f>
        <v>64</v>
      </c>
    </row>
    <row r="220" spans="2:11" hidden="1">
      <c r="B220" t="s">
        <v>359</v>
      </c>
      <c r="C220" t="s">
        <v>576</v>
      </c>
      <c r="D220">
        <v>8</v>
      </c>
      <c r="E220">
        <f>VMSizes[[#This Row],[memoryInMB]]/1024</f>
        <v>64</v>
      </c>
      <c r="F220">
        <v>16</v>
      </c>
      <c r="G220">
        <v>65536</v>
      </c>
      <c r="H220">
        <v>1047552</v>
      </c>
      <c r="I220">
        <v>131072</v>
      </c>
      <c r="J220">
        <f>VMSizes[[#This Row],[oSDiskSizeInMB]]/1024</f>
        <v>1023</v>
      </c>
      <c r="K220">
        <f>VMSizes[[#This Row],[resourceDiskSizeInMB]]/1024</f>
        <v>128</v>
      </c>
    </row>
    <row r="221" spans="2:11" hidden="1">
      <c r="B221" t="s">
        <v>359</v>
      </c>
      <c r="C221" t="s">
        <v>577</v>
      </c>
      <c r="D221">
        <v>8</v>
      </c>
      <c r="E221">
        <f>VMSizes[[#This Row],[memoryInMB]]/1024</f>
        <v>64</v>
      </c>
      <c r="F221">
        <v>16</v>
      </c>
      <c r="G221">
        <v>65536</v>
      </c>
      <c r="H221">
        <v>1047552</v>
      </c>
      <c r="I221">
        <v>131072</v>
      </c>
      <c r="J221">
        <f>VMSizes[[#This Row],[oSDiskSizeInMB]]/1024</f>
        <v>1023</v>
      </c>
      <c r="K221">
        <f>VMSizes[[#This Row],[resourceDiskSizeInMB]]/1024</f>
        <v>128</v>
      </c>
    </row>
    <row r="222" spans="2:11" hidden="1">
      <c r="B222" t="s">
        <v>359</v>
      </c>
      <c r="C222" t="s">
        <v>578</v>
      </c>
      <c r="D222">
        <v>8</v>
      </c>
      <c r="E222">
        <f>VMSizes[[#This Row],[memoryInMB]]/1024</f>
        <v>64</v>
      </c>
      <c r="F222">
        <v>16</v>
      </c>
      <c r="G222">
        <v>65536</v>
      </c>
      <c r="H222">
        <v>1047552</v>
      </c>
      <c r="I222">
        <v>131072</v>
      </c>
      <c r="J222">
        <f>VMSizes[[#This Row],[oSDiskSizeInMB]]/1024</f>
        <v>1023</v>
      </c>
      <c r="K222">
        <f>VMSizes[[#This Row],[resourceDiskSizeInMB]]/1024</f>
        <v>128</v>
      </c>
    </row>
    <row r="223" spans="2:11" hidden="1">
      <c r="B223" t="s">
        <v>359</v>
      </c>
      <c r="C223" t="s">
        <v>579</v>
      </c>
      <c r="D223">
        <v>16</v>
      </c>
      <c r="E223">
        <f>VMSizes[[#This Row],[memoryInMB]]/1024</f>
        <v>128</v>
      </c>
      <c r="F223">
        <v>32</v>
      </c>
      <c r="G223">
        <v>131072</v>
      </c>
      <c r="H223">
        <v>1047552</v>
      </c>
      <c r="I223">
        <v>262144</v>
      </c>
      <c r="J223">
        <f>VMSizes[[#This Row],[oSDiskSizeInMB]]/1024</f>
        <v>1023</v>
      </c>
      <c r="K223">
        <f>VMSizes[[#This Row],[resourceDiskSizeInMB]]/1024</f>
        <v>256</v>
      </c>
    </row>
    <row r="224" spans="2:11" hidden="1">
      <c r="B224" t="s">
        <v>359</v>
      </c>
      <c r="C224" t="s">
        <v>580</v>
      </c>
      <c r="D224">
        <v>16</v>
      </c>
      <c r="E224">
        <f>VMSizes[[#This Row],[memoryInMB]]/1024</f>
        <v>128</v>
      </c>
      <c r="F224">
        <v>32</v>
      </c>
      <c r="G224">
        <v>131072</v>
      </c>
      <c r="H224">
        <v>1047552</v>
      </c>
      <c r="I224">
        <v>262144</v>
      </c>
      <c r="J224">
        <f>VMSizes[[#This Row],[oSDiskSizeInMB]]/1024</f>
        <v>1023</v>
      </c>
      <c r="K224">
        <f>VMSizes[[#This Row],[resourceDiskSizeInMB]]/1024</f>
        <v>256</v>
      </c>
    </row>
    <row r="225" spans="2:11" hidden="1">
      <c r="B225" t="s">
        <v>359</v>
      </c>
      <c r="C225" t="s">
        <v>581</v>
      </c>
      <c r="D225">
        <v>16</v>
      </c>
      <c r="E225">
        <f>VMSizes[[#This Row],[memoryInMB]]/1024</f>
        <v>128</v>
      </c>
      <c r="F225">
        <v>32</v>
      </c>
      <c r="G225">
        <v>131072</v>
      </c>
      <c r="H225">
        <v>1047552</v>
      </c>
      <c r="I225">
        <v>262144</v>
      </c>
      <c r="J225">
        <f>VMSizes[[#This Row],[oSDiskSizeInMB]]/1024</f>
        <v>1023</v>
      </c>
      <c r="K225">
        <f>VMSizes[[#This Row],[resourceDiskSizeInMB]]/1024</f>
        <v>256</v>
      </c>
    </row>
    <row r="226" spans="2:11" hidden="1">
      <c r="B226" t="s">
        <v>359</v>
      </c>
      <c r="C226" t="s">
        <v>582</v>
      </c>
      <c r="D226">
        <v>20</v>
      </c>
      <c r="E226">
        <f>VMSizes[[#This Row],[memoryInMB]]/1024</f>
        <v>160</v>
      </c>
      <c r="F226">
        <v>32</v>
      </c>
      <c r="G226">
        <v>163840</v>
      </c>
      <c r="H226">
        <v>1047552</v>
      </c>
      <c r="I226">
        <v>327680</v>
      </c>
      <c r="J226">
        <f>VMSizes[[#This Row],[oSDiskSizeInMB]]/1024</f>
        <v>1023</v>
      </c>
      <c r="K226">
        <f>VMSizes[[#This Row],[resourceDiskSizeInMB]]/1024</f>
        <v>320</v>
      </c>
    </row>
    <row r="227" spans="2:11" hidden="1">
      <c r="B227" t="s">
        <v>359</v>
      </c>
      <c r="C227" t="s">
        <v>583</v>
      </c>
      <c r="D227">
        <v>32</v>
      </c>
      <c r="E227">
        <f>VMSizes[[#This Row],[memoryInMB]]/1024</f>
        <v>256</v>
      </c>
      <c r="F227">
        <v>32</v>
      </c>
      <c r="G227">
        <v>262144</v>
      </c>
      <c r="H227">
        <v>1047552</v>
      </c>
      <c r="I227">
        <v>524288</v>
      </c>
      <c r="J227">
        <f>VMSizes[[#This Row],[oSDiskSizeInMB]]/1024</f>
        <v>1023</v>
      </c>
      <c r="K227">
        <f>VMSizes[[#This Row],[resourceDiskSizeInMB]]/1024</f>
        <v>512</v>
      </c>
    </row>
    <row r="228" spans="2:11" hidden="1">
      <c r="B228" t="s">
        <v>359</v>
      </c>
      <c r="C228" t="s">
        <v>584</v>
      </c>
      <c r="D228">
        <v>32</v>
      </c>
      <c r="E228">
        <f>VMSizes[[#This Row],[memoryInMB]]/1024</f>
        <v>256</v>
      </c>
      <c r="F228">
        <v>32</v>
      </c>
      <c r="G228">
        <v>262144</v>
      </c>
      <c r="H228">
        <v>1047552</v>
      </c>
      <c r="I228">
        <v>524288</v>
      </c>
      <c r="J228">
        <f>VMSizes[[#This Row],[oSDiskSizeInMB]]/1024</f>
        <v>1023</v>
      </c>
      <c r="K228">
        <f>VMSizes[[#This Row],[resourceDiskSizeInMB]]/1024</f>
        <v>512</v>
      </c>
    </row>
    <row r="229" spans="2:11" hidden="1">
      <c r="B229" t="s">
        <v>359</v>
      </c>
      <c r="C229" t="s">
        <v>585</v>
      </c>
      <c r="D229">
        <v>32</v>
      </c>
      <c r="E229">
        <f>VMSizes[[#This Row],[memoryInMB]]/1024</f>
        <v>256</v>
      </c>
      <c r="F229">
        <v>32</v>
      </c>
      <c r="G229">
        <v>262144</v>
      </c>
      <c r="H229">
        <v>1047552</v>
      </c>
      <c r="I229">
        <v>524288</v>
      </c>
      <c r="J229">
        <f>VMSizes[[#This Row],[oSDiskSizeInMB]]/1024</f>
        <v>1023</v>
      </c>
      <c r="K229">
        <f>VMSizes[[#This Row],[resourceDiskSizeInMB]]/1024</f>
        <v>512</v>
      </c>
    </row>
    <row r="230" spans="2:11" hidden="1">
      <c r="B230" t="s">
        <v>359</v>
      </c>
      <c r="C230" t="s">
        <v>586</v>
      </c>
      <c r="D230">
        <v>48</v>
      </c>
      <c r="E230">
        <f>VMSizes[[#This Row],[memoryInMB]]/1024</f>
        <v>384</v>
      </c>
      <c r="F230">
        <v>32</v>
      </c>
      <c r="G230">
        <v>393216</v>
      </c>
      <c r="H230">
        <v>1047552</v>
      </c>
      <c r="I230">
        <v>786432</v>
      </c>
      <c r="J230">
        <f>VMSizes[[#This Row],[oSDiskSizeInMB]]/1024</f>
        <v>1023</v>
      </c>
      <c r="K230">
        <f>VMSizes[[#This Row],[resourceDiskSizeInMB]]/1024</f>
        <v>768</v>
      </c>
    </row>
    <row r="231" spans="2:11" hidden="1">
      <c r="B231" t="s">
        <v>359</v>
      </c>
      <c r="C231" t="s">
        <v>587</v>
      </c>
      <c r="D231">
        <v>64</v>
      </c>
      <c r="E231">
        <f>VMSizes[[#This Row],[memoryInMB]]/1024</f>
        <v>432</v>
      </c>
      <c r="F231">
        <v>32</v>
      </c>
      <c r="G231">
        <v>442368</v>
      </c>
      <c r="H231">
        <v>1047552</v>
      </c>
      <c r="I231">
        <v>884736</v>
      </c>
      <c r="J231">
        <f>VMSizes[[#This Row],[oSDiskSizeInMB]]/1024</f>
        <v>1023</v>
      </c>
      <c r="K231">
        <f>VMSizes[[#This Row],[resourceDiskSizeInMB]]/1024</f>
        <v>864</v>
      </c>
    </row>
    <row r="232" spans="2:11" hidden="1">
      <c r="B232" t="s">
        <v>359</v>
      </c>
      <c r="C232" t="s">
        <v>588</v>
      </c>
      <c r="D232">
        <v>64</v>
      </c>
      <c r="E232">
        <f>VMSizes[[#This Row],[memoryInMB]]/1024</f>
        <v>432</v>
      </c>
      <c r="F232">
        <v>32</v>
      </c>
      <c r="G232">
        <v>442368</v>
      </c>
      <c r="H232">
        <v>1047552</v>
      </c>
      <c r="I232">
        <v>884736</v>
      </c>
      <c r="J232">
        <f>VMSizes[[#This Row],[oSDiskSizeInMB]]/1024</f>
        <v>1023</v>
      </c>
      <c r="K232">
        <f>VMSizes[[#This Row],[resourceDiskSizeInMB]]/1024</f>
        <v>864</v>
      </c>
    </row>
    <row r="233" spans="2:11" hidden="1">
      <c r="B233" t="s">
        <v>359</v>
      </c>
      <c r="C233" t="s">
        <v>589</v>
      </c>
      <c r="D233">
        <v>64</v>
      </c>
      <c r="E233">
        <f>VMSizes[[#This Row],[memoryInMB]]/1024</f>
        <v>432</v>
      </c>
      <c r="F233">
        <v>32</v>
      </c>
      <c r="G233">
        <v>442368</v>
      </c>
      <c r="H233">
        <v>1047552</v>
      </c>
      <c r="I233">
        <v>884736</v>
      </c>
      <c r="J233">
        <f>VMSizes[[#This Row],[oSDiskSizeInMB]]/1024</f>
        <v>1023</v>
      </c>
      <c r="K233">
        <f>VMSizes[[#This Row],[resourceDiskSizeInMB]]/1024</f>
        <v>864</v>
      </c>
    </row>
    <row r="234" spans="2:11" hidden="1">
      <c r="B234" t="s">
        <v>359</v>
      </c>
      <c r="C234" t="s">
        <v>590</v>
      </c>
      <c r="D234">
        <v>2</v>
      </c>
      <c r="E234">
        <f>VMSizes[[#This Row],[memoryInMB]]/1024</f>
        <v>16</v>
      </c>
      <c r="F234">
        <v>4</v>
      </c>
      <c r="G234">
        <v>16384</v>
      </c>
      <c r="H234">
        <v>1047552</v>
      </c>
      <c r="I234">
        <v>0</v>
      </c>
      <c r="J234">
        <f>VMSizes[[#This Row],[oSDiskSizeInMB]]/1024</f>
        <v>1023</v>
      </c>
      <c r="K234">
        <f>VMSizes[[#This Row],[resourceDiskSizeInMB]]/1024</f>
        <v>0</v>
      </c>
    </row>
    <row r="235" spans="2:11" hidden="1">
      <c r="B235" t="s">
        <v>359</v>
      </c>
      <c r="C235" t="s">
        <v>591</v>
      </c>
      <c r="D235">
        <v>4</v>
      </c>
      <c r="E235">
        <f>VMSizes[[#This Row],[memoryInMB]]/1024</f>
        <v>32</v>
      </c>
      <c r="F235">
        <v>8</v>
      </c>
      <c r="G235">
        <v>32768</v>
      </c>
      <c r="H235">
        <v>1047552</v>
      </c>
      <c r="I235">
        <v>0</v>
      </c>
      <c r="J235">
        <f>VMSizes[[#This Row],[oSDiskSizeInMB]]/1024</f>
        <v>1023</v>
      </c>
      <c r="K235">
        <f>VMSizes[[#This Row],[resourceDiskSizeInMB]]/1024</f>
        <v>0</v>
      </c>
    </row>
    <row r="236" spans="2:11" hidden="1">
      <c r="B236" t="s">
        <v>359</v>
      </c>
      <c r="C236" t="s">
        <v>592</v>
      </c>
      <c r="D236">
        <v>4</v>
      </c>
      <c r="E236">
        <f>VMSizes[[#This Row],[memoryInMB]]/1024</f>
        <v>32</v>
      </c>
      <c r="F236">
        <v>8</v>
      </c>
      <c r="G236">
        <v>32768</v>
      </c>
      <c r="H236">
        <v>1047552</v>
      </c>
      <c r="I236">
        <v>0</v>
      </c>
      <c r="J236">
        <f>VMSizes[[#This Row],[oSDiskSizeInMB]]/1024</f>
        <v>1023</v>
      </c>
      <c r="K236">
        <f>VMSizes[[#This Row],[resourceDiskSizeInMB]]/1024</f>
        <v>0</v>
      </c>
    </row>
    <row r="237" spans="2:11" hidden="1">
      <c r="B237" t="s">
        <v>359</v>
      </c>
      <c r="C237" t="s">
        <v>593</v>
      </c>
      <c r="D237">
        <v>8</v>
      </c>
      <c r="E237">
        <f>VMSizes[[#This Row],[memoryInMB]]/1024</f>
        <v>64</v>
      </c>
      <c r="F237">
        <v>16</v>
      </c>
      <c r="G237">
        <v>65536</v>
      </c>
      <c r="H237">
        <v>1047552</v>
      </c>
      <c r="I237">
        <v>0</v>
      </c>
      <c r="J237">
        <f>VMSizes[[#This Row],[oSDiskSizeInMB]]/1024</f>
        <v>1023</v>
      </c>
      <c r="K237">
        <f>VMSizes[[#This Row],[resourceDiskSizeInMB]]/1024</f>
        <v>0</v>
      </c>
    </row>
    <row r="238" spans="2:11" hidden="1">
      <c r="B238" t="s">
        <v>359</v>
      </c>
      <c r="C238" t="s">
        <v>594</v>
      </c>
      <c r="D238">
        <v>8</v>
      </c>
      <c r="E238">
        <f>VMSizes[[#This Row],[memoryInMB]]/1024</f>
        <v>64</v>
      </c>
      <c r="F238">
        <v>16</v>
      </c>
      <c r="G238">
        <v>65536</v>
      </c>
      <c r="H238">
        <v>1047552</v>
      </c>
      <c r="I238">
        <v>0</v>
      </c>
      <c r="J238">
        <f>VMSizes[[#This Row],[oSDiskSizeInMB]]/1024</f>
        <v>1023</v>
      </c>
      <c r="K238">
        <f>VMSizes[[#This Row],[resourceDiskSizeInMB]]/1024</f>
        <v>0</v>
      </c>
    </row>
    <row r="239" spans="2:11" hidden="1">
      <c r="B239" t="s">
        <v>359</v>
      </c>
      <c r="C239" t="s">
        <v>595</v>
      </c>
      <c r="D239">
        <v>8</v>
      </c>
      <c r="E239">
        <f>VMSizes[[#This Row],[memoryInMB]]/1024</f>
        <v>64</v>
      </c>
      <c r="F239">
        <v>16</v>
      </c>
      <c r="G239">
        <v>65536</v>
      </c>
      <c r="H239">
        <v>1047552</v>
      </c>
      <c r="I239">
        <v>0</v>
      </c>
      <c r="J239">
        <f>VMSizes[[#This Row],[oSDiskSizeInMB]]/1024</f>
        <v>1023</v>
      </c>
      <c r="K239">
        <f>VMSizes[[#This Row],[resourceDiskSizeInMB]]/1024</f>
        <v>0</v>
      </c>
    </row>
    <row r="240" spans="2:11" hidden="1">
      <c r="B240" t="s">
        <v>359</v>
      </c>
      <c r="C240" t="s">
        <v>596</v>
      </c>
      <c r="D240">
        <v>16</v>
      </c>
      <c r="E240">
        <f>VMSizes[[#This Row],[memoryInMB]]/1024</f>
        <v>128</v>
      </c>
      <c r="F240">
        <v>32</v>
      </c>
      <c r="G240">
        <v>131072</v>
      </c>
      <c r="H240">
        <v>1047552</v>
      </c>
      <c r="I240">
        <v>0</v>
      </c>
      <c r="J240">
        <f>VMSizes[[#This Row],[oSDiskSizeInMB]]/1024</f>
        <v>1023</v>
      </c>
      <c r="K240">
        <f>VMSizes[[#This Row],[resourceDiskSizeInMB]]/1024</f>
        <v>0</v>
      </c>
    </row>
    <row r="241" spans="2:11" hidden="1">
      <c r="B241" t="s">
        <v>359</v>
      </c>
      <c r="C241" t="s">
        <v>597</v>
      </c>
      <c r="D241">
        <v>16</v>
      </c>
      <c r="E241">
        <f>VMSizes[[#This Row],[memoryInMB]]/1024</f>
        <v>128</v>
      </c>
      <c r="F241">
        <v>32</v>
      </c>
      <c r="G241">
        <v>131072</v>
      </c>
      <c r="H241">
        <v>1047552</v>
      </c>
      <c r="I241">
        <v>0</v>
      </c>
      <c r="J241">
        <f>VMSizes[[#This Row],[oSDiskSizeInMB]]/1024</f>
        <v>1023</v>
      </c>
      <c r="K241">
        <f>VMSizes[[#This Row],[resourceDiskSizeInMB]]/1024</f>
        <v>0</v>
      </c>
    </row>
    <row r="242" spans="2:11" hidden="1">
      <c r="B242" t="s">
        <v>359</v>
      </c>
      <c r="C242" t="s">
        <v>598</v>
      </c>
      <c r="D242">
        <v>16</v>
      </c>
      <c r="E242">
        <f>VMSizes[[#This Row],[memoryInMB]]/1024</f>
        <v>128</v>
      </c>
      <c r="F242">
        <v>32</v>
      </c>
      <c r="G242">
        <v>131072</v>
      </c>
      <c r="H242">
        <v>1047552</v>
      </c>
      <c r="I242">
        <v>0</v>
      </c>
      <c r="J242">
        <f>VMSizes[[#This Row],[oSDiskSizeInMB]]/1024</f>
        <v>1023</v>
      </c>
      <c r="K242">
        <f>VMSizes[[#This Row],[resourceDiskSizeInMB]]/1024</f>
        <v>0</v>
      </c>
    </row>
    <row r="243" spans="2:11" hidden="1">
      <c r="B243" t="s">
        <v>359</v>
      </c>
      <c r="C243" t="s">
        <v>599</v>
      </c>
      <c r="D243">
        <v>20</v>
      </c>
      <c r="E243">
        <f>VMSizes[[#This Row],[memoryInMB]]/1024</f>
        <v>160</v>
      </c>
      <c r="F243">
        <v>32</v>
      </c>
      <c r="G243">
        <v>163840</v>
      </c>
      <c r="H243">
        <v>1047552</v>
      </c>
      <c r="I243">
        <v>0</v>
      </c>
      <c r="J243">
        <f>VMSizes[[#This Row],[oSDiskSizeInMB]]/1024</f>
        <v>1023</v>
      </c>
      <c r="K243">
        <f>VMSizes[[#This Row],[resourceDiskSizeInMB]]/1024</f>
        <v>0</v>
      </c>
    </row>
    <row r="244" spans="2:11" hidden="1">
      <c r="B244" t="s">
        <v>359</v>
      </c>
      <c r="C244" t="s">
        <v>600</v>
      </c>
      <c r="D244">
        <v>32</v>
      </c>
      <c r="E244">
        <f>VMSizes[[#This Row],[memoryInMB]]/1024</f>
        <v>256</v>
      </c>
      <c r="F244">
        <v>32</v>
      </c>
      <c r="G244">
        <v>262144</v>
      </c>
      <c r="H244">
        <v>1047552</v>
      </c>
      <c r="I244">
        <v>0</v>
      </c>
      <c r="J244">
        <f>VMSizes[[#This Row],[oSDiskSizeInMB]]/1024</f>
        <v>1023</v>
      </c>
      <c r="K244">
        <f>VMSizes[[#This Row],[resourceDiskSizeInMB]]/1024</f>
        <v>0</v>
      </c>
    </row>
    <row r="245" spans="2:11" hidden="1">
      <c r="B245" t="s">
        <v>359</v>
      </c>
      <c r="C245" t="s">
        <v>601</v>
      </c>
      <c r="D245">
        <v>32</v>
      </c>
      <c r="E245">
        <f>VMSizes[[#This Row],[memoryInMB]]/1024</f>
        <v>256</v>
      </c>
      <c r="F245">
        <v>32</v>
      </c>
      <c r="G245">
        <v>262144</v>
      </c>
      <c r="H245">
        <v>1047552</v>
      </c>
      <c r="I245">
        <v>0</v>
      </c>
      <c r="J245">
        <f>VMSizes[[#This Row],[oSDiskSizeInMB]]/1024</f>
        <v>1023</v>
      </c>
      <c r="K245">
        <f>VMSizes[[#This Row],[resourceDiskSizeInMB]]/1024</f>
        <v>0</v>
      </c>
    </row>
    <row r="246" spans="2:11" hidden="1">
      <c r="B246" t="s">
        <v>359</v>
      </c>
      <c r="C246" t="s">
        <v>602</v>
      </c>
      <c r="D246">
        <v>32</v>
      </c>
      <c r="E246">
        <f>VMSizes[[#This Row],[memoryInMB]]/1024</f>
        <v>256</v>
      </c>
      <c r="F246">
        <v>32</v>
      </c>
      <c r="G246">
        <v>262144</v>
      </c>
      <c r="H246">
        <v>1047552</v>
      </c>
      <c r="I246">
        <v>0</v>
      </c>
      <c r="J246">
        <f>VMSizes[[#This Row],[oSDiskSizeInMB]]/1024</f>
        <v>1023</v>
      </c>
      <c r="K246">
        <f>VMSizes[[#This Row],[resourceDiskSizeInMB]]/1024</f>
        <v>0</v>
      </c>
    </row>
    <row r="247" spans="2:11" hidden="1">
      <c r="B247" t="s">
        <v>359</v>
      </c>
      <c r="C247" t="s">
        <v>603</v>
      </c>
      <c r="D247">
        <v>48</v>
      </c>
      <c r="E247">
        <f>VMSizes[[#This Row],[memoryInMB]]/1024</f>
        <v>384</v>
      </c>
      <c r="F247">
        <v>32</v>
      </c>
      <c r="G247">
        <v>393216</v>
      </c>
      <c r="H247">
        <v>1047552</v>
      </c>
      <c r="I247">
        <v>0</v>
      </c>
      <c r="J247">
        <f>VMSizes[[#This Row],[oSDiskSizeInMB]]/1024</f>
        <v>1023</v>
      </c>
      <c r="K247">
        <f>VMSizes[[#This Row],[resourceDiskSizeInMB]]/1024</f>
        <v>0</v>
      </c>
    </row>
    <row r="248" spans="2:11" hidden="1">
      <c r="B248" t="s">
        <v>359</v>
      </c>
      <c r="C248" t="s">
        <v>604</v>
      </c>
      <c r="D248">
        <v>64</v>
      </c>
      <c r="E248">
        <f>VMSizes[[#This Row],[memoryInMB]]/1024</f>
        <v>504</v>
      </c>
      <c r="F248">
        <v>32</v>
      </c>
      <c r="G248">
        <v>516096</v>
      </c>
      <c r="H248">
        <v>1047552</v>
      </c>
      <c r="I248">
        <v>0</v>
      </c>
      <c r="J248">
        <f>VMSizes[[#This Row],[oSDiskSizeInMB]]/1024</f>
        <v>1023</v>
      </c>
      <c r="K248">
        <f>VMSizes[[#This Row],[resourceDiskSizeInMB]]/1024</f>
        <v>0</v>
      </c>
    </row>
    <row r="249" spans="2:11" hidden="1">
      <c r="B249" t="s">
        <v>359</v>
      </c>
      <c r="C249" t="s">
        <v>605</v>
      </c>
      <c r="D249">
        <v>64</v>
      </c>
      <c r="E249">
        <f>VMSizes[[#This Row],[memoryInMB]]/1024</f>
        <v>504</v>
      </c>
      <c r="F249">
        <v>32</v>
      </c>
      <c r="G249">
        <v>516096</v>
      </c>
      <c r="H249">
        <v>1047552</v>
      </c>
      <c r="I249">
        <v>0</v>
      </c>
      <c r="J249">
        <f>VMSizes[[#This Row],[oSDiskSizeInMB]]/1024</f>
        <v>1023</v>
      </c>
      <c r="K249">
        <f>VMSizes[[#This Row],[resourceDiskSizeInMB]]/1024</f>
        <v>0</v>
      </c>
    </row>
    <row r="250" spans="2:11" hidden="1">
      <c r="B250" t="s">
        <v>359</v>
      </c>
      <c r="C250" t="s">
        <v>606</v>
      </c>
      <c r="D250">
        <v>64</v>
      </c>
      <c r="E250">
        <f>VMSizes[[#This Row],[memoryInMB]]/1024</f>
        <v>504</v>
      </c>
      <c r="F250">
        <v>32</v>
      </c>
      <c r="G250">
        <v>516096</v>
      </c>
      <c r="H250">
        <v>1047552</v>
      </c>
      <c r="I250">
        <v>0</v>
      </c>
      <c r="J250">
        <f>VMSizes[[#This Row],[oSDiskSizeInMB]]/1024</f>
        <v>1023</v>
      </c>
      <c r="K250">
        <f>VMSizes[[#This Row],[resourceDiskSizeInMB]]/1024</f>
        <v>0</v>
      </c>
    </row>
    <row r="251" spans="2:11" hidden="1">
      <c r="B251" t="s">
        <v>359</v>
      </c>
      <c r="C251" t="s">
        <v>607</v>
      </c>
      <c r="D251">
        <v>2</v>
      </c>
      <c r="E251">
        <f>VMSizes[[#This Row],[memoryInMB]]/1024</f>
        <v>16</v>
      </c>
      <c r="F251">
        <v>4</v>
      </c>
      <c r="G251">
        <v>16384</v>
      </c>
      <c r="H251">
        <v>1047552</v>
      </c>
      <c r="I251">
        <v>0</v>
      </c>
      <c r="J251">
        <f>VMSizes[[#This Row],[oSDiskSizeInMB]]/1024</f>
        <v>1023</v>
      </c>
      <c r="K251">
        <f>VMSizes[[#This Row],[resourceDiskSizeInMB]]/1024</f>
        <v>0</v>
      </c>
    </row>
    <row r="252" spans="2:11" hidden="1">
      <c r="B252" t="s">
        <v>359</v>
      </c>
      <c r="C252" t="s">
        <v>608</v>
      </c>
      <c r="D252">
        <v>4</v>
      </c>
      <c r="E252">
        <f>VMSizes[[#This Row],[memoryInMB]]/1024</f>
        <v>32</v>
      </c>
      <c r="F252">
        <v>8</v>
      </c>
      <c r="G252">
        <v>32768</v>
      </c>
      <c r="H252">
        <v>1047552</v>
      </c>
      <c r="I252">
        <v>0</v>
      </c>
      <c r="J252">
        <f>VMSizes[[#This Row],[oSDiskSizeInMB]]/1024</f>
        <v>1023</v>
      </c>
      <c r="K252">
        <f>VMSizes[[#This Row],[resourceDiskSizeInMB]]/1024</f>
        <v>0</v>
      </c>
    </row>
    <row r="253" spans="2:11" hidden="1">
      <c r="B253" t="s">
        <v>359</v>
      </c>
      <c r="C253" t="s">
        <v>609</v>
      </c>
      <c r="D253">
        <v>4</v>
      </c>
      <c r="E253">
        <f>VMSizes[[#This Row],[memoryInMB]]/1024</f>
        <v>32</v>
      </c>
      <c r="F253">
        <v>8</v>
      </c>
      <c r="G253">
        <v>32768</v>
      </c>
      <c r="H253">
        <v>1047552</v>
      </c>
      <c r="I253">
        <v>0</v>
      </c>
      <c r="J253">
        <f>VMSizes[[#This Row],[oSDiskSizeInMB]]/1024</f>
        <v>1023</v>
      </c>
      <c r="K253">
        <f>VMSizes[[#This Row],[resourceDiskSizeInMB]]/1024</f>
        <v>0</v>
      </c>
    </row>
    <row r="254" spans="2:11" hidden="1">
      <c r="B254" t="s">
        <v>359</v>
      </c>
      <c r="C254" t="s">
        <v>610</v>
      </c>
      <c r="D254">
        <v>8</v>
      </c>
      <c r="E254">
        <f>VMSizes[[#This Row],[memoryInMB]]/1024</f>
        <v>64</v>
      </c>
      <c r="F254">
        <v>16</v>
      </c>
      <c r="G254">
        <v>65536</v>
      </c>
      <c r="H254">
        <v>1047552</v>
      </c>
      <c r="I254">
        <v>0</v>
      </c>
      <c r="J254">
        <f>VMSizes[[#This Row],[oSDiskSizeInMB]]/1024</f>
        <v>1023</v>
      </c>
      <c r="K254">
        <f>VMSizes[[#This Row],[resourceDiskSizeInMB]]/1024</f>
        <v>0</v>
      </c>
    </row>
    <row r="255" spans="2:11" hidden="1">
      <c r="B255" t="s">
        <v>359</v>
      </c>
      <c r="C255" t="s">
        <v>611</v>
      </c>
      <c r="D255">
        <v>8</v>
      </c>
      <c r="E255">
        <f>VMSizes[[#This Row],[memoryInMB]]/1024</f>
        <v>64</v>
      </c>
      <c r="F255">
        <v>32</v>
      </c>
      <c r="G255">
        <v>65536</v>
      </c>
      <c r="H255">
        <v>1047552</v>
      </c>
      <c r="I255">
        <v>0</v>
      </c>
      <c r="J255">
        <f>VMSizes[[#This Row],[oSDiskSizeInMB]]/1024</f>
        <v>1023</v>
      </c>
      <c r="K255">
        <f>VMSizes[[#This Row],[resourceDiskSizeInMB]]/1024</f>
        <v>0</v>
      </c>
    </row>
    <row r="256" spans="2:11" hidden="1">
      <c r="B256" t="s">
        <v>359</v>
      </c>
      <c r="C256" t="s">
        <v>612</v>
      </c>
      <c r="D256">
        <v>8</v>
      </c>
      <c r="E256">
        <f>VMSizes[[#This Row],[memoryInMB]]/1024</f>
        <v>64</v>
      </c>
      <c r="F256">
        <v>16</v>
      </c>
      <c r="G256">
        <v>65536</v>
      </c>
      <c r="H256">
        <v>1047552</v>
      </c>
      <c r="I256">
        <v>0</v>
      </c>
      <c r="J256">
        <f>VMSizes[[#This Row],[oSDiskSizeInMB]]/1024</f>
        <v>1023</v>
      </c>
      <c r="K256">
        <f>VMSizes[[#This Row],[resourceDiskSizeInMB]]/1024</f>
        <v>0</v>
      </c>
    </row>
    <row r="257" spans="2:11" hidden="1">
      <c r="B257" t="s">
        <v>359</v>
      </c>
      <c r="C257" t="s">
        <v>613</v>
      </c>
      <c r="D257">
        <v>16</v>
      </c>
      <c r="E257">
        <f>VMSizes[[#This Row],[memoryInMB]]/1024</f>
        <v>128</v>
      </c>
      <c r="F257">
        <v>32</v>
      </c>
      <c r="G257">
        <v>131072</v>
      </c>
      <c r="H257">
        <v>1047552</v>
      </c>
      <c r="I257">
        <v>0</v>
      </c>
      <c r="J257">
        <f>VMSizes[[#This Row],[oSDiskSizeInMB]]/1024</f>
        <v>1023</v>
      </c>
      <c r="K257">
        <f>VMSizes[[#This Row],[resourceDiskSizeInMB]]/1024</f>
        <v>0</v>
      </c>
    </row>
    <row r="258" spans="2:11" hidden="1">
      <c r="B258" t="s">
        <v>359</v>
      </c>
      <c r="C258" t="s">
        <v>614</v>
      </c>
      <c r="D258">
        <v>16</v>
      </c>
      <c r="E258">
        <f>VMSizes[[#This Row],[memoryInMB]]/1024</f>
        <v>128</v>
      </c>
      <c r="F258">
        <v>32</v>
      </c>
      <c r="G258">
        <v>131072</v>
      </c>
      <c r="H258">
        <v>1047552</v>
      </c>
      <c r="I258">
        <v>0</v>
      </c>
      <c r="J258">
        <f>VMSizes[[#This Row],[oSDiskSizeInMB]]/1024</f>
        <v>1023</v>
      </c>
      <c r="K258">
        <f>VMSizes[[#This Row],[resourceDiskSizeInMB]]/1024</f>
        <v>0</v>
      </c>
    </row>
    <row r="259" spans="2:11" hidden="1">
      <c r="B259" t="s">
        <v>359</v>
      </c>
      <c r="C259" t="s">
        <v>615</v>
      </c>
      <c r="D259">
        <v>16</v>
      </c>
      <c r="E259">
        <f>VMSizes[[#This Row],[memoryInMB]]/1024</f>
        <v>128</v>
      </c>
      <c r="F259">
        <v>32</v>
      </c>
      <c r="G259">
        <v>131072</v>
      </c>
      <c r="H259">
        <v>1047552</v>
      </c>
      <c r="I259">
        <v>0</v>
      </c>
      <c r="J259">
        <f>VMSizes[[#This Row],[oSDiskSizeInMB]]/1024</f>
        <v>1023</v>
      </c>
      <c r="K259">
        <f>VMSizes[[#This Row],[resourceDiskSizeInMB]]/1024</f>
        <v>0</v>
      </c>
    </row>
    <row r="260" spans="2:11" hidden="1">
      <c r="B260" t="s">
        <v>359</v>
      </c>
      <c r="C260" t="s">
        <v>616</v>
      </c>
      <c r="D260">
        <v>20</v>
      </c>
      <c r="E260">
        <f>VMSizes[[#This Row],[memoryInMB]]/1024</f>
        <v>160</v>
      </c>
      <c r="F260">
        <v>32</v>
      </c>
      <c r="G260">
        <v>163840</v>
      </c>
      <c r="H260">
        <v>1047552</v>
      </c>
      <c r="I260">
        <v>0</v>
      </c>
      <c r="J260">
        <f>VMSizes[[#This Row],[oSDiskSizeInMB]]/1024</f>
        <v>1023</v>
      </c>
      <c r="K260">
        <f>VMSizes[[#This Row],[resourceDiskSizeInMB]]/1024</f>
        <v>0</v>
      </c>
    </row>
    <row r="261" spans="2:11" hidden="1">
      <c r="B261" t="s">
        <v>359</v>
      </c>
      <c r="C261" t="s">
        <v>617</v>
      </c>
      <c r="D261">
        <v>32</v>
      </c>
      <c r="E261">
        <f>VMSizes[[#This Row],[memoryInMB]]/1024</f>
        <v>256</v>
      </c>
      <c r="F261">
        <v>32</v>
      </c>
      <c r="G261">
        <v>262144</v>
      </c>
      <c r="H261">
        <v>1047552</v>
      </c>
      <c r="I261">
        <v>0</v>
      </c>
      <c r="J261">
        <f>VMSizes[[#This Row],[oSDiskSizeInMB]]/1024</f>
        <v>1023</v>
      </c>
      <c r="K261">
        <f>VMSizes[[#This Row],[resourceDiskSizeInMB]]/1024</f>
        <v>0</v>
      </c>
    </row>
    <row r="262" spans="2:11" hidden="1">
      <c r="B262" t="s">
        <v>359</v>
      </c>
      <c r="C262" t="s">
        <v>618</v>
      </c>
      <c r="D262">
        <v>32</v>
      </c>
      <c r="E262">
        <f>VMSizes[[#This Row],[memoryInMB]]/1024</f>
        <v>256</v>
      </c>
      <c r="F262">
        <v>32</v>
      </c>
      <c r="G262">
        <v>262144</v>
      </c>
      <c r="H262">
        <v>1047552</v>
      </c>
      <c r="I262">
        <v>0</v>
      </c>
      <c r="J262">
        <f>VMSizes[[#This Row],[oSDiskSizeInMB]]/1024</f>
        <v>1023</v>
      </c>
      <c r="K262">
        <f>VMSizes[[#This Row],[resourceDiskSizeInMB]]/1024</f>
        <v>0</v>
      </c>
    </row>
    <row r="263" spans="2:11" hidden="1">
      <c r="B263" t="s">
        <v>359</v>
      </c>
      <c r="C263" t="s">
        <v>619</v>
      </c>
      <c r="D263">
        <v>32</v>
      </c>
      <c r="E263">
        <f>VMSizes[[#This Row],[memoryInMB]]/1024</f>
        <v>256</v>
      </c>
      <c r="F263">
        <v>32</v>
      </c>
      <c r="G263">
        <v>262144</v>
      </c>
      <c r="H263">
        <v>1047552</v>
      </c>
      <c r="I263">
        <v>0</v>
      </c>
      <c r="J263">
        <f>VMSizes[[#This Row],[oSDiskSizeInMB]]/1024</f>
        <v>1023</v>
      </c>
      <c r="K263">
        <f>VMSizes[[#This Row],[resourceDiskSizeInMB]]/1024</f>
        <v>0</v>
      </c>
    </row>
    <row r="264" spans="2:11" hidden="1">
      <c r="B264" t="s">
        <v>359</v>
      </c>
      <c r="C264" t="s">
        <v>620</v>
      </c>
      <c r="D264">
        <v>48</v>
      </c>
      <c r="E264">
        <f>VMSizes[[#This Row],[memoryInMB]]/1024</f>
        <v>384</v>
      </c>
      <c r="F264">
        <v>32</v>
      </c>
      <c r="G264">
        <v>393216</v>
      </c>
      <c r="H264">
        <v>1047552</v>
      </c>
      <c r="I264">
        <v>0</v>
      </c>
      <c r="J264">
        <f>VMSizes[[#This Row],[oSDiskSizeInMB]]/1024</f>
        <v>1023</v>
      </c>
      <c r="K264">
        <f>VMSizes[[#This Row],[resourceDiskSizeInMB]]/1024</f>
        <v>0</v>
      </c>
    </row>
    <row r="265" spans="2:11" hidden="1">
      <c r="B265" t="s">
        <v>359</v>
      </c>
      <c r="C265" t="s">
        <v>621</v>
      </c>
      <c r="D265">
        <v>64</v>
      </c>
      <c r="E265">
        <f>VMSizes[[#This Row],[memoryInMB]]/1024</f>
        <v>512</v>
      </c>
      <c r="F265">
        <v>32</v>
      </c>
      <c r="G265">
        <v>524288</v>
      </c>
      <c r="H265">
        <v>1047552</v>
      </c>
      <c r="I265">
        <v>0</v>
      </c>
      <c r="J265">
        <f>VMSizes[[#This Row],[oSDiskSizeInMB]]/1024</f>
        <v>1023</v>
      </c>
      <c r="K265">
        <f>VMSizes[[#This Row],[resourceDiskSizeInMB]]/1024</f>
        <v>0</v>
      </c>
    </row>
    <row r="266" spans="2:11" hidden="1">
      <c r="B266" t="s">
        <v>359</v>
      </c>
      <c r="C266" t="s">
        <v>622</v>
      </c>
      <c r="D266">
        <v>64</v>
      </c>
      <c r="E266">
        <f>VMSizes[[#This Row],[memoryInMB]]/1024</f>
        <v>512</v>
      </c>
      <c r="F266">
        <v>32</v>
      </c>
      <c r="G266">
        <v>524288</v>
      </c>
      <c r="H266">
        <v>1047552</v>
      </c>
      <c r="I266">
        <v>0</v>
      </c>
      <c r="J266">
        <f>VMSizes[[#This Row],[oSDiskSizeInMB]]/1024</f>
        <v>1023</v>
      </c>
      <c r="K266">
        <f>VMSizes[[#This Row],[resourceDiskSizeInMB]]/1024</f>
        <v>0</v>
      </c>
    </row>
    <row r="267" spans="2:11" hidden="1">
      <c r="B267" t="s">
        <v>359</v>
      </c>
      <c r="C267" t="s">
        <v>623</v>
      </c>
      <c r="D267">
        <v>64</v>
      </c>
      <c r="E267">
        <f>VMSizes[[#This Row],[memoryInMB]]/1024</f>
        <v>512</v>
      </c>
      <c r="F267">
        <v>32</v>
      </c>
      <c r="G267">
        <v>524288</v>
      </c>
      <c r="H267">
        <v>1047552</v>
      </c>
      <c r="I267">
        <v>0</v>
      </c>
      <c r="J267">
        <f>VMSizes[[#This Row],[oSDiskSizeInMB]]/1024</f>
        <v>1023</v>
      </c>
      <c r="K267">
        <f>VMSizes[[#This Row],[resourceDiskSizeInMB]]/1024</f>
        <v>0</v>
      </c>
    </row>
    <row r="268" spans="2:11" hidden="1">
      <c r="B268" t="s">
        <v>359</v>
      </c>
      <c r="C268" t="s">
        <v>624</v>
      </c>
      <c r="D268">
        <v>96</v>
      </c>
      <c r="E268">
        <f>VMSizes[[#This Row],[memoryInMB]]/1024</f>
        <v>672</v>
      </c>
      <c r="F268">
        <v>32</v>
      </c>
      <c r="G268">
        <v>688128</v>
      </c>
      <c r="H268">
        <v>1047552</v>
      </c>
      <c r="I268">
        <v>0</v>
      </c>
      <c r="J268">
        <f>VMSizes[[#This Row],[oSDiskSizeInMB]]/1024</f>
        <v>1023</v>
      </c>
      <c r="K268">
        <f>VMSizes[[#This Row],[resourceDiskSizeInMB]]/1024</f>
        <v>0</v>
      </c>
    </row>
    <row r="269" spans="2:11" hidden="1">
      <c r="B269" t="s">
        <v>359</v>
      </c>
      <c r="C269" t="s">
        <v>625</v>
      </c>
      <c r="D269">
        <v>96</v>
      </c>
      <c r="E269">
        <f>VMSizes[[#This Row],[memoryInMB]]/1024</f>
        <v>672</v>
      </c>
      <c r="F269">
        <v>32</v>
      </c>
      <c r="G269">
        <v>688128</v>
      </c>
      <c r="H269">
        <v>1047552</v>
      </c>
      <c r="I269">
        <v>0</v>
      </c>
      <c r="J269">
        <f>VMSizes[[#This Row],[oSDiskSizeInMB]]/1024</f>
        <v>1023</v>
      </c>
      <c r="K269">
        <f>VMSizes[[#This Row],[resourceDiskSizeInMB]]/1024</f>
        <v>0</v>
      </c>
    </row>
    <row r="270" spans="2:11" hidden="1">
      <c r="B270" t="s">
        <v>359</v>
      </c>
      <c r="C270" t="s">
        <v>626</v>
      </c>
      <c r="D270">
        <v>96</v>
      </c>
      <c r="E270">
        <f>VMSizes[[#This Row],[memoryInMB]]/1024</f>
        <v>672</v>
      </c>
      <c r="F270">
        <v>32</v>
      </c>
      <c r="G270">
        <v>688128</v>
      </c>
      <c r="H270">
        <v>1047552</v>
      </c>
      <c r="I270">
        <v>0</v>
      </c>
      <c r="J270">
        <f>VMSizes[[#This Row],[oSDiskSizeInMB]]/1024</f>
        <v>1023</v>
      </c>
      <c r="K270">
        <f>VMSizes[[#This Row],[resourceDiskSizeInMB]]/1024</f>
        <v>0</v>
      </c>
    </row>
    <row r="271" spans="2:11" hidden="1">
      <c r="B271" t="s">
        <v>359</v>
      </c>
      <c r="C271" t="s">
        <v>627</v>
      </c>
      <c r="D271">
        <v>104</v>
      </c>
      <c r="E271">
        <f>VMSizes[[#This Row],[memoryInMB]]/1024</f>
        <v>672</v>
      </c>
      <c r="F271">
        <v>64</v>
      </c>
      <c r="G271">
        <v>688128</v>
      </c>
      <c r="H271">
        <v>1047552</v>
      </c>
      <c r="I271">
        <v>0</v>
      </c>
      <c r="J271">
        <f>VMSizes[[#This Row],[oSDiskSizeInMB]]/1024</f>
        <v>1023</v>
      </c>
      <c r="K271">
        <f>VMSizes[[#This Row],[resourceDiskSizeInMB]]/1024</f>
        <v>0</v>
      </c>
    </row>
    <row r="272" spans="2:11" hidden="1">
      <c r="B272" t="s">
        <v>359</v>
      </c>
      <c r="C272" t="s">
        <v>628</v>
      </c>
      <c r="D272">
        <v>2</v>
      </c>
      <c r="E272">
        <f>VMSizes[[#This Row],[memoryInMB]]/1024</f>
        <v>16</v>
      </c>
      <c r="F272">
        <v>4</v>
      </c>
      <c r="G272">
        <v>16384</v>
      </c>
      <c r="H272">
        <v>1047552</v>
      </c>
      <c r="I272">
        <v>51200</v>
      </c>
      <c r="J272">
        <f>VMSizes[[#This Row],[oSDiskSizeInMB]]/1024</f>
        <v>1023</v>
      </c>
      <c r="K272">
        <f>VMSizes[[#This Row],[resourceDiskSizeInMB]]/1024</f>
        <v>50</v>
      </c>
    </row>
    <row r="273" spans="2:11" hidden="1">
      <c r="B273" t="s">
        <v>359</v>
      </c>
      <c r="C273" t="s">
        <v>629</v>
      </c>
      <c r="D273">
        <v>4</v>
      </c>
      <c r="E273">
        <f>VMSizes[[#This Row],[memoryInMB]]/1024</f>
        <v>32</v>
      </c>
      <c r="F273">
        <v>8</v>
      </c>
      <c r="G273">
        <v>32768</v>
      </c>
      <c r="H273">
        <v>1047552</v>
      </c>
      <c r="I273">
        <v>102400</v>
      </c>
      <c r="J273">
        <f>VMSizes[[#This Row],[oSDiskSizeInMB]]/1024</f>
        <v>1023</v>
      </c>
      <c r="K273">
        <f>VMSizes[[#This Row],[resourceDiskSizeInMB]]/1024</f>
        <v>100</v>
      </c>
    </row>
    <row r="274" spans="2:11" hidden="1">
      <c r="B274" t="s">
        <v>359</v>
      </c>
      <c r="C274" t="s">
        <v>630</v>
      </c>
      <c r="D274">
        <v>8</v>
      </c>
      <c r="E274">
        <f>VMSizes[[#This Row],[memoryInMB]]/1024</f>
        <v>64</v>
      </c>
      <c r="F274">
        <v>16</v>
      </c>
      <c r="G274">
        <v>65536</v>
      </c>
      <c r="H274">
        <v>1047552</v>
      </c>
      <c r="I274">
        <v>204800</v>
      </c>
      <c r="J274">
        <f>VMSizes[[#This Row],[oSDiskSizeInMB]]/1024</f>
        <v>1023</v>
      </c>
      <c r="K274">
        <f>VMSizes[[#This Row],[resourceDiskSizeInMB]]/1024</f>
        <v>200</v>
      </c>
    </row>
    <row r="275" spans="2:11" hidden="1">
      <c r="B275" t="s">
        <v>359</v>
      </c>
      <c r="C275" t="s">
        <v>631</v>
      </c>
      <c r="D275">
        <v>16</v>
      </c>
      <c r="E275">
        <f>VMSizes[[#This Row],[memoryInMB]]/1024</f>
        <v>128</v>
      </c>
      <c r="F275">
        <v>32</v>
      </c>
      <c r="G275">
        <v>131072</v>
      </c>
      <c r="H275">
        <v>1047552</v>
      </c>
      <c r="I275">
        <v>409600</v>
      </c>
      <c r="J275">
        <f>VMSizes[[#This Row],[oSDiskSizeInMB]]/1024</f>
        <v>1023</v>
      </c>
      <c r="K275">
        <f>VMSizes[[#This Row],[resourceDiskSizeInMB]]/1024</f>
        <v>400</v>
      </c>
    </row>
    <row r="276" spans="2:11" hidden="1">
      <c r="B276" t="s">
        <v>359</v>
      </c>
      <c r="C276" t="s">
        <v>632</v>
      </c>
      <c r="D276">
        <v>20</v>
      </c>
      <c r="E276">
        <f>VMSizes[[#This Row],[memoryInMB]]/1024</f>
        <v>160</v>
      </c>
      <c r="F276">
        <v>32</v>
      </c>
      <c r="G276">
        <v>163840</v>
      </c>
      <c r="H276">
        <v>1047552</v>
      </c>
      <c r="I276">
        <v>512000</v>
      </c>
      <c r="J276">
        <f>VMSizes[[#This Row],[oSDiskSizeInMB]]/1024</f>
        <v>1023</v>
      </c>
      <c r="K276">
        <f>VMSizes[[#This Row],[resourceDiskSizeInMB]]/1024</f>
        <v>500</v>
      </c>
    </row>
    <row r="277" spans="2:11" hidden="1">
      <c r="B277" t="s">
        <v>359</v>
      </c>
      <c r="C277" t="s">
        <v>633</v>
      </c>
      <c r="D277">
        <v>32</v>
      </c>
      <c r="E277">
        <f>VMSizes[[#This Row],[memoryInMB]]/1024</f>
        <v>256</v>
      </c>
      <c r="F277">
        <v>32</v>
      </c>
      <c r="G277">
        <v>262144</v>
      </c>
      <c r="H277">
        <v>1047552</v>
      </c>
      <c r="I277">
        <v>819200</v>
      </c>
      <c r="J277">
        <f>VMSizes[[#This Row],[oSDiskSizeInMB]]/1024</f>
        <v>1023</v>
      </c>
      <c r="K277">
        <f>VMSizes[[#This Row],[resourceDiskSizeInMB]]/1024</f>
        <v>800</v>
      </c>
    </row>
    <row r="278" spans="2:11" hidden="1">
      <c r="B278" t="s">
        <v>359</v>
      </c>
      <c r="C278" t="s">
        <v>634</v>
      </c>
      <c r="D278">
        <v>48</v>
      </c>
      <c r="E278">
        <f>VMSizes[[#This Row],[memoryInMB]]/1024</f>
        <v>384</v>
      </c>
      <c r="F278">
        <v>32</v>
      </c>
      <c r="G278">
        <v>393216</v>
      </c>
      <c r="H278">
        <v>1047552</v>
      </c>
      <c r="I278">
        <v>1228800</v>
      </c>
      <c r="J278">
        <f>VMSizes[[#This Row],[oSDiskSizeInMB]]/1024</f>
        <v>1023</v>
      </c>
      <c r="K278">
        <f>VMSizes[[#This Row],[resourceDiskSizeInMB]]/1024</f>
        <v>1200</v>
      </c>
    </row>
    <row r="279" spans="2:11" hidden="1">
      <c r="B279" t="s">
        <v>359</v>
      </c>
      <c r="C279" t="s">
        <v>635</v>
      </c>
      <c r="D279">
        <v>64</v>
      </c>
      <c r="E279">
        <f>VMSizes[[#This Row],[memoryInMB]]/1024</f>
        <v>432</v>
      </c>
      <c r="F279">
        <v>32</v>
      </c>
      <c r="G279">
        <v>442368</v>
      </c>
      <c r="H279">
        <v>1047552</v>
      </c>
      <c r="I279">
        <v>1638400</v>
      </c>
      <c r="J279">
        <f>VMSizes[[#This Row],[oSDiskSizeInMB]]/1024</f>
        <v>1023</v>
      </c>
      <c r="K279">
        <f>VMSizes[[#This Row],[resourceDiskSizeInMB]]/1024</f>
        <v>1600</v>
      </c>
    </row>
    <row r="280" spans="2:11" hidden="1">
      <c r="B280" t="s">
        <v>359</v>
      </c>
      <c r="C280" t="s">
        <v>636</v>
      </c>
      <c r="D280">
        <v>2</v>
      </c>
      <c r="E280">
        <f>VMSizes[[#This Row],[memoryInMB]]/1024</f>
        <v>16</v>
      </c>
      <c r="F280">
        <v>4</v>
      </c>
      <c r="G280">
        <v>16384</v>
      </c>
      <c r="H280">
        <v>1047552</v>
      </c>
      <c r="I280">
        <v>0</v>
      </c>
      <c r="J280">
        <f>VMSizes[[#This Row],[oSDiskSizeInMB]]/1024</f>
        <v>1023</v>
      </c>
      <c r="K280">
        <f>VMSizes[[#This Row],[resourceDiskSizeInMB]]/1024</f>
        <v>0</v>
      </c>
    </row>
    <row r="281" spans="2:11" hidden="1">
      <c r="B281" t="s">
        <v>359</v>
      </c>
      <c r="C281" t="s">
        <v>637</v>
      </c>
      <c r="D281">
        <v>4</v>
      </c>
      <c r="E281">
        <f>VMSizes[[#This Row],[memoryInMB]]/1024</f>
        <v>32</v>
      </c>
      <c r="F281">
        <v>8</v>
      </c>
      <c r="G281">
        <v>32768</v>
      </c>
      <c r="H281">
        <v>1047552</v>
      </c>
      <c r="I281">
        <v>0</v>
      </c>
      <c r="J281">
        <f>VMSizes[[#This Row],[oSDiskSizeInMB]]/1024</f>
        <v>1023</v>
      </c>
      <c r="K281">
        <f>VMSizes[[#This Row],[resourceDiskSizeInMB]]/1024</f>
        <v>0</v>
      </c>
    </row>
    <row r="282" spans="2:11" hidden="1">
      <c r="B282" t="s">
        <v>359</v>
      </c>
      <c r="C282" t="s">
        <v>638</v>
      </c>
      <c r="D282">
        <v>8</v>
      </c>
      <c r="E282">
        <f>VMSizes[[#This Row],[memoryInMB]]/1024</f>
        <v>64</v>
      </c>
      <c r="F282">
        <v>16</v>
      </c>
      <c r="G282">
        <v>65536</v>
      </c>
      <c r="H282">
        <v>1047552</v>
      </c>
      <c r="I282">
        <v>0</v>
      </c>
      <c r="J282">
        <f>VMSizes[[#This Row],[oSDiskSizeInMB]]/1024</f>
        <v>1023</v>
      </c>
      <c r="K282">
        <f>VMSizes[[#This Row],[resourceDiskSizeInMB]]/1024</f>
        <v>0</v>
      </c>
    </row>
    <row r="283" spans="2:11" hidden="1">
      <c r="B283" t="s">
        <v>359</v>
      </c>
      <c r="C283" t="s">
        <v>639</v>
      </c>
      <c r="D283">
        <v>16</v>
      </c>
      <c r="E283">
        <f>VMSizes[[#This Row],[memoryInMB]]/1024</f>
        <v>128</v>
      </c>
      <c r="F283">
        <v>32</v>
      </c>
      <c r="G283">
        <v>131072</v>
      </c>
      <c r="H283">
        <v>1047552</v>
      </c>
      <c r="I283">
        <v>0</v>
      </c>
      <c r="J283">
        <f>VMSizes[[#This Row],[oSDiskSizeInMB]]/1024</f>
        <v>1023</v>
      </c>
      <c r="K283">
        <f>VMSizes[[#This Row],[resourceDiskSizeInMB]]/1024</f>
        <v>0</v>
      </c>
    </row>
    <row r="284" spans="2:11" hidden="1">
      <c r="B284" t="s">
        <v>359</v>
      </c>
      <c r="C284" t="s">
        <v>640</v>
      </c>
      <c r="D284">
        <v>20</v>
      </c>
      <c r="E284">
        <f>VMSizes[[#This Row],[memoryInMB]]/1024</f>
        <v>160</v>
      </c>
      <c r="F284">
        <v>32</v>
      </c>
      <c r="G284">
        <v>163840</v>
      </c>
      <c r="H284">
        <v>1047552</v>
      </c>
      <c r="I284">
        <v>0</v>
      </c>
      <c r="J284">
        <f>VMSizes[[#This Row],[oSDiskSizeInMB]]/1024</f>
        <v>1023</v>
      </c>
      <c r="K284">
        <f>VMSizes[[#This Row],[resourceDiskSizeInMB]]/1024</f>
        <v>0</v>
      </c>
    </row>
    <row r="285" spans="2:11" hidden="1">
      <c r="B285" t="s">
        <v>359</v>
      </c>
      <c r="C285" t="s">
        <v>641</v>
      </c>
      <c r="D285">
        <v>32</v>
      </c>
      <c r="E285">
        <f>VMSizes[[#This Row],[memoryInMB]]/1024</f>
        <v>256</v>
      </c>
      <c r="F285">
        <v>32</v>
      </c>
      <c r="G285">
        <v>262144</v>
      </c>
      <c r="H285">
        <v>1047552</v>
      </c>
      <c r="I285">
        <v>0</v>
      </c>
      <c r="J285">
        <f>VMSizes[[#This Row],[oSDiskSizeInMB]]/1024</f>
        <v>1023</v>
      </c>
      <c r="K285">
        <f>VMSizes[[#This Row],[resourceDiskSizeInMB]]/1024</f>
        <v>0</v>
      </c>
    </row>
    <row r="286" spans="2:11" hidden="1">
      <c r="B286" t="s">
        <v>359</v>
      </c>
      <c r="C286" t="s">
        <v>642</v>
      </c>
      <c r="D286">
        <v>48</v>
      </c>
      <c r="E286">
        <f>VMSizes[[#This Row],[memoryInMB]]/1024</f>
        <v>384</v>
      </c>
      <c r="F286">
        <v>32</v>
      </c>
      <c r="G286">
        <v>393216</v>
      </c>
      <c r="H286">
        <v>1047552</v>
      </c>
      <c r="I286">
        <v>0</v>
      </c>
      <c r="J286">
        <f>VMSizes[[#This Row],[oSDiskSizeInMB]]/1024</f>
        <v>1023</v>
      </c>
      <c r="K286">
        <f>VMSizes[[#This Row],[resourceDiskSizeInMB]]/1024</f>
        <v>0</v>
      </c>
    </row>
    <row r="287" spans="2:11" hidden="1">
      <c r="B287" t="s">
        <v>359</v>
      </c>
      <c r="C287" t="s">
        <v>643</v>
      </c>
      <c r="D287">
        <v>64</v>
      </c>
      <c r="E287">
        <f>VMSizes[[#This Row],[memoryInMB]]/1024</f>
        <v>504</v>
      </c>
      <c r="F287">
        <v>32</v>
      </c>
      <c r="G287">
        <v>516096</v>
      </c>
      <c r="H287">
        <v>1047552</v>
      </c>
      <c r="I287">
        <v>0</v>
      </c>
      <c r="J287">
        <f>VMSizes[[#This Row],[oSDiskSizeInMB]]/1024</f>
        <v>1023</v>
      </c>
      <c r="K287">
        <f>VMSizes[[#This Row],[resourceDiskSizeInMB]]/1024</f>
        <v>0</v>
      </c>
    </row>
    <row r="288" spans="2:11" hidden="1">
      <c r="B288" t="s">
        <v>359</v>
      </c>
      <c r="C288" t="s">
        <v>644</v>
      </c>
      <c r="D288">
        <v>2</v>
      </c>
      <c r="E288">
        <f>VMSizes[[#This Row],[memoryInMB]]/1024</f>
        <v>16</v>
      </c>
      <c r="F288">
        <v>4</v>
      </c>
      <c r="G288">
        <v>16384</v>
      </c>
      <c r="H288">
        <v>1047552</v>
      </c>
      <c r="I288">
        <v>0</v>
      </c>
      <c r="J288">
        <f>VMSizes[[#This Row],[oSDiskSizeInMB]]/1024</f>
        <v>1023</v>
      </c>
      <c r="K288">
        <f>VMSizes[[#This Row],[resourceDiskSizeInMB]]/1024</f>
        <v>0</v>
      </c>
    </row>
    <row r="289" spans="2:11" hidden="1">
      <c r="B289" t="s">
        <v>359</v>
      </c>
      <c r="C289" t="s">
        <v>645</v>
      </c>
      <c r="D289">
        <v>4</v>
      </c>
      <c r="E289">
        <f>VMSizes[[#This Row],[memoryInMB]]/1024</f>
        <v>32</v>
      </c>
      <c r="F289">
        <v>8</v>
      </c>
      <c r="G289">
        <v>32768</v>
      </c>
      <c r="H289">
        <v>1047552</v>
      </c>
      <c r="I289">
        <v>0</v>
      </c>
      <c r="J289">
        <f>VMSizes[[#This Row],[oSDiskSizeInMB]]/1024</f>
        <v>1023</v>
      </c>
      <c r="K289">
        <f>VMSizes[[#This Row],[resourceDiskSizeInMB]]/1024</f>
        <v>0</v>
      </c>
    </row>
    <row r="290" spans="2:11" hidden="1">
      <c r="B290" t="s">
        <v>359</v>
      </c>
      <c r="C290" t="s">
        <v>646</v>
      </c>
      <c r="D290">
        <v>8</v>
      </c>
      <c r="E290">
        <f>VMSizes[[#This Row],[memoryInMB]]/1024</f>
        <v>64</v>
      </c>
      <c r="F290">
        <v>16</v>
      </c>
      <c r="G290">
        <v>65536</v>
      </c>
      <c r="H290">
        <v>1047552</v>
      </c>
      <c r="I290">
        <v>0</v>
      </c>
      <c r="J290">
        <f>VMSizes[[#This Row],[oSDiskSizeInMB]]/1024</f>
        <v>1023</v>
      </c>
      <c r="K290">
        <f>VMSizes[[#This Row],[resourceDiskSizeInMB]]/1024</f>
        <v>0</v>
      </c>
    </row>
    <row r="291" spans="2:11" hidden="1">
      <c r="B291" t="s">
        <v>359</v>
      </c>
      <c r="C291" t="s">
        <v>647</v>
      </c>
      <c r="D291">
        <v>16</v>
      </c>
      <c r="E291">
        <f>VMSizes[[#This Row],[memoryInMB]]/1024</f>
        <v>128</v>
      </c>
      <c r="F291">
        <v>32</v>
      </c>
      <c r="G291">
        <v>131072</v>
      </c>
      <c r="H291">
        <v>1047552</v>
      </c>
      <c r="I291">
        <v>0</v>
      </c>
      <c r="J291">
        <f>VMSizes[[#This Row],[oSDiskSizeInMB]]/1024</f>
        <v>1023</v>
      </c>
      <c r="K291">
        <f>VMSizes[[#This Row],[resourceDiskSizeInMB]]/1024</f>
        <v>0</v>
      </c>
    </row>
    <row r="292" spans="2:11" hidden="1">
      <c r="B292" t="s">
        <v>359</v>
      </c>
      <c r="C292" t="s">
        <v>648</v>
      </c>
      <c r="D292">
        <v>20</v>
      </c>
      <c r="E292">
        <f>VMSizes[[#This Row],[memoryInMB]]/1024</f>
        <v>160</v>
      </c>
      <c r="F292">
        <v>32</v>
      </c>
      <c r="G292">
        <v>163840</v>
      </c>
      <c r="H292">
        <v>1047552</v>
      </c>
      <c r="I292">
        <v>0</v>
      </c>
      <c r="J292">
        <f>VMSizes[[#This Row],[oSDiskSizeInMB]]/1024</f>
        <v>1023</v>
      </c>
      <c r="K292">
        <f>VMSizes[[#This Row],[resourceDiskSizeInMB]]/1024</f>
        <v>0</v>
      </c>
    </row>
    <row r="293" spans="2:11" hidden="1">
      <c r="B293" t="s">
        <v>359</v>
      </c>
      <c r="C293" t="s">
        <v>649</v>
      </c>
      <c r="D293">
        <v>32</v>
      </c>
      <c r="E293">
        <f>VMSizes[[#This Row],[memoryInMB]]/1024</f>
        <v>256</v>
      </c>
      <c r="F293">
        <v>32</v>
      </c>
      <c r="G293">
        <v>262144</v>
      </c>
      <c r="H293">
        <v>1047552</v>
      </c>
      <c r="I293">
        <v>0</v>
      </c>
      <c r="J293">
        <f>VMSizes[[#This Row],[oSDiskSizeInMB]]/1024</f>
        <v>1023</v>
      </c>
      <c r="K293">
        <f>VMSizes[[#This Row],[resourceDiskSizeInMB]]/1024</f>
        <v>0</v>
      </c>
    </row>
    <row r="294" spans="2:11" hidden="1">
      <c r="B294" t="s">
        <v>359</v>
      </c>
      <c r="C294" t="s">
        <v>650</v>
      </c>
      <c r="D294">
        <v>48</v>
      </c>
      <c r="E294">
        <f>VMSizes[[#This Row],[memoryInMB]]/1024</f>
        <v>384</v>
      </c>
      <c r="F294">
        <v>32</v>
      </c>
      <c r="G294">
        <v>393216</v>
      </c>
      <c r="H294">
        <v>1047552</v>
      </c>
      <c r="I294">
        <v>0</v>
      </c>
      <c r="J294">
        <f>VMSizes[[#This Row],[oSDiskSizeInMB]]/1024</f>
        <v>1023</v>
      </c>
      <c r="K294">
        <f>VMSizes[[#This Row],[resourceDiskSizeInMB]]/1024</f>
        <v>0</v>
      </c>
    </row>
    <row r="295" spans="2:11" hidden="1">
      <c r="B295" t="s">
        <v>359</v>
      </c>
      <c r="C295" t="s">
        <v>651</v>
      </c>
      <c r="D295">
        <v>64</v>
      </c>
      <c r="E295">
        <f>VMSizes[[#This Row],[memoryInMB]]/1024</f>
        <v>512</v>
      </c>
      <c r="F295">
        <v>32</v>
      </c>
      <c r="G295">
        <v>524288</v>
      </c>
      <c r="H295">
        <v>1047552</v>
      </c>
      <c r="I295">
        <v>0</v>
      </c>
      <c r="J295">
        <f>VMSizes[[#This Row],[oSDiskSizeInMB]]/1024</f>
        <v>1023</v>
      </c>
      <c r="K295">
        <f>VMSizes[[#This Row],[resourceDiskSizeInMB]]/1024</f>
        <v>0</v>
      </c>
    </row>
    <row r="296" spans="2:11" hidden="1">
      <c r="B296" t="s">
        <v>359</v>
      </c>
      <c r="C296" t="s">
        <v>652</v>
      </c>
      <c r="D296">
        <v>96</v>
      </c>
      <c r="E296">
        <f>VMSizes[[#This Row],[memoryInMB]]/1024</f>
        <v>672</v>
      </c>
      <c r="F296">
        <v>32</v>
      </c>
      <c r="G296">
        <v>688128</v>
      </c>
      <c r="H296">
        <v>1047552</v>
      </c>
      <c r="I296">
        <v>0</v>
      </c>
      <c r="J296">
        <f>VMSizes[[#This Row],[oSDiskSizeInMB]]/1024</f>
        <v>1023</v>
      </c>
      <c r="K296">
        <f>VMSizes[[#This Row],[resourceDiskSizeInMB]]/1024</f>
        <v>0</v>
      </c>
    </row>
    <row r="297" spans="2:11" hidden="1">
      <c r="B297" t="s">
        <v>359</v>
      </c>
      <c r="C297" t="s">
        <v>653</v>
      </c>
      <c r="D297">
        <v>104</v>
      </c>
      <c r="E297">
        <f>VMSizes[[#This Row],[memoryInMB]]/1024</f>
        <v>672</v>
      </c>
      <c r="F297">
        <v>64</v>
      </c>
      <c r="G297">
        <v>688128</v>
      </c>
      <c r="H297">
        <v>1047552</v>
      </c>
      <c r="I297">
        <v>0</v>
      </c>
      <c r="J297">
        <f>VMSizes[[#This Row],[oSDiskSizeInMB]]/1024</f>
        <v>1023</v>
      </c>
      <c r="K297">
        <f>VMSizes[[#This Row],[resourceDiskSizeInMB]]/1024</f>
        <v>0</v>
      </c>
    </row>
    <row r="298" spans="2:11" hidden="1">
      <c r="B298" t="s">
        <v>359</v>
      </c>
      <c r="C298" t="s">
        <v>654</v>
      </c>
      <c r="D298">
        <v>2</v>
      </c>
      <c r="E298">
        <f>VMSizes[[#This Row],[memoryInMB]]/1024</f>
        <v>4</v>
      </c>
      <c r="F298">
        <v>4</v>
      </c>
      <c r="G298">
        <v>4096</v>
      </c>
      <c r="H298">
        <v>1047552</v>
      </c>
      <c r="I298">
        <v>16384</v>
      </c>
      <c r="J298">
        <f>VMSizes[[#This Row],[oSDiskSizeInMB]]/1024</f>
        <v>1023</v>
      </c>
      <c r="K298">
        <f>VMSizes[[#This Row],[resourceDiskSizeInMB]]/1024</f>
        <v>16</v>
      </c>
    </row>
    <row r="299" spans="2:11" hidden="1">
      <c r="B299" t="s">
        <v>359</v>
      </c>
      <c r="C299" t="s">
        <v>655</v>
      </c>
      <c r="D299">
        <v>4</v>
      </c>
      <c r="E299">
        <f>VMSizes[[#This Row],[memoryInMB]]/1024</f>
        <v>8</v>
      </c>
      <c r="F299">
        <v>8</v>
      </c>
      <c r="G299">
        <v>8192</v>
      </c>
      <c r="H299">
        <v>1047552</v>
      </c>
      <c r="I299">
        <v>32768</v>
      </c>
      <c r="J299">
        <f>VMSizes[[#This Row],[oSDiskSizeInMB]]/1024</f>
        <v>1023</v>
      </c>
      <c r="K299">
        <f>VMSizes[[#This Row],[resourceDiskSizeInMB]]/1024</f>
        <v>32</v>
      </c>
    </row>
    <row r="300" spans="2:11" hidden="1">
      <c r="B300" t="s">
        <v>359</v>
      </c>
      <c r="C300" t="s">
        <v>656</v>
      </c>
      <c r="D300">
        <v>8</v>
      </c>
      <c r="E300">
        <f>VMSizes[[#This Row],[memoryInMB]]/1024</f>
        <v>16</v>
      </c>
      <c r="F300">
        <v>16</v>
      </c>
      <c r="G300">
        <v>16384</v>
      </c>
      <c r="H300">
        <v>1047552</v>
      </c>
      <c r="I300">
        <v>65536</v>
      </c>
      <c r="J300">
        <f>VMSizes[[#This Row],[oSDiskSizeInMB]]/1024</f>
        <v>1023</v>
      </c>
      <c r="K300">
        <f>VMSizes[[#This Row],[resourceDiskSizeInMB]]/1024</f>
        <v>64</v>
      </c>
    </row>
    <row r="301" spans="2:11" hidden="1">
      <c r="B301" t="s">
        <v>359</v>
      </c>
      <c r="C301" t="s">
        <v>657</v>
      </c>
      <c r="D301">
        <v>16</v>
      </c>
      <c r="E301">
        <f>VMSizes[[#This Row],[memoryInMB]]/1024</f>
        <v>32</v>
      </c>
      <c r="F301">
        <v>32</v>
      </c>
      <c r="G301">
        <v>32768</v>
      </c>
      <c r="H301">
        <v>1047552</v>
      </c>
      <c r="I301">
        <v>131072</v>
      </c>
      <c r="J301">
        <f>VMSizes[[#This Row],[oSDiskSizeInMB]]/1024</f>
        <v>1023</v>
      </c>
      <c r="K301">
        <f>VMSizes[[#This Row],[resourceDiskSizeInMB]]/1024</f>
        <v>128</v>
      </c>
    </row>
    <row r="302" spans="2:11" hidden="1">
      <c r="B302" t="s">
        <v>359</v>
      </c>
      <c r="C302" t="s">
        <v>658</v>
      </c>
      <c r="D302">
        <v>32</v>
      </c>
      <c r="E302">
        <f>VMSizes[[#This Row],[memoryInMB]]/1024</f>
        <v>64</v>
      </c>
      <c r="F302">
        <v>32</v>
      </c>
      <c r="G302">
        <v>65536</v>
      </c>
      <c r="H302">
        <v>1047552</v>
      </c>
      <c r="I302">
        <v>262144</v>
      </c>
      <c r="J302">
        <f>VMSizes[[#This Row],[oSDiskSizeInMB]]/1024</f>
        <v>1023</v>
      </c>
      <c r="K302">
        <f>VMSizes[[#This Row],[resourceDiskSizeInMB]]/1024</f>
        <v>256</v>
      </c>
    </row>
    <row r="303" spans="2:11" hidden="1">
      <c r="B303" t="s">
        <v>359</v>
      </c>
      <c r="C303" t="s">
        <v>659</v>
      </c>
      <c r="D303">
        <v>48</v>
      </c>
      <c r="E303">
        <f>VMSizes[[#This Row],[memoryInMB]]/1024</f>
        <v>96</v>
      </c>
      <c r="F303">
        <v>32</v>
      </c>
      <c r="G303">
        <v>98304</v>
      </c>
      <c r="H303">
        <v>1047552</v>
      </c>
      <c r="I303">
        <v>393216</v>
      </c>
      <c r="J303">
        <f>VMSizes[[#This Row],[oSDiskSizeInMB]]/1024</f>
        <v>1023</v>
      </c>
      <c r="K303">
        <f>VMSizes[[#This Row],[resourceDiskSizeInMB]]/1024</f>
        <v>384</v>
      </c>
    </row>
    <row r="304" spans="2:11" hidden="1">
      <c r="B304" t="s">
        <v>359</v>
      </c>
      <c r="C304" t="s">
        <v>660</v>
      </c>
      <c r="D304">
        <v>64</v>
      </c>
      <c r="E304">
        <f>VMSizes[[#This Row],[memoryInMB]]/1024</f>
        <v>128</v>
      </c>
      <c r="F304">
        <v>32</v>
      </c>
      <c r="G304">
        <v>131072</v>
      </c>
      <c r="H304">
        <v>1047552</v>
      </c>
      <c r="I304">
        <v>524288</v>
      </c>
      <c r="J304">
        <f>VMSizes[[#This Row],[oSDiskSizeInMB]]/1024</f>
        <v>1023</v>
      </c>
      <c r="K304">
        <f>VMSizes[[#This Row],[resourceDiskSizeInMB]]/1024</f>
        <v>512</v>
      </c>
    </row>
    <row r="305" spans="2:11" hidden="1">
      <c r="B305" t="s">
        <v>359</v>
      </c>
      <c r="C305" t="s">
        <v>661</v>
      </c>
      <c r="D305">
        <v>72</v>
      </c>
      <c r="E305">
        <f>VMSizes[[#This Row],[memoryInMB]]/1024</f>
        <v>144</v>
      </c>
      <c r="F305">
        <v>32</v>
      </c>
      <c r="G305">
        <v>147456</v>
      </c>
      <c r="H305">
        <v>1047552</v>
      </c>
      <c r="I305">
        <v>589824</v>
      </c>
      <c r="J305">
        <f>VMSizes[[#This Row],[oSDiskSizeInMB]]/1024</f>
        <v>1023</v>
      </c>
      <c r="K305">
        <f>VMSizes[[#This Row],[resourceDiskSizeInMB]]/1024</f>
        <v>576</v>
      </c>
    </row>
    <row r="306" spans="2:11" hidden="1">
      <c r="B306" t="s">
        <v>359</v>
      </c>
      <c r="C306" t="s">
        <v>662</v>
      </c>
      <c r="D306">
        <v>2</v>
      </c>
      <c r="E306">
        <f>VMSizes[[#This Row],[memoryInMB]]/1024</f>
        <v>16</v>
      </c>
      <c r="F306">
        <v>4</v>
      </c>
      <c r="G306">
        <v>16384</v>
      </c>
      <c r="H306">
        <v>1047552</v>
      </c>
      <c r="I306">
        <v>0</v>
      </c>
      <c r="J306">
        <f>VMSizes[[#This Row],[oSDiskSizeInMB]]/1024</f>
        <v>1023</v>
      </c>
      <c r="K306">
        <f>VMSizes[[#This Row],[resourceDiskSizeInMB]]/1024</f>
        <v>0</v>
      </c>
    </row>
    <row r="307" spans="2:11" hidden="1">
      <c r="B307" t="s">
        <v>359</v>
      </c>
      <c r="C307" t="s">
        <v>663</v>
      </c>
      <c r="D307">
        <v>4</v>
      </c>
      <c r="E307">
        <f>VMSizes[[#This Row],[memoryInMB]]/1024</f>
        <v>32</v>
      </c>
      <c r="F307">
        <v>8</v>
      </c>
      <c r="G307">
        <v>32768</v>
      </c>
      <c r="H307">
        <v>1047552</v>
      </c>
      <c r="I307">
        <v>0</v>
      </c>
      <c r="J307">
        <f>VMSizes[[#This Row],[oSDiskSizeInMB]]/1024</f>
        <v>1023</v>
      </c>
      <c r="K307">
        <f>VMSizes[[#This Row],[resourceDiskSizeInMB]]/1024</f>
        <v>0</v>
      </c>
    </row>
    <row r="308" spans="2:11" hidden="1">
      <c r="B308" t="s">
        <v>359</v>
      </c>
      <c r="C308" t="s">
        <v>664</v>
      </c>
      <c r="D308">
        <v>8</v>
      </c>
      <c r="E308">
        <f>VMSizes[[#This Row],[memoryInMB]]/1024</f>
        <v>64</v>
      </c>
      <c r="F308">
        <v>16</v>
      </c>
      <c r="G308">
        <v>65536</v>
      </c>
      <c r="H308">
        <v>1047552</v>
      </c>
      <c r="I308">
        <v>0</v>
      </c>
      <c r="J308">
        <f>VMSizes[[#This Row],[oSDiskSizeInMB]]/1024</f>
        <v>1023</v>
      </c>
      <c r="K308">
        <f>VMSizes[[#This Row],[resourceDiskSizeInMB]]/1024</f>
        <v>0</v>
      </c>
    </row>
    <row r="309" spans="2:11" hidden="1">
      <c r="B309" t="s">
        <v>359</v>
      </c>
      <c r="C309" t="s">
        <v>665</v>
      </c>
      <c r="D309">
        <v>16</v>
      </c>
      <c r="E309">
        <f>VMSizes[[#This Row],[memoryInMB]]/1024</f>
        <v>128</v>
      </c>
      <c r="F309">
        <v>32</v>
      </c>
      <c r="G309">
        <v>131072</v>
      </c>
      <c r="H309">
        <v>1047552</v>
      </c>
      <c r="I309">
        <v>0</v>
      </c>
      <c r="J309">
        <f>VMSizes[[#This Row],[oSDiskSizeInMB]]/1024</f>
        <v>1023</v>
      </c>
      <c r="K309">
        <f>VMSizes[[#This Row],[resourceDiskSizeInMB]]/1024</f>
        <v>0</v>
      </c>
    </row>
    <row r="310" spans="2:11" hidden="1">
      <c r="B310" t="s">
        <v>359</v>
      </c>
      <c r="C310" t="s">
        <v>666</v>
      </c>
      <c r="D310">
        <v>32</v>
      </c>
      <c r="E310">
        <f>VMSizes[[#This Row],[memoryInMB]]/1024</f>
        <v>256</v>
      </c>
      <c r="F310">
        <v>32</v>
      </c>
      <c r="G310">
        <v>262144</v>
      </c>
      <c r="H310">
        <v>1047552</v>
      </c>
      <c r="I310">
        <v>0</v>
      </c>
      <c r="J310">
        <f>VMSizes[[#This Row],[oSDiskSizeInMB]]/1024</f>
        <v>1023</v>
      </c>
      <c r="K310">
        <f>VMSizes[[#This Row],[resourceDiskSizeInMB]]/1024</f>
        <v>0</v>
      </c>
    </row>
    <row r="311" spans="2:11" hidden="1">
      <c r="B311" t="s">
        <v>359</v>
      </c>
      <c r="C311" t="s">
        <v>667</v>
      </c>
      <c r="D311">
        <v>48</v>
      </c>
      <c r="E311">
        <f>VMSizes[[#This Row],[memoryInMB]]/1024</f>
        <v>384</v>
      </c>
      <c r="F311">
        <v>32</v>
      </c>
      <c r="G311">
        <v>393216</v>
      </c>
      <c r="H311">
        <v>1047552</v>
      </c>
      <c r="I311">
        <v>0</v>
      </c>
      <c r="J311">
        <f>VMSizes[[#This Row],[oSDiskSizeInMB]]/1024</f>
        <v>1023</v>
      </c>
      <c r="K311">
        <f>VMSizes[[#This Row],[resourceDiskSizeInMB]]/1024</f>
        <v>0</v>
      </c>
    </row>
    <row r="312" spans="2:11" hidden="1">
      <c r="B312" t="s">
        <v>359</v>
      </c>
      <c r="C312" t="s">
        <v>668</v>
      </c>
      <c r="D312">
        <v>64</v>
      </c>
      <c r="E312">
        <f>VMSizes[[#This Row],[memoryInMB]]/1024</f>
        <v>512</v>
      </c>
      <c r="F312">
        <v>32</v>
      </c>
      <c r="G312">
        <v>524288</v>
      </c>
      <c r="H312">
        <v>1047552</v>
      </c>
      <c r="I312">
        <v>0</v>
      </c>
      <c r="J312">
        <f>VMSizes[[#This Row],[oSDiskSizeInMB]]/1024</f>
        <v>1023</v>
      </c>
      <c r="K312">
        <f>VMSizes[[#This Row],[resourceDiskSizeInMB]]/1024</f>
        <v>0</v>
      </c>
    </row>
    <row r="313" spans="2:11" hidden="1">
      <c r="B313" t="s">
        <v>359</v>
      </c>
      <c r="C313" t="s">
        <v>669</v>
      </c>
      <c r="D313">
        <v>2</v>
      </c>
      <c r="E313">
        <f>VMSizes[[#This Row],[memoryInMB]]/1024</f>
        <v>16</v>
      </c>
      <c r="F313">
        <v>4</v>
      </c>
      <c r="G313">
        <v>16384</v>
      </c>
      <c r="H313">
        <v>1047552</v>
      </c>
      <c r="I313">
        <v>76800</v>
      </c>
      <c r="J313">
        <f>VMSizes[[#This Row],[oSDiskSizeInMB]]/1024</f>
        <v>1023</v>
      </c>
      <c r="K313">
        <f>VMSizes[[#This Row],[resourceDiskSizeInMB]]/1024</f>
        <v>75</v>
      </c>
    </row>
    <row r="314" spans="2:11" hidden="1">
      <c r="B314" t="s">
        <v>359</v>
      </c>
      <c r="C314" t="s">
        <v>670</v>
      </c>
      <c r="D314">
        <v>4</v>
      </c>
      <c r="E314">
        <f>VMSizes[[#This Row],[memoryInMB]]/1024</f>
        <v>32</v>
      </c>
      <c r="F314">
        <v>8</v>
      </c>
      <c r="G314">
        <v>32768</v>
      </c>
      <c r="H314">
        <v>1047552</v>
      </c>
      <c r="I314">
        <v>153600</v>
      </c>
      <c r="J314">
        <f>VMSizes[[#This Row],[oSDiskSizeInMB]]/1024</f>
        <v>1023</v>
      </c>
      <c r="K314">
        <f>VMSizes[[#This Row],[resourceDiskSizeInMB]]/1024</f>
        <v>150</v>
      </c>
    </row>
    <row r="315" spans="2:11" hidden="1">
      <c r="B315" t="s">
        <v>359</v>
      </c>
      <c r="C315" t="s">
        <v>671</v>
      </c>
      <c r="D315">
        <v>8</v>
      </c>
      <c r="E315">
        <f>VMSizes[[#This Row],[memoryInMB]]/1024</f>
        <v>64</v>
      </c>
      <c r="F315">
        <v>16</v>
      </c>
      <c r="G315">
        <v>65536</v>
      </c>
      <c r="H315">
        <v>1047552</v>
      </c>
      <c r="I315">
        <v>307200</v>
      </c>
      <c r="J315">
        <f>VMSizes[[#This Row],[oSDiskSizeInMB]]/1024</f>
        <v>1023</v>
      </c>
      <c r="K315">
        <f>VMSizes[[#This Row],[resourceDiskSizeInMB]]/1024</f>
        <v>300</v>
      </c>
    </row>
    <row r="316" spans="2:11" hidden="1">
      <c r="B316" t="s">
        <v>359</v>
      </c>
      <c r="C316" t="s">
        <v>672</v>
      </c>
      <c r="D316">
        <v>16</v>
      </c>
      <c r="E316">
        <f>VMSizes[[#This Row],[memoryInMB]]/1024</f>
        <v>128</v>
      </c>
      <c r="F316">
        <v>32</v>
      </c>
      <c r="G316">
        <v>131072</v>
      </c>
      <c r="H316">
        <v>1047552</v>
      </c>
      <c r="I316">
        <v>614400</v>
      </c>
      <c r="J316">
        <f>VMSizes[[#This Row],[oSDiskSizeInMB]]/1024</f>
        <v>1023</v>
      </c>
      <c r="K316">
        <f>VMSizes[[#This Row],[resourceDiskSizeInMB]]/1024</f>
        <v>600</v>
      </c>
    </row>
    <row r="317" spans="2:11" hidden="1">
      <c r="B317" t="s">
        <v>359</v>
      </c>
      <c r="C317" t="s">
        <v>673</v>
      </c>
      <c r="D317">
        <v>32</v>
      </c>
      <c r="E317">
        <f>VMSizes[[#This Row],[memoryInMB]]/1024</f>
        <v>256</v>
      </c>
      <c r="F317">
        <v>32</v>
      </c>
      <c r="G317">
        <v>262144</v>
      </c>
      <c r="H317">
        <v>1047552</v>
      </c>
      <c r="I317">
        <v>1228800</v>
      </c>
      <c r="J317">
        <f>VMSizes[[#This Row],[oSDiskSizeInMB]]/1024</f>
        <v>1023</v>
      </c>
      <c r="K317">
        <f>VMSizes[[#This Row],[resourceDiskSizeInMB]]/1024</f>
        <v>1200</v>
      </c>
    </row>
    <row r="318" spans="2:11" hidden="1">
      <c r="B318" t="s">
        <v>359</v>
      </c>
      <c r="C318" t="s">
        <v>674</v>
      </c>
      <c r="D318">
        <v>48</v>
      </c>
      <c r="E318">
        <f>VMSizes[[#This Row],[memoryInMB]]/1024</f>
        <v>384</v>
      </c>
      <c r="F318">
        <v>32</v>
      </c>
      <c r="G318">
        <v>393216</v>
      </c>
      <c r="H318">
        <v>1047552</v>
      </c>
      <c r="I318">
        <v>1843200</v>
      </c>
      <c r="J318">
        <f>VMSizes[[#This Row],[oSDiskSizeInMB]]/1024</f>
        <v>1023</v>
      </c>
      <c r="K318">
        <f>VMSizes[[#This Row],[resourceDiskSizeInMB]]/1024</f>
        <v>1800</v>
      </c>
    </row>
    <row r="319" spans="2:11" hidden="1">
      <c r="B319" t="s">
        <v>359</v>
      </c>
      <c r="C319" t="s">
        <v>675</v>
      </c>
      <c r="D319">
        <v>64</v>
      </c>
      <c r="E319">
        <f>VMSizes[[#This Row],[memoryInMB]]/1024</f>
        <v>512</v>
      </c>
      <c r="F319">
        <v>32</v>
      </c>
      <c r="G319">
        <v>524288</v>
      </c>
      <c r="H319">
        <v>1047552</v>
      </c>
      <c r="I319">
        <v>2457600</v>
      </c>
      <c r="J319">
        <f>VMSizes[[#This Row],[oSDiskSizeInMB]]/1024</f>
        <v>1023</v>
      </c>
      <c r="K319">
        <f>VMSizes[[#This Row],[resourceDiskSizeInMB]]/1024</f>
        <v>2400</v>
      </c>
    </row>
    <row r="320" spans="2:11" hidden="1">
      <c r="B320" t="s">
        <v>359</v>
      </c>
      <c r="C320" t="s">
        <v>676</v>
      </c>
      <c r="D320">
        <v>2</v>
      </c>
      <c r="E320">
        <f>VMSizes[[#This Row],[memoryInMB]]/1024</f>
        <v>4</v>
      </c>
      <c r="F320">
        <v>4</v>
      </c>
      <c r="G320">
        <v>4096</v>
      </c>
      <c r="H320">
        <v>1047552</v>
      </c>
      <c r="I320">
        <v>0</v>
      </c>
      <c r="J320">
        <f>VMSizes[[#This Row],[oSDiskSizeInMB]]/1024</f>
        <v>1023</v>
      </c>
      <c r="K320">
        <f>VMSizes[[#This Row],[resourceDiskSizeInMB]]/1024</f>
        <v>0</v>
      </c>
    </row>
    <row r="321" spans="2:11" hidden="1">
      <c r="B321" t="s">
        <v>359</v>
      </c>
      <c r="C321" t="s">
        <v>677</v>
      </c>
      <c r="D321">
        <v>4</v>
      </c>
      <c r="E321">
        <f>VMSizes[[#This Row],[memoryInMB]]/1024</f>
        <v>8</v>
      </c>
      <c r="F321">
        <v>8</v>
      </c>
      <c r="G321">
        <v>8192</v>
      </c>
      <c r="H321">
        <v>1047552</v>
      </c>
      <c r="I321">
        <v>0</v>
      </c>
      <c r="J321">
        <f>VMSizes[[#This Row],[oSDiskSizeInMB]]/1024</f>
        <v>1023</v>
      </c>
      <c r="K321">
        <f>VMSizes[[#This Row],[resourceDiskSizeInMB]]/1024</f>
        <v>0</v>
      </c>
    </row>
    <row r="322" spans="2:11" hidden="1">
      <c r="B322" t="s">
        <v>359</v>
      </c>
      <c r="C322" t="s">
        <v>678</v>
      </c>
      <c r="D322">
        <v>8</v>
      </c>
      <c r="E322">
        <f>VMSizes[[#This Row],[memoryInMB]]/1024</f>
        <v>16</v>
      </c>
      <c r="F322">
        <v>16</v>
      </c>
      <c r="G322">
        <v>16384</v>
      </c>
      <c r="H322">
        <v>1047552</v>
      </c>
      <c r="I322">
        <v>0</v>
      </c>
      <c r="J322">
        <f>VMSizes[[#This Row],[oSDiskSizeInMB]]/1024</f>
        <v>1023</v>
      </c>
      <c r="K322">
        <f>VMSizes[[#This Row],[resourceDiskSizeInMB]]/1024</f>
        <v>0</v>
      </c>
    </row>
    <row r="323" spans="2:11" hidden="1">
      <c r="B323" t="s">
        <v>359</v>
      </c>
      <c r="C323" t="s">
        <v>679</v>
      </c>
      <c r="D323">
        <v>16</v>
      </c>
      <c r="E323">
        <f>VMSizes[[#This Row],[memoryInMB]]/1024</f>
        <v>32</v>
      </c>
      <c r="F323">
        <v>32</v>
      </c>
      <c r="G323">
        <v>32768</v>
      </c>
      <c r="H323">
        <v>1047552</v>
      </c>
      <c r="I323">
        <v>0</v>
      </c>
      <c r="J323">
        <f>VMSizes[[#This Row],[oSDiskSizeInMB]]/1024</f>
        <v>1023</v>
      </c>
      <c r="K323">
        <f>VMSizes[[#This Row],[resourceDiskSizeInMB]]/1024</f>
        <v>0</v>
      </c>
    </row>
    <row r="324" spans="2:11" hidden="1">
      <c r="B324" t="s">
        <v>359</v>
      </c>
      <c r="C324" t="s">
        <v>680</v>
      </c>
      <c r="D324">
        <v>32</v>
      </c>
      <c r="E324">
        <f>VMSizes[[#This Row],[memoryInMB]]/1024</f>
        <v>64</v>
      </c>
      <c r="F324">
        <v>32</v>
      </c>
      <c r="G324">
        <v>65536</v>
      </c>
      <c r="H324">
        <v>1047552</v>
      </c>
      <c r="I324">
        <v>0</v>
      </c>
      <c r="J324">
        <f>VMSizes[[#This Row],[oSDiskSizeInMB]]/1024</f>
        <v>1023</v>
      </c>
      <c r="K324">
        <f>VMSizes[[#This Row],[resourceDiskSizeInMB]]/1024</f>
        <v>0</v>
      </c>
    </row>
    <row r="325" spans="2:11" hidden="1">
      <c r="B325" t="s">
        <v>359</v>
      </c>
      <c r="C325" t="s">
        <v>681</v>
      </c>
      <c r="D325">
        <v>48</v>
      </c>
      <c r="E325">
        <f>VMSizes[[#This Row],[memoryInMB]]/1024</f>
        <v>96</v>
      </c>
      <c r="F325">
        <v>32</v>
      </c>
      <c r="G325">
        <v>98304</v>
      </c>
      <c r="H325">
        <v>1047552</v>
      </c>
      <c r="I325">
        <v>0</v>
      </c>
      <c r="J325">
        <f>VMSizes[[#This Row],[oSDiskSizeInMB]]/1024</f>
        <v>1023</v>
      </c>
      <c r="K325">
        <f>VMSizes[[#This Row],[resourceDiskSizeInMB]]/1024</f>
        <v>0</v>
      </c>
    </row>
    <row r="326" spans="2:11" hidden="1">
      <c r="B326" t="s">
        <v>359</v>
      </c>
      <c r="C326" t="s">
        <v>682</v>
      </c>
      <c r="D326">
        <v>64</v>
      </c>
      <c r="E326">
        <f>VMSizes[[#This Row],[memoryInMB]]/1024</f>
        <v>128</v>
      </c>
      <c r="F326">
        <v>32</v>
      </c>
      <c r="G326">
        <v>131072</v>
      </c>
      <c r="H326">
        <v>1047552</v>
      </c>
      <c r="I326">
        <v>0</v>
      </c>
      <c r="J326">
        <f>VMSizes[[#This Row],[oSDiskSizeInMB]]/1024</f>
        <v>1023</v>
      </c>
      <c r="K326">
        <f>VMSizes[[#This Row],[resourceDiskSizeInMB]]/1024</f>
        <v>0</v>
      </c>
    </row>
    <row r="327" spans="2:11" hidden="1">
      <c r="B327" t="s">
        <v>359</v>
      </c>
      <c r="C327" t="s">
        <v>683</v>
      </c>
      <c r="D327">
        <v>96</v>
      </c>
      <c r="E327">
        <f>VMSizes[[#This Row],[memoryInMB]]/1024</f>
        <v>192</v>
      </c>
      <c r="F327">
        <v>32</v>
      </c>
      <c r="G327">
        <v>196608</v>
      </c>
      <c r="H327">
        <v>1047552</v>
      </c>
      <c r="I327">
        <v>0</v>
      </c>
      <c r="J327">
        <f>VMSizes[[#This Row],[oSDiskSizeInMB]]/1024</f>
        <v>1023</v>
      </c>
      <c r="K327">
        <f>VMSizes[[#This Row],[resourceDiskSizeInMB]]/1024</f>
        <v>0</v>
      </c>
    </row>
    <row r="328" spans="2:11" hidden="1">
      <c r="B328" t="s">
        <v>359</v>
      </c>
      <c r="C328" t="s">
        <v>684</v>
      </c>
      <c r="D328">
        <v>2</v>
      </c>
      <c r="E328">
        <f>VMSizes[[#This Row],[memoryInMB]]/1024</f>
        <v>4</v>
      </c>
      <c r="F328">
        <v>4</v>
      </c>
      <c r="G328">
        <v>4096</v>
      </c>
      <c r="H328">
        <v>1047552</v>
      </c>
      <c r="I328">
        <v>76800</v>
      </c>
      <c r="J328">
        <f>VMSizes[[#This Row],[oSDiskSizeInMB]]/1024</f>
        <v>1023</v>
      </c>
      <c r="K328">
        <f>VMSizes[[#This Row],[resourceDiskSizeInMB]]/1024</f>
        <v>75</v>
      </c>
    </row>
    <row r="329" spans="2:11" hidden="1">
      <c r="B329" t="s">
        <v>359</v>
      </c>
      <c r="C329" t="s">
        <v>685</v>
      </c>
      <c r="D329">
        <v>4</v>
      </c>
      <c r="E329">
        <f>VMSizes[[#This Row],[memoryInMB]]/1024</f>
        <v>8</v>
      </c>
      <c r="F329">
        <v>8</v>
      </c>
      <c r="G329">
        <v>8192</v>
      </c>
      <c r="H329">
        <v>1047552</v>
      </c>
      <c r="I329">
        <v>153600</v>
      </c>
      <c r="J329">
        <f>VMSizes[[#This Row],[oSDiskSizeInMB]]/1024</f>
        <v>1023</v>
      </c>
      <c r="K329">
        <f>VMSizes[[#This Row],[resourceDiskSizeInMB]]/1024</f>
        <v>150</v>
      </c>
    </row>
    <row r="330" spans="2:11" hidden="1">
      <c r="B330" t="s">
        <v>359</v>
      </c>
      <c r="C330" t="s">
        <v>686</v>
      </c>
      <c r="D330">
        <v>8</v>
      </c>
      <c r="E330">
        <f>VMSizes[[#This Row],[memoryInMB]]/1024</f>
        <v>16</v>
      </c>
      <c r="F330">
        <v>16</v>
      </c>
      <c r="G330">
        <v>16384</v>
      </c>
      <c r="H330">
        <v>1047552</v>
      </c>
      <c r="I330">
        <v>307200</v>
      </c>
      <c r="J330">
        <f>VMSizes[[#This Row],[oSDiskSizeInMB]]/1024</f>
        <v>1023</v>
      </c>
      <c r="K330">
        <f>VMSizes[[#This Row],[resourceDiskSizeInMB]]/1024</f>
        <v>300</v>
      </c>
    </row>
    <row r="331" spans="2:11" hidden="1">
      <c r="B331" t="s">
        <v>359</v>
      </c>
      <c r="C331" t="s">
        <v>687</v>
      </c>
      <c r="D331">
        <v>16</v>
      </c>
      <c r="E331">
        <f>VMSizes[[#This Row],[memoryInMB]]/1024</f>
        <v>32</v>
      </c>
      <c r="F331">
        <v>32</v>
      </c>
      <c r="G331">
        <v>32768</v>
      </c>
      <c r="H331">
        <v>1047552</v>
      </c>
      <c r="I331">
        <v>614400</v>
      </c>
      <c r="J331">
        <f>VMSizes[[#This Row],[oSDiskSizeInMB]]/1024</f>
        <v>1023</v>
      </c>
      <c r="K331">
        <f>VMSizes[[#This Row],[resourceDiskSizeInMB]]/1024</f>
        <v>600</v>
      </c>
    </row>
    <row r="332" spans="2:11" hidden="1">
      <c r="B332" t="s">
        <v>359</v>
      </c>
      <c r="C332" t="s">
        <v>688</v>
      </c>
      <c r="D332">
        <v>32</v>
      </c>
      <c r="E332">
        <f>VMSizes[[#This Row],[memoryInMB]]/1024</f>
        <v>64</v>
      </c>
      <c r="F332">
        <v>32</v>
      </c>
      <c r="G332">
        <v>65536</v>
      </c>
      <c r="H332">
        <v>1047552</v>
      </c>
      <c r="I332">
        <v>1228800</v>
      </c>
      <c r="J332">
        <f>VMSizes[[#This Row],[oSDiskSizeInMB]]/1024</f>
        <v>1023</v>
      </c>
      <c r="K332">
        <f>VMSizes[[#This Row],[resourceDiskSizeInMB]]/1024</f>
        <v>1200</v>
      </c>
    </row>
    <row r="333" spans="2:11" hidden="1">
      <c r="B333" t="s">
        <v>359</v>
      </c>
      <c r="C333" t="s">
        <v>689</v>
      </c>
      <c r="D333">
        <v>48</v>
      </c>
      <c r="E333">
        <f>VMSizes[[#This Row],[memoryInMB]]/1024</f>
        <v>96</v>
      </c>
      <c r="F333">
        <v>32</v>
      </c>
      <c r="G333">
        <v>98304</v>
      </c>
      <c r="H333">
        <v>1047552</v>
      </c>
      <c r="I333">
        <v>1843200</v>
      </c>
      <c r="J333">
        <f>VMSizes[[#This Row],[oSDiskSizeInMB]]/1024</f>
        <v>1023</v>
      </c>
      <c r="K333">
        <f>VMSizes[[#This Row],[resourceDiskSizeInMB]]/1024</f>
        <v>1800</v>
      </c>
    </row>
    <row r="334" spans="2:11" hidden="1">
      <c r="B334" t="s">
        <v>359</v>
      </c>
      <c r="C334" t="s">
        <v>690</v>
      </c>
      <c r="D334">
        <v>64</v>
      </c>
      <c r="E334">
        <f>VMSizes[[#This Row],[memoryInMB]]/1024</f>
        <v>128</v>
      </c>
      <c r="F334">
        <v>32</v>
      </c>
      <c r="G334">
        <v>131072</v>
      </c>
      <c r="H334">
        <v>1047552</v>
      </c>
      <c r="I334">
        <v>2457600</v>
      </c>
      <c r="J334">
        <f>VMSizes[[#This Row],[oSDiskSizeInMB]]/1024</f>
        <v>1023</v>
      </c>
      <c r="K334">
        <f>VMSizes[[#This Row],[resourceDiskSizeInMB]]/1024</f>
        <v>2400</v>
      </c>
    </row>
    <row r="335" spans="2:11" hidden="1">
      <c r="B335" t="s">
        <v>359</v>
      </c>
      <c r="C335" t="s">
        <v>691</v>
      </c>
      <c r="D335">
        <v>96</v>
      </c>
      <c r="E335">
        <f>VMSizes[[#This Row],[memoryInMB]]/1024</f>
        <v>192</v>
      </c>
      <c r="F335">
        <v>32</v>
      </c>
      <c r="G335">
        <v>196608</v>
      </c>
      <c r="H335">
        <v>1047552</v>
      </c>
      <c r="I335">
        <v>3686400</v>
      </c>
      <c r="J335">
        <f>VMSizes[[#This Row],[oSDiskSizeInMB]]/1024</f>
        <v>1023</v>
      </c>
      <c r="K335">
        <f>VMSizes[[#This Row],[resourceDiskSizeInMB]]/1024</f>
        <v>3600</v>
      </c>
    </row>
    <row r="336" spans="2:11" hidden="1">
      <c r="B336" t="s">
        <v>692</v>
      </c>
      <c r="C336" t="s">
        <v>693</v>
      </c>
      <c r="D336">
        <v>120</v>
      </c>
      <c r="E336">
        <f>VMSizes[[#This Row],[memoryInMB]]/1024</f>
        <v>448</v>
      </c>
      <c r="F336">
        <v>32</v>
      </c>
      <c r="G336">
        <v>458752</v>
      </c>
      <c r="H336">
        <v>1047552</v>
      </c>
      <c r="I336">
        <v>491520</v>
      </c>
      <c r="J336">
        <f>VMSizes[[#This Row],[oSDiskSizeInMB]]/1024</f>
        <v>1023</v>
      </c>
      <c r="K336">
        <f>VMSizes[[#This Row],[resourceDiskSizeInMB]]/1024</f>
        <v>480</v>
      </c>
    </row>
    <row r="337" spans="2:11" hidden="1">
      <c r="B337" t="s">
        <v>692</v>
      </c>
      <c r="C337" t="s">
        <v>694</v>
      </c>
      <c r="D337">
        <v>120</v>
      </c>
      <c r="E337">
        <f>VMSizes[[#This Row],[memoryInMB]]/1024</f>
        <v>448</v>
      </c>
      <c r="F337">
        <v>32</v>
      </c>
      <c r="G337">
        <v>458752</v>
      </c>
      <c r="H337">
        <v>1047552</v>
      </c>
      <c r="I337">
        <v>491520</v>
      </c>
      <c r="J337">
        <f>VMSizes[[#This Row],[oSDiskSizeInMB]]/1024</f>
        <v>1023</v>
      </c>
      <c r="K337">
        <f>VMSizes[[#This Row],[resourceDiskSizeInMB]]/1024</f>
        <v>480</v>
      </c>
    </row>
    <row r="338" spans="2:11" hidden="1">
      <c r="B338" t="s">
        <v>692</v>
      </c>
      <c r="C338" t="s">
        <v>695</v>
      </c>
      <c r="D338">
        <v>120</v>
      </c>
      <c r="E338">
        <f>VMSizes[[#This Row],[memoryInMB]]/1024</f>
        <v>448</v>
      </c>
      <c r="F338">
        <v>32</v>
      </c>
      <c r="G338">
        <v>458752</v>
      </c>
      <c r="H338">
        <v>1047552</v>
      </c>
      <c r="I338">
        <v>491520</v>
      </c>
      <c r="J338">
        <f>VMSizes[[#This Row],[oSDiskSizeInMB]]/1024</f>
        <v>1023</v>
      </c>
      <c r="K338">
        <f>VMSizes[[#This Row],[resourceDiskSizeInMB]]/1024</f>
        <v>480</v>
      </c>
    </row>
    <row r="339" spans="2:11" hidden="1">
      <c r="B339" t="s">
        <v>692</v>
      </c>
      <c r="C339" t="s">
        <v>696</v>
      </c>
      <c r="D339">
        <v>120</v>
      </c>
      <c r="E339">
        <f>VMSizes[[#This Row],[memoryInMB]]/1024</f>
        <v>448</v>
      </c>
      <c r="F339">
        <v>32</v>
      </c>
      <c r="G339">
        <v>458752</v>
      </c>
      <c r="H339">
        <v>1047552</v>
      </c>
      <c r="I339">
        <v>491520</v>
      </c>
      <c r="J339">
        <f>VMSizes[[#This Row],[oSDiskSizeInMB]]/1024</f>
        <v>1023</v>
      </c>
      <c r="K339">
        <f>VMSizes[[#This Row],[resourceDiskSizeInMB]]/1024</f>
        <v>480</v>
      </c>
    </row>
    <row r="340" spans="2:11" hidden="1">
      <c r="B340" t="s">
        <v>692</v>
      </c>
      <c r="C340" t="s">
        <v>697</v>
      </c>
      <c r="D340">
        <v>120</v>
      </c>
      <c r="E340">
        <f>VMSizes[[#This Row],[memoryInMB]]/1024</f>
        <v>448</v>
      </c>
      <c r="F340">
        <v>32</v>
      </c>
      <c r="G340">
        <v>458752</v>
      </c>
      <c r="H340">
        <v>1047552</v>
      </c>
      <c r="I340">
        <v>491520</v>
      </c>
      <c r="J340">
        <f>VMSizes[[#This Row],[oSDiskSizeInMB]]/1024</f>
        <v>1023</v>
      </c>
      <c r="K340">
        <f>VMSizes[[#This Row],[resourceDiskSizeInMB]]/1024</f>
        <v>480</v>
      </c>
    </row>
    <row r="341" spans="2:11" hidden="1">
      <c r="B341" t="s">
        <v>359</v>
      </c>
      <c r="C341" t="s">
        <v>698</v>
      </c>
      <c r="D341">
        <v>64</v>
      </c>
      <c r="E341">
        <f>VMSizes[[#This Row],[memoryInMB]]/1024</f>
        <v>432</v>
      </c>
      <c r="F341">
        <v>32</v>
      </c>
      <c r="G341">
        <v>442368</v>
      </c>
      <c r="H341">
        <v>1047552</v>
      </c>
      <c r="I341">
        <v>1638400</v>
      </c>
      <c r="J341">
        <f>VMSizes[[#This Row],[oSDiskSizeInMB]]/1024</f>
        <v>1023</v>
      </c>
      <c r="K341">
        <f>VMSizes[[#This Row],[resourceDiskSizeInMB]]/1024</f>
        <v>1600</v>
      </c>
    </row>
    <row r="342" spans="2:11" hidden="1">
      <c r="B342" t="s">
        <v>359</v>
      </c>
      <c r="C342" t="s">
        <v>699</v>
      </c>
      <c r="D342">
        <v>64</v>
      </c>
      <c r="E342">
        <f>VMSizes[[#This Row],[memoryInMB]]/1024</f>
        <v>432</v>
      </c>
      <c r="F342">
        <v>32</v>
      </c>
      <c r="G342">
        <v>442368</v>
      </c>
      <c r="H342">
        <v>1047552</v>
      </c>
      <c r="I342">
        <v>884736</v>
      </c>
      <c r="J342">
        <f>VMSizes[[#This Row],[oSDiskSizeInMB]]/1024</f>
        <v>1023</v>
      </c>
      <c r="K342">
        <f>VMSizes[[#This Row],[resourceDiskSizeInMB]]/1024</f>
        <v>864</v>
      </c>
    </row>
    <row r="343" spans="2:11" hidden="1">
      <c r="B343" t="s">
        <v>692</v>
      </c>
      <c r="C343" t="s">
        <v>700</v>
      </c>
      <c r="D343">
        <v>6</v>
      </c>
      <c r="E343">
        <f>VMSizes[[#This Row],[memoryInMB]]/1024</f>
        <v>56</v>
      </c>
      <c r="F343">
        <v>24</v>
      </c>
      <c r="G343">
        <v>57344</v>
      </c>
      <c r="H343">
        <v>1047552</v>
      </c>
      <c r="I343">
        <v>389120</v>
      </c>
      <c r="J343">
        <f>VMSizes[[#This Row],[oSDiskSizeInMB]]/1024</f>
        <v>1023</v>
      </c>
      <c r="K343">
        <f>VMSizes[[#This Row],[resourceDiskSizeInMB]]/1024</f>
        <v>380</v>
      </c>
    </row>
    <row r="344" spans="2:11" hidden="1">
      <c r="B344" t="s">
        <v>692</v>
      </c>
      <c r="C344" t="s">
        <v>701</v>
      </c>
      <c r="D344">
        <v>12</v>
      </c>
      <c r="E344">
        <f>VMSizes[[#This Row],[memoryInMB]]/1024</f>
        <v>112</v>
      </c>
      <c r="F344">
        <v>48</v>
      </c>
      <c r="G344">
        <v>114688</v>
      </c>
      <c r="H344">
        <v>1047552</v>
      </c>
      <c r="I344">
        <v>696320</v>
      </c>
      <c r="J344">
        <f>VMSizes[[#This Row],[oSDiskSizeInMB]]/1024</f>
        <v>1023</v>
      </c>
      <c r="K344">
        <f>VMSizes[[#This Row],[resourceDiskSizeInMB]]/1024</f>
        <v>680</v>
      </c>
    </row>
    <row r="345" spans="2:11" hidden="1">
      <c r="B345" t="s">
        <v>692</v>
      </c>
      <c r="C345" t="s">
        <v>702</v>
      </c>
      <c r="D345">
        <v>24</v>
      </c>
      <c r="E345">
        <f>VMSizes[[#This Row],[memoryInMB]]/1024</f>
        <v>224</v>
      </c>
      <c r="F345">
        <v>64</v>
      </c>
      <c r="G345">
        <v>229376</v>
      </c>
      <c r="H345">
        <v>1047552</v>
      </c>
      <c r="I345">
        <v>1474560</v>
      </c>
      <c r="J345">
        <f>VMSizes[[#This Row],[oSDiskSizeInMB]]/1024</f>
        <v>1023</v>
      </c>
      <c r="K345">
        <f>VMSizes[[#This Row],[resourceDiskSizeInMB]]/1024</f>
        <v>1440</v>
      </c>
    </row>
    <row r="346" spans="2:11" hidden="1">
      <c r="B346" t="s">
        <v>692</v>
      </c>
      <c r="C346" t="s">
        <v>703</v>
      </c>
      <c r="D346">
        <v>6</v>
      </c>
      <c r="E346">
        <f>VMSizes[[#This Row],[memoryInMB]]/1024</f>
        <v>56</v>
      </c>
      <c r="F346">
        <v>24</v>
      </c>
      <c r="G346">
        <v>57344</v>
      </c>
      <c r="H346">
        <v>1047552</v>
      </c>
      <c r="I346">
        <v>389120</v>
      </c>
      <c r="J346">
        <f>VMSizes[[#This Row],[oSDiskSizeInMB]]/1024</f>
        <v>1023</v>
      </c>
      <c r="K346">
        <f>VMSizes[[#This Row],[resourceDiskSizeInMB]]/1024</f>
        <v>380</v>
      </c>
    </row>
    <row r="347" spans="2:11" hidden="1">
      <c r="B347" t="s">
        <v>692</v>
      </c>
      <c r="C347" t="s">
        <v>704</v>
      </c>
      <c r="D347">
        <v>12</v>
      </c>
      <c r="E347">
        <f>VMSizes[[#This Row],[memoryInMB]]/1024</f>
        <v>112</v>
      </c>
      <c r="F347">
        <v>48</v>
      </c>
      <c r="G347">
        <v>114688</v>
      </c>
      <c r="H347">
        <v>1047552</v>
      </c>
      <c r="I347">
        <v>696320</v>
      </c>
      <c r="J347">
        <f>VMSizes[[#This Row],[oSDiskSizeInMB]]/1024</f>
        <v>1023</v>
      </c>
      <c r="K347">
        <f>VMSizes[[#This Row],[resourceDiskSizeInMB]]/1024</f>
        <v>680</v>
      </c>
    </row>
    <row r="348" spans="2:11" hidden="1">
      <c r="B348" t="s">
        <v>692</v>
      </c>
      <c r="C348" t="s">
        <v>705</v>
      </c>
      <c r="D348">
        <v>24</v>
      </c>
      <c r="E348">
        <f>VMSizes[[#This Row],[memoryInMB]]/1024</f>
        <v>224</v>
      </c>
      <c r="F348">
        <v>64</v>
      </c>
      <c r="G348">
        <v>229376</v>
      </c>
      <c r="H348">
        <v>1047552</v>
      </c>
      <c r="I348">
        <v>1474560</v>
      </c>
      <c r="J348">
        <f>VMSizes[[#This Row],[oSDiskSizeInMB]]/1024</f>
        <v>1023</v>
      </c>
      <c r="K348">
        <f>VMSizes[[#This Row],[resourceDiskSizeInMB]]/1024</f>
        <v>1440</v>
      </c>
    </row>
    <row r="349" spans="2:11">
      <c r="B349" t="s">
        <v>359</v>
      </c>
      <c r="C349" t="s">
        <v>706</v>
      </c>
      <c r="D349">
        <v>2</v>
      </c>
      <c r="E349">
        <f>VMSizes[[#This Row],[memoryInMB]]/1024</f>
        <v>8</v>
      </c>
      <c r="F349">
        <v>4</v>
      </c>
      <c r="G349">
        <v>8192</v>
      </c>
      <c r="H349">
        <v>1047552</v>
      </c>
      <c r="I349">
        <v>51200</v>
      </c>
      <c r="J349">
        <f>VMSizes[[#This Row],[oSDiskSizeInMB]]/1024</f>
        <v>1023</v>
      </c>
      <c r="K349">
        <f>VMSizes[[#This Row],[resourceDiskSizeInMB]]/1024</f>
        <v>50</v>
      </c>
    </row>
    <row r="350" spans="2:11" hidden="1">
      <c r="B350" t="s">
        <v>359</v>
      </c>
      <c r="C350" t="s">
        <v>707</v>
      </c>
      <c r="D350">
        <v>4</v>
      </c>
      <c r="E350">
        <f>VMSizes[[#This Row],[memoryInMB]]/1024</f>
        <v>16</v>
      </c>
      <c r="F350">
        <v>8</v>
      </c>
      <c r="G350">
        <v>16384</v>
      </c>
      <c r="H350">
        <v>1047552</v>
      </c>
      <c r="I350">
        <v>102400</v>
      </c>
      <c r="J350">
        <f>VMSizes[[#This Row],[oSDiskSizeInMB]]/1024</f>
        <v>1023</v>
      </c>
      <c r="K350">
        <f>VMSizes[[#This Row],[resourceDiskSizeInMB]]/1024</f>
        <v>100</v>
      </c>
    </row>
    <row r="351" spans="2:11" hidden="1">
      <c r="B351" t="s">
        <v>359</v>
      </c>
      <c r="C351" t="s">
        <v>708</v>
      </c>
      <c r="D351">
        <v>8</v>
      </c>
      <c r="E351">
        <f>VMSizes[[#This Row],[memoryInMB]]/1024</f>
        <v>32</v>
      </c>
      <c r="F351">
        <v>16</v>
      </c>
      <c r="G351">
        <v>32768</v>
      </c>
      <c r="H351">
        <v>1047552</v>
      </c>
      <c r="I351">
        <v>204800</v>
      </c>
      <c r="J351">
        <f>VMSizes[[#This Row],[oSDiskSizeInMB]]/1024</f>
        <v>1023</v>
      </c>
      <c r="K351">
        <f>VMSizes[[#This Row],[resourceDiskSizeInMB]]/1024</f>
        <v>200</v>
      </c>
    </row>
    <row r="352" spans="2:11" hidden="1">
      <c r="B352" t="s">
        <v>359</v>
      </c>
      <c r="C352" t="s">
        <v>709</v>
      </c>
      <c r="D352">
        <v>16</v>
      </c>
      <c r="E352">
        <f>VMSizes[[#This Row],[memoryInMB]]/1024</f>
        <v>64</v>
      </c>
      <c r="F352">
        <v>32</v>
      </c>
      <c r="G352">
        <v>65536</v>
      </c>
      <c r="H352">
        <v>1047552</v>
      </c>
      <c r="I352">
        <v>409600</v>
      </c>
      <c r="J352">
        <f>VMSizes[[#This Row],[oSDiskSizeInMB]]/1024</f>
        <v>1023</v>
      </c>
      <c r="K352">
        <f>VMSizes[[#This Row],[resourceDiskSizeInMB]]/1024</f>
        <v>400</v>
      </c>
    </row>
    <row r="353" spans="2:11" hidden="1">
      <c r="B353" t="s">
        <v>359</v>
      </c>
      <c r="C353" t="s">
        <v>710</v>
      </c>
      <c r="D353">
        <v>32</v>
      </c>
      <c r="E353">
        <f>VMSizes[[#This Row],[memoryInMB]]/1024</f>
        <v>128</v>
      </c>
      <c r="F353">
        <v>32</v>
      </c>
      <c r="G353">
        <v>131072</v>
      </c>
      <c r="H353">
        <v>1047552</v>
      </c>
      <c r="I353">
        <v>819200</v>
      </c>
      <c r="J353">
        <f>VMSizes[[#This Row],[oSDiskSizeInMB]]/1024</f>
        <v>1023</v>
      </c>
      <c r="K353">
        <f>VMSizes[[#This Row],[resourceDiskSizeInMB]]/1024</f>
        <v>800</v>
      </c>
    </row>
    <row r="354" spans="2:11" hidden="1">
      <c r="B354" t="s">
        <v>359</v>
      </c>
      <c r="C354" t="s">
        <v>711</v>
      </c>
      <c r="D354">
        <v>48</v>
      </c>
      <c r="E354">
        <f>VMSizes[[#This Row],[memoryInMB]]/1024</f>
        <v>192</v>
      </c>
      <c r="F354">
        <v>32</v>
      </c>
      <c r="G354">
        <v>196608</v>
      </c>
      <c r="H354">
        <v>1047552</v>
      </c>
      <c r="I354">
        <v>1228800</v>
      </c>
      <c r="J354">
        <f>VMSizes[[#This Row],[oSDiskSizeInMB]]/1024</f>
        <v>1023</v>
      </c>
      <c r="K354">
        <f>VMSizes[[#This Row],[resourceDiskSizeInMB]]/1024</f>
        <v>1200</v>
      </c>
    </row>
    <row r="355" spans="2:11" hidden="1">
      <c r="B355" t="s">
        <v>359</v>
      </c>
      <c r="C355" t="s">
        <v>712</v>
      </c>
      <c r="D355">
        <v>64</v>
      </c>
      <c r="E355">
        <f>VMSizes[[#This Row],[memoryInMB]]/1024</f>
        <v>256</v>
      </c>
      <c r="F355">
        <v>32</v>
      </c>
      <c r="G355">
        <v>262144</v>
      </c>
      <c r="H355">
        <v>1047552</v>
      </c>
      <c r="I355">
        <v>1638400</v>
      </c>
      <c r="J355">
        <f>VMSizes[[#This Row],[oSDiskSizeInMB]]/1024</f>
        <v>1023</v>
      </c>
      <c r="K355">
        <f>VMSizes[[#This Row],[resourceDiskSizeInMB]]/1024</f>
        <v>1600</v>
      </c>
    </row>
    <row r="356" spans="2:11" hidden="1">
      <c r="B356" t="s">
        <v>359</v>
      </c>
      <c r="C356" t="s">
        <v>713</v>
      </c>
      <c r="D356">
        <v>96</v>
      </c>
      <c r="E356">
        <f>VMSizes[[#This Row],[memoryInMB]]/1024</f>
        <v>384</v>
      </c>
      <c r="F356">
        <v>32</v>
      </c>
      <c r="G356">
        <v>393216</v>
      </c>
      <c r="H356">
        <v>1047552</v>
      </c>
      <c r="I356">
        <v>2457600</v>
      </c>
      <c r="J356">
        <f>VMSizes[[#This Row],[oSDiskSizeInMB]]/1024</f>
        <v>1023</v>
      </c>
      <c r="K356">
        <f>VMSizes[[#This Row],[resourceDiskSizeInMB]]/1024</f>
        <v>2400</v>
      </c>
    </row>
    <row r="357" spans="2:11">
      <c r="B357" t="s">
        <v>359</v>
      </c>
      <c r="C357" t="s">
        <v>714</v>
      </c>
      <c r="D357">
        <v>2</v>
      </c>
      <c r="E357">
        <f>VMSizes[[#This Row],[memoryInMB]]/1024</f>
        <v>8</v>
      </c>
      <c r="F357">
        <v>4</v>
      </c>
      <c r="G357">
        <v>8192</v>
      </c>
      <c r="H357">
        <v>1047552</v>
      </c>
      <c r="I357">
        <v>16384</v>
      </c>
      <c r="J357">
        <f>VMSizes[[#This Row],[oSDiskSizeInMB]]/1024</f>
        <v>1023</v>
      </c>
      <c r="K357">
        <f>VMSizes[[#This Row],[resourceDiskSizeInMB]]/1024</f>
        <v>16</v>
      </c>
    </row>
    <row r="358" spans="2:11" hidden="1">
      <c r="B358" t="s">
        <v>359</v>
      </c>
      <c r="C358" t="s">
        <v>715</v>
      </c>
      <c r="D358">
        <v>4</v>
      </c>
      <c r="E358">
        <f>VMSizes[[#This Row],[memoryInMB]]/1024</f>
        <v>16</v>
      </c>
      <c r="F358">
        <v>8</v>
      </c>
      <c r="G358">
        <v>16384</v>
      </c>
      <c r="H358">
        <v>1047552</v>
      </c>
      <c r="I358">
        <v>32768</v>
      </c>
      <c r="J358">
        <f>VMSizes[[#This Row],[oSDiskSizeInMB]]/1024</f>
        <v>1023</v>
      </c>
      <c r="K358">
        <f>VMSizes[[#This Row],[resourceDiskSizeInMB]]/1024</f>
        <v>32</v>
      </c>
    </row>
    <row r="359" spans="2:11" hidden="1">
      <c r="B359" t="s">
        <v>359</v>
      </c>
      <c r="C359" t="s">
        <v>716</v>
      </c>
      <c r="D359">
        <v>8</v>
      </c>
      <c r="E359">
        <f>VMSizes[[#This Row],[memoryInMB]]/1024</f>
        <v>32</v>
      </c>
      <c r="F359">
        <v>16</v>
      </c>
      <c r="G359">
        <v>32768</v>
      </c>
      <c r="H359">
        <v>1047552</v>
      </c>
      <c r="I359">
        <v>65536</v>
      </c>
      <c r="J359">
        <f>VMSizes[[#This Row],[oSDiskSizeInMB]]/1024</f>
        <v>1023</v>
      </c>
      <c r="K359">
        <f>VMSizes[[#This Row],[resourceDiskSizeInMB]]/1024</f>
        <v>64</v>
      </c>
    </row>
    <row r="360" spans="2:11" hidden="1">
      <c r="B360" t="s">
        <v>359</v>
      </c>
      <c r="C360" t="s">
        <v>717</v>
      </c>
      <c r="D360">
        <v>16</v>
      </c>
      <c r="E360">
        <f>VMSizes[[#This Row],[memoryInMB]]/1024</f>
        <v>64</v>
      </c>
      <c r="F360">
        <v>32</v>
      </c>
      <c r="G360">
        <v>65536</v>
      </c>
      <c r="H360">
        <v>1047552</v>
      </c>
      <c r="I360">
        <v>131072</v>
      </c>
      <c r="J360">
        <f>VMSizes[[#This Row],[oSDiskSizeInMB]]/1024</f>
        <v>1023</v>
      </c>
      <c r="K360">
        <f>VMSizes[[#This Row],[resourceDiskSizeInMB]]/1024</f>
        <v>128</v>
      </c>
    </row>
    <row r="361" spans="2:11" hidden="1">
      <c r="B361" t="s">
        <v>359</v>
      </c>
      <c r="C361" t="s">
        <v>718</v>
      </c>
      <c r="D361">
        <v>32</v>
      </c>
      <c r="E361">
        <f>VMSizes[[#This Row],[memoryInMB]]/1024</f>
        <v>128</v>
      </c>
      <c r="F361">
        <v>32</v>
      </c>
      <c r="G361">
        <v>131072</v>
      </c>
      <c r="H361">
        <v>1047552</v>
      </c>
      <c r="I361">
        <v>262144</v>
      </c>
      <c r="J361">
        <f>VMSizes[[#This Row],[oSDiskSizeInMB]]/1024</f>
        <v>1023</v>
      </c>
      <c r="K361">
        <f>VMSizes[[#This Row],[resourceDiskSizeInMB]]/1024</f>
        <v>256</v>
      </c>
    </row>
    <row r="362" spans="2:11" hidden="1">
      <c r="B362" t="s">
        <v>359</v>
      </c>
      <c r="C362" t="s">
        <v>719</v>
      </c>
      <c r="D362">
        <v>48</v>
      </c>
      <c r="E362">
        <f>VMSizes[[#This Row],[memoryInMB]]/1024</f>
        <v>192</v>
      </c>
      <c r="F362">
        <v>32</v>
      </c>
      <c r="G362">
        <v>196608</v>
      </c>
      <c r="H362">
        <v>1047552</v>
      </c>
      <c r="I362">
        <v>393216</v>
      </c>
      <c r="J362">
        <f>VMSizes[[#This Row],[oSDiskSizeInMB]]/1024</f>
        <v>1023</v>
      </c>
      <c r="K362">
        <f>VMSizes[[#This Row],[resourceDiskSizeInMB]]/1024</f>
        <v>384</v>
      </c>
    </row>
    <row r="363" spans="2:11" hidden="1">
      <c r="B363" t="s">
        <v>359</v>
      </c>
      <c r="C363" t="s">
        <v>720</v>
      </c>
      <c r="D363">
        <v>64</v>
      </c>
      <c r="E363">
        <f>VMSizes[[#This Row],[memoryInMB]]/1024</f>
        <v>256</v>
      </c>
      <c r="F363">
        <v>32</v>
      </c>
      <c r="G363">
        <v>262144</v>
      </c>
      <c r="H363">
        <v>1047552</v>
      </c>
      <c r="I363">
        <v>524288</v>
      </c>
      <c r="J363">
        <f>VMSizes[[#This Row],[oSDiskSizeInMB]]/1024</f>
        <v>1023</v>
      </c>
      <c r="K363">
        <f>VMSizes[[#This Row],[resourceDiskSizeInMB]]/1024</f>
        <v>512</v>
      </c>
    </row>
    <row r="364" spans="2:11" hidden="1">
      <c r="B364" t="s">
        <v>359</v>
      </c>
      <c r="C364" t="s">
        <v>721</v>
      </c>
      <c r="D364">
        <v>96</v>
      </c>
      <c r="E364">
        <f>VMSizes[[#This Row],[memoryInMB]]/1024</f>
        <v>384</v>
      </c>
      <c r="F364">
        <v>32</v>
      </c>
      <c r="G364">
        <v>393216</v>
      </c>
      <c r="H364">
        <v>1047552</v>
      </c>
      <c r="I364">
        <v>786432</v>
      </c>
      <c r="J364">
        <f>VMSizes[[#This Row],[oSDiskSizeInMB]]/1024</f>
        <v>1023</v>
      </c>
      <c r="K364">
        <f>VMSizes[[#This Row],[resourceDiskSizeInMB]]/1024</f>
        <v>768</v>
      </c>
    </row>
    <row r="365" spans="2:11">
      <c r="B365" t="s">
        <v>359</v>
      </c>
      <c r="C365" t="s">
        <v>722</v>
      </c>
      <c r="D365">
        <v>2</v>
      </c>
      <c r="E365">
        <f>VMSizes[[#This Row],[memoryInMB]]/1024</f>
        <v>8</v>
      </c>
      <c r="F365">
        <v>4</v>
      </c>
      <c r="G365">
        <v>8192</v>
      </c>
      <c r="H365">
        <v>1047552</v>
      </c>
      <c r="I365">
        <v>0</v>
      </c>
      <c r="J365">
        <f>VMSizes[[#This Row],[oSDiskSizeInMB]]/1024</f>
        <v>1023</v>
      </c>
      <c r="K365">
        <f>VMSizes[[#This Row],[resourceDiskSizeInMB]]/1024</f>
        <v>0</v>
      </c>
    </row>
    <row r="366" spans="2:11" hidden="1">
      <c r="B366" t="s">
        <v>359</v>
      </c>
      <c r="C366" t="s">
        <v>723</v>
      </c>
      <c r="D366">
        <v>4</v>
      </c>
      <c r="E366">
        <f>VMSizes[[#This Row],[memoryInMB]]/1024</f>
        <v>16</v>
      </c>
      <c r="F366">
        <v>8</v>
      </c>
      <c r="G366">
        <v>16384</v>
      </c>
      <c r="H366">
        <v>1047552</v>
      </c>
      <c r="I366">
        <v>0</v>
      </c>
      <c r="J366">
        <f>VMSizes[[#This Row],[oSDiskSizeInMB]]/1024</f>
        <v>1023</v>
      </c>
      <c r="K366">
        <f>VMSizes[[#This Row],[resourceDiskSizeInMB]]/1024</f>
        <v>0</v>
      </c>
    </row>
    <row r="367" spans="2:11" hidden="1">
      <c r="B367" t="s">
        <v>359</v>
      </c>
      <c r="C367" t="s">
        <v>724</v>
      </c>
      <c r="D367">
        <v>8</v>
      </c>
      <c r="E367">
        <f>VMSizes[[#This Row],[memoryInMB]]/1024</f>
        <v>32</v>
      </c>
      <c r="F367">
        <v>16</v>
      </c>
      <c r="G367">
        <v>32768</v>
      </c>
      <c r="H367">
        <v>1047552</v>
      </c>
      <c r="I367">
        <v>0</v>
      </c>
      <c r="J367">
        <f>VMSizes[[#This Row],[oSDiskSizeInMB]]/1024</f>
        <v>1023</v>
      </c>
      <c r="K367">
        <f>VMSizes[[#This Row],[resourceDiskSizeInMB]]/1024</f>
        <v>0</v>
      </c>
    </row>
    <row r="368" spans="2:11" hidden="1">
      <c r="B368" t="s">
        <v>359</v>
      </c>
      <c r="C368" t="s">
        <v>725</v>
      </c>
      <c r="D368">
        <v>16</v>
      </c>
      <c r="E368">
        <f>VMSizes[[#This Row],[memoryInMB]]/1024</f>
        <v>64</v>
      </c>
      <c r="F368">
        <v>32</v>
      </c>
      <c r="G368">
        <v>65536</v>
      </c>
      <c r="H368">
        <v>1047552</v>
      </c>
      <c r="I368">
        <v>0</v>
      </c>
      <c r="J368">
        <f>VMSizes[[#This Row],[oSDiskSizeInMB]]/1024</f>
        <v>1023</v>
      </c>
      <c r="K368">
        <f>VMSizes[[#This Row],[resourceDiskSizeInMB]]/1024</f>
        <v>0</v>
      </c>
    </row>
    <row r="369" spans="2:11" hidden="1">
      <c r="B369" t="s">
        <v>359</v>
      </c>
      <c r="C369" t="s">
        <v>726</v>
      </c>
      <c r="D369">
        <v>32</v>
      </c>
      <c r="E369">
        <f>VMSizes[[#This Row],[memoryInMB]]/1024</f>
        <v>128</v>
      </c>
      <c r="F369">
        <v>32</v>
      </c>
      <c r="G369">
        <v>131072</v>
      </c>
      <c r="H369">
        <v>1047552</v>
      </c>
      <c r="I369">
        <v>0</v>
      </c>
      <c r="J369">
        <f>VMSizes[[#This Row],[oSDiskSizeInMB]]/1024</f>
        <v>1023</v>
      </c>
      <c r="K369">
        <f>VMSizes[[#This Row],[resourceDiskSizeInMB]]/1024</f>
        <v>0</v>
      </c>
    </row>
    <row r="370" spans="2:11" hidden="1">
      <c r="B370" t="s">
        <v>359</v>
      </c>
      <c r="C370" t="s">
        <v>727</v>
      </c>
      <c r="D370">
        <v>48</v>
      </c>
      <c r="E370">
        <f>VMSizes[[#This Row],[memoryInMB]]/1024</f>
        <v>192</v>
      </c>
      <c r="F370">
        <v>32</v>
      </c>
      <c r="G370">
        <v>196608</v>
      </c>
      <c r="H370">
        <v>1047552</v>
      </c>
      <c r="I370">
        <v>0</v>
      </c>
      <c r="J370">
        <f>VMSizes[[#This Row],[oSDiskSizeInMB]]/1024</f>
        <v>1023</v>
      </c>
      <c r="K370">
        <f>VMSizes[[#This Row],[resourceDiskSizeInMB]]/1024</f>
        <v>0</v>
      </c>
    </row>
    <row r="371" spans="2:11" hidden="1">
      <c r="B371" t="s">
        <v>359</v>
      </c>
      <c r="C371" t="s">
        <v>728</v>
      </c>
      <c r="D371">
        <v>64</v>
      </c>
      <c r="E371">
        <f>VMSizes[[#This Row],[memoryInMB]]/1024</f>
        <v>256</v>
      </c>
      <c r="F371">
        <v>32</v>
      </c>
      <c r="G371">
        <v>262144</v>
      </c>
      <c r="H371">
        <v>1047552</v>
      </c>
      <c r="I371">
        <v>0</v>
      </c>
      <c r="J371">
        <f>VMSizes[[#This Row],[oSDiskSizeInMB]]/1024</f>
        <v>1023</v>
      </c>
      <c r="K371">
        <f>VMSizes[[#This Row],[resourceDiskSizeInMB]]/1024</f>
        <v>0</v>
      </c>
    </row>
    <row r="372" spans="2:11" hidden="1">
      <c r="B372" t="s">
        <v>359</v>
      </c>
      <c r="C372" t="s">
        <v>729</v>
      </c>
      <c r="D372">
        <v>96</v>
      </c>
      <c r="E372">
        <f>VMSizes[[#This Row],[memoryInMB]]/1024</f>
        <v>384</v>
      </c>
      <c r="F372">
        <v>32</v>
      </c>
      <c r="G372">
        <v>393216</v>
      </c>
      <c r="H372">
        <v>1047552</v>
      </c>
      <c r="I372">
        <v>0</v>
      </c>
      <c r="J372">
        <f>VMSizes[[#This Row],[oSDiskSizeInMB]]/1024</f>
        <v>1023</v>
      </c>
      <c r="K372">
        <f>VMSizes[[#This Row],[resourceDiskSizeInMB]]/1024</f>
        <v>0</v>
      </c>
    </row>
    <row r="373" spans="2:11">
      <c r="B373" t="s">
        <v>359</v>
      </c>
      <c r="C373" t="s">
        <v>730</v>
      </c>
      <c r="D373">
        <v>2</v>
      </c>
      <c r="E373">
        <f>VMSizes[[#This Row],[memoryInMB]]/1024</f>
        <v>8</v>
      </c>
      <c r="F373">
        <v>4</v>
      </c>
      <c r="G373">
        <v>8192</v>
      </c>
      <c r="H373">
        <v>1047552</v>
      </c>
      <c r="I373">
        <v>76800</v>
      </c>
      <c r="J373">
        <f>VMSizes[[#This Row],[oSDiskSizeInMB]]/1024</f>
        <v>1023</v>
      </c>
      <c r="K373">
        <f>VMSizes[[#This Row],[resourceDiskSizeInMB]]/1024</f>
        <v>75</v>
      </c>
    </row>
    <row r="374" spans="2:11" hidden="1">
      <c r="B374" t="s">
        <v>359</v>
      </c>
      <c r="C374" t="s">
        <v>731</v>
      </c>
      <c r="D374">
        <v>4</v>
      </c>
      <c r="E374">
        <f>VMSizes[[#This Row],[memoryInMB]]/1024</f>
        <v>16</v>
      </c>
      <c r="F374">
        <v>8</v>
      </c>
      <c r="G374">
        <v>16384</v>
      </c>
      <c r="H374">
        <v>1047552</v>
      </c>
      <c r="I374">
        <v>153600</v>
      </c>
      <c r="J374">
        <f>VMSizes[[#This Row],[oSDiskSizeInMB]]/1024</f>
        <v>1023</v>
      </c>
      <c r="K374">
        <f>VMSizes[[#This Row],[resourceDiskSizeInMB]]/1024</f>
        <v>150</v>
      </c>
    </row>
    <row r="375" spans="2:11" hidden="1">
      <c r="B375" t="s">
        <v>359</v>
      </c>
      <c r="C375" t="s">
        <v>732</v>
      </c>
      <c r="D375">
        <v>8</v>
      </c>
      <c r="E375">
        <f>VMSizes[[#This Row],[memoryInMB]]/1024</f>
        <v>32</v>
      </c>
      <c r="F375">
        <v>16</v>
      </c>
      <c r="G375">
        <v>32768</v>
      </c>
      <c r="H375">
        <v>1047552</v>
      </c>
      <c r="I375">
        <v>307200</v>
      </c>
      <c r="J375">
        <f>VMSizes[[#This Row],[oSDiskSizeInMB]]/1024</f>
        <v>1023</v>
      </c>
      <c r="K375">
        <f>VMSizes[[#This Row],[resourceDiskSizeInMB]]/1024</f>
        <v>300</v>
      </c>
    </row>
    <row r="376" spans="2:11" hidden="1">
      <c r="B376" t="s">
        <v>359</v>
      </c>
      <c r="C376" t="s">
        <v>733</v>
      </c>
      <c r="D376">
        <v>16</v>
      </c>
      <c r="E376">
        <f>VMSizes[[#This Row],[memoryInMB]]/1024</f>
        <v>64</v>
      </c>
      <c r="F376">
        <v>32</v>
      </c>
      <c r="G376">
        <v>65536</v>
      </c>
      <c r="H376">
        <v>1047552</v>
      </c>
      <c r="I376">
        <v>614400</v>
      </c>
      <c r="J376">
        <f>VMSizes[[#This Row],[oSDiskSizeInMB]]/1024</f>
        <v>1023</v>
      </c>
      <c r="K376">
        <f>VMSizes[[#This Row],[resourceDiskSizeInMB]]/1024</f>
        <v>600</v>
      </c>
    </row>
    <row r="377" spans="2:11" hidden="1">
      <c r="B377" t="s">
        <v>359</v>
      </c>
      <c r="C377" t="s">
        <v>734</v>
      </c>
      <c r="D377">
        <v>32</v>
      </c>
      <c r="E377">
        <f>VMSizes[[#This Row],[memoryInMB]]/1024</f>
        <v>128</v>
      </c>
      <c r="F377">
        <v>32</v>
      </c>
      <c r="G377">
        <v>131072</v>
      </c>
      <c r="H377">
        <v>1047552</v>
      </c>
      <c r="I377">
        <v>1228800</v>
      </c>
      <c r="J377">
        <f>VMSizes[[#This Row],[oSDiskSizeInMB]]/1024</f>
        <v>1023</v>
      </c>
      <c r="K377">
        <f>VMSizes[[#This Row],[resourceDiskSizeInMB]]/1024</f>
        <v>1200</v>
      </c>
    </row>
    <row r="378" spans="2:11" hidden="1">
      <c r="B378" t="s">
        <v>359</v>
      </c>
      <c r="C378" t="s">
        <v>735</v>
      </c>
      <c r="D378">
        <v>48</v>
      </c>
      <c r="E378">
        <f>VMSizes[[#This Row],[memoryInMB]]/1024</f>
        <v>192</v>
      </c>
      <c r="F378">
        <v>32</v>
      </c>
      <c r="G378">
        <v>196608</v>
      </c>
      <c r="H378">
        <v>1047552</v>
      </c>
      <c r="I378">
        <v>1843200</v>
      </c>
      <c r="J378">
        <f>VMSizes[[#This Row],[oSDiskSizeInMB]]/1024</f>
        <v>1023</v>
      </c>
      <c r="K378">
        <f>VMSizes[[#This Row],[resourceDiskSizeInMB]]/1024</f>
        <v>1800</v>
      </c>
    </row>
    <row r="379" spans="2:11" hidden="1">
      <c r="B379" t="s">
        <v>359</v>
      </c>
      <c r="C379" t="s">
        <v>736</v>
      </c>
      <c r="D379">
        <v>64</v>
      </c>
      <c r="E379">
        <f>VMSizes[[#This Row],[memoryInMB]]/1024</f>
        <v>256</v>
      </c>
      <c r="F379">
        <v>32</v>
      </c>
      <c r="G379">
        <v>262144</v>
      </c>
      <c r="H379">
        <v>1047552</v>
      </c>
      <c r="I379">
        <v>2457600</v>
      </c>
      <c r="J379">
        <f>VMSizes[[#This Row],[oSDiskSizeInMB]]/1024</f>
        <v>1023</v>
      </c>
      <c r="K379">
        <f>VMSizes[[#This Row],[resourceDiskSizeInMB]]/1024</f>
        <v>2400</v>
      </c>
    </row>
    <row r="380" spans="2:11" hidden="1">
      <c r="B380" t="s">
        <v>359</v>
      </c>
      <c r="C380" t="s">
        <v>737</v>
      </c>
      <c r="D380">
        <v>64</v>
      </c>
      <c r="E380">
        <f>VMSizes[[#This Row],[memoryInMB]]/1024</f>
        <v>1000</v>
      </c>
      <c r="F380">
        <v>64</v>
      </c>
      <c r="G380">
        <v>1024000</v>
      </c>
      <c r="H380">
        <v>1047552</v>
      </c>
      <c r="I380">
        <v>8192000</v>
      </c>
      <c r="J380">
        <f>VMSizes[[#This Row],[oSDiskSizeInMB]]/1024</f>
        <v>1023</v>
      </c>
      <c r="K380">
        <f>VMSizes[[#This Row],[resourceDiskSizeInMB]]/1024</f>
        <v>8000</v>
      </c>
    </row>
    <row r="381" spans="2:11" hidden="1">
      <c r="B381" t="s">
        <v>359</v>
      </c>
      <c r="C381" t="s">
        <v>738</v>
      </c>
      <c r="D381">
        <v>64</v>
      </c>
      <c r="E381">
        <f>VMSizes[[#This Row],[memoryInMB]]/1024</f>
        <v>1750</v>
      </c>
      <c r="F381">
        <v>64</v>
      </c>
      <c r="G381">
        <v>1792000</v>
      </c>
      <c r="H381">
        <v>1047552</v>
      </c>
      <c r="I381">
        <v>8192000</v>
      </c>
      <c r="J381">
        <f>VMSizes[[#This Row],[oSDiskSizeInMB]]/1024</f>
        <v>1023</v>
      </c>
      <c r="K381">
        <f>VMSizes[[#This Row],[resourceDiskSizeInMB]]/1024</f>
        <v>8000</v>
      </c>
    </row>
    <row r="382" spans="2:11" hidden="1">
      <c r="B382" t="s">
        <v>359</v>
      </c>
      <c r="C382" t="s">
        <v>739</v>
      </c>
      <c r="D382">
        <v>128</v>
      </c>
      <c r="E382">
        <f>VMSizes[[#This Row],[memoryInMB]]/1024</f>
        <v>2000</v>
      </c>
      <c r="F382">
        <v>64</v>
      </c>
      <c r="G382">
        <v>2048000</v>
      </c>
      <c r="H382">
        <v>1047552</v>
      </c>
      <c r="I382">
        <v>16384000</v>
      </c>
      <c r="J382">
        <f>VMSizes[[#This Row],[oSDiskSizeInMB]]/1024</f>
        <v>1023</v>
      </c>
      <c r="K382">
        <f>VMSizes[[#This Row],[resourceDiskSizeInMB]]/1024</f>
        <v>16000</v>
      </c>
    </row>
    <row r="383" spans="2:11" hidden="1">
      <c r="B383" t="s">
        <v>359</v>
      </c>
      <c r="C383" t="s">
        <v>740</v>
      </c>
      <c r="D383">
        <v>128</v>
      </c>
      <c r="E383">
        <f>VMSizes[[#This Row],[memoryInMB]]/1024</f>
        <v>3800</v>
      </c>
      <c r="F383">
        <v>64</v>
      </c>
      <c r="G383">
        <v>3891200</v>
      </c>
      <c r="H383">
        <v>1047552</v>
      </c>
      <c r="I383">
        <v>16384000</v>
      </c>
      <c r="J383">
        <f>VMSizes[[#This Row],[oSDiskSizeInMB]]/1024</f>
        <v>1023</v>
      </c>
      <c r="K383">
        <f>VMSizes[[#This Row],[resourceDiskSizeInMB]]/1024</f>
        <v>16000</v>
      </c>
    </row>
    <row r="384" spans="2:11" hidden="1">
      <c r="B384" t="s">
        <v>359</v>
      </c>
      <c r="C384" t="s">
        <v>741</v>
      </c>
      <c r="D384">
        <v>8</v>
      </c>
      <c r="E384">
        <f>VMSizes[[#This Row],[memoryInMB]]/1024</f>
        <v>218.75</v>
      </c>
      <c r="F384">
        <v>8</v>
      </c>
      <c r="G384">
        <v>224000</v>
      </c>
      <c r="H384">
        <v>1047552</v>
      </c>
      <c r="I384">
        <v>256000</v>
      </c>
      <c r="J384">
        <f>VMSizes[[#This Row],[oSDiskSizeInMB]]/1024</f>
        <v>1023</v>
      </c>
      <c r="K384">
        <f>VMSizes[[#This Row],[resourceDiskSizeInMB]]/1024</f>
        <v>250</v>
      </c>
    </row>
    <row r="385" spans="2:11" hidden="1">
      <c r="B385" t="s">
        <v>359</v>
      </c>
      <c r="C385" t="s">
        <v>742</v>
      </c>
      <c r="D385">
        <v>8</v>
      </c>
      <c r="E385">
        <f>VMSizes[[#This Row],[memoryInMB]]/1024</f>
        <v>218.75</v>
      </c>
      <c r="F385">
        <v>8</v>
      </c>
      <c r="G385">
        <v>224000</v>
      </c>
      <c r="H385">
        <v>1047552</v>
      </c>
      <c r="I385">
        <v>256000</v>
      </c>
      <c r="J385">
        <f>VMSizes[[#This Row],[oSDiskSizeInMB]]/1024</f>
        <v>1023</v>
      </c>
      <c r="K385">
        <f>VMSizes[[#This Row],[resourceDiskSizeInMB]]/1024</f>
        <v>250</v>
      </c>
    </row>
    <row r="386" spans="2:11" hidden="1">
      <c r="B386" t="s">
        <v>359</v>
      </c>
      <c r="C386" t="s">
        <v>743</v>
      </c>
      <c r="D386">
        <v>8</v>
      </c>
      <c r="E386">
        <f>VMSizes[[#This Row],[memoryInMB]]/1024</f>
        <v>218.75</v>
      </c>
      <c r="F386">
        <v>8</v>
      </c>
      <c r="G386">
        <v>224000</v>
      </c>
      <c r="H386">
        <v>1047552</v>
      </c>
      <c r="I386">
        <v>256000</v>
      </c>
      <c r="J386">
        <f>VMSizes[[#This Row],[oSDiskSizeInMB]]/1024</f>
        <v>1023</v>
      </c>
      <c r="K386">
        <f>VMSizes[[#This Row],[resourceDiskSizeInMB]]/1024</f>
        <v>250</v>
      </c>
    </row>
    <row r="387" spans="2:11" hidden="1">
      <c r="B387" t="s">
        <v>359</v>
      </c>
      <c r="C387" t="s">
        <v>744</v>
      </c>
      <c r="D387">
        <v>16</v>
      </c>
      <c r="E387">
        <f>VMSizes[[#This Row],[memoryInMB]]/1024</f>
        <v>437.5</v>
      </c>
      <c r="F387">
        <v>16</v>
      </c>
      <c r="G387">
        <v>448000</v>
      </c>
      <c r="H387">
        <v>1047552</v>
      </c>
      <c r="I387">
        <v>512000</v>
      </c>
      <c r="J387">
        <f>VMSizes[[#This Row],[oSDiskSizeInMB]]/1024</f>
        <v>1023</v>
      </c>
      <c r="K387">
        <f>VMSizes[[#This Row],[resourceDiskSizeInMB]]/1024</f>
        <v>500</v>
      </c>
    </row>
    <row r="388" spans="2:11" hidden="1">
      <c r="B388" t="s">
        <v>359</v>
      </c>
      <c r="C388" t="s">
        <v>745</v>
      </c>
      <c r="D388">
        <v>16</v>
      </c>
      <c r="E388">
        <f>VMSizes[[#This Row],[memoryInMB]]/1024</f>
        <v>437.5</v>
      </c>
      <c r="F388">
        <v>16</v>
      </c>
      <c r="G388">
        <v>448000</v>
      </c>
      <c r="H388">
        <v>1047552</v>
      </c>
      <c r="I388">
        <v>512000</v>
      </c>
      <c r="J388">
        <f>VMSizes[[#This Row],[oSDiskSizeInMB]]/1024</f>
        <v>1023</v>
      </c>
      <c r="K388">
        <f>VMSizes[[#This Row],[resourceDiskSizeInMB]]/1024</f>
        <v>500</v>
      </c>
    </row>
    <row r="389" spans="2:11" hidden="1">
      <c r="B389" t="s">
        <v>359</v>
      </c>
      <c r="C389" t="s">
        <v>746</v>
      </c>
      <c r="D389">
        <v>16</v>
      </c>
      <c r="E389">
        <f>VMSizes[[#This Row],[memoryInMB]]/1024</f>
        <v>437.5</v>
      </c>
      <c r="F389">
        <v>16</v>
      </c>
      <c r="G389">
        <v>448000</v>
      </c>
      <c r="H389">
        <v>1047552</v>
      </c>
      <c r="I389">
        <v>512000</v>
      </c>
      <c r="J389">
        <f>VMSizes[[#This Row],[oSDiskSizeInMB]]/1024</f>
        <v>1023</v>
      </c>
      <c r="K389">
        <f>VMSizes[[#This Row],[resourceDiskSizeInMB]]/1024</f>
        <v>500</v>
      </c>
    </row>
    <row r="390" spans="2:11" hidden="1">
      <c r="B390" t="s">
        <v>359</v>
      </c>
      <c r="C390" t="s">
        <v>747</v>
      </c>
      <c r="D390">
        <v>32</v>
      </c>
      <c r="E390">
        <f>VMSizes[[#This Row],[memoryInMB]]/1024</f>
        <v>875</v>
      </c>
      <c r="F390">
        <v>32</v>
      </c>
      <c r="G390">
        <v>896000</v>
      </c>
      <c r="H390">
        <v>1047552</v>
      </c>
      <c r="I390">
        <v>1024000</v>
      </c>
      <c r="J390">
        <f>VMSizes[[#This Row],[oSDiskSizeInMB]]/1024</f>
        <v>1023</v>
      </c>
      <c r="K390">
        <f>VMSizes[[#This Row],[resourceDiskSizeInMB]]/1024</f>
        <v>1000</v>
      </c>
    </row>
    <row r="391" spans="2:11" hidden="1">
      <c r="B391" t="s">
        <v>359</v>
      </c>
      <c r="C391" t="s">
        <v>748</v>
      </c>
      <c r="D391">
        <v>32</v>
      </c>
      <c r="E391">
        <f>VMSizes[[#This Row],[memoryInMB]]/1024</f>
        <v>875</v>
      </c>
      <c r="F391">
        <v>32</v>
      </c>
      <c r="G391">
        <v>896000</v>
      </c>
      <c r="H391">
        <v>1047552</v>
      </c>
      <c r="I391">
        <v>1024000</v>
      </c>
      <c r="J391">
        <f>VMSizes[[#This Row],[oSDiskSizeInMB]]/1024</f>
        <v>1023</v>
      </c>
      <c r="K391">
        <f>VMSizes[[#This Row],[resourceDiskSizeInMB]]/1024</f>
        <v>1000</v>
      </c>
    </row>
    <row r="392" spans="2:11" hidden="1">
      <c r="B392" t="s">
        <v>359</v>
      </c>
      <c r="C392" t="s">
        <v>749</v>
      </c>
      <c r="D392">
        <v>32</v>
      </c>
      <c r="E392">
        <f>VMSizes[[#This Row],[memoryInMB]]/1024</f>
        <v>256</v>
      </c>
      <c r="F392">
        <v>32</v>
      </c>
      <c r="G392">
        <v>262144</v>
      </c>
      <c r="H392">
        <v>1047552</v>
      </c>
      <c r="I392">
        <v>1024000</v>
      </c>
      <c r="J392">
        <f>VMSizes[[#This Row],[oSDiskSizeInMB]]/1024</f>
        <v>1023</v>
      </c>
      <c r="K392">
        <f>VMSizes[[#This Row],[resourceDiskSizeInMB]]/1024</f>
        <v>1000</v>
      </c>
    </row>
    <row r="393" spans="2:11" hidden="1">
      <c r="B393" t="s">
        <v>359</v>
      </c>
      <c r="C393" t="s">
        <v>750</v>
      </c>
      <c r="D393">
        <v>32</v>
      </c>
      <c r="E393">
        <f>VMSizes[[#This Row],[memoryInMB]]/1024</f>
        <v>875</v>
      </c>
      <c r="F393">
        <v>32</v>
      </c>
      <c r="G393">
        <v>896000</v>
      </c>
      <c r="H393">
        <v>1047552</v>
      </c>
      <c r="I393">
        <v>1024000</v>
      </c>
      <c r="J393">
        <f>VMSizes[[#This Row],[oSDiskSizeInMB]]/1024</f>
        <v>1023</v>
      </c>
      <c r="K393">
        <f>VMSizes[[#This Row],[resourceDiskSizeInMB]]/1024</f>
        <v>1000</v>
      </c>
    </row>
    <row r="394" spans="2:11" hidden="1">
      <c r="B394" t="s">
        <v>359</v>
      </c>
      <c r="C394" t="s">
        <v>751</v>
      </c>
      <c r="D394">
        <v>32</v>
      </c>
      <c r="E394">
        <f>VMSizes[[#This Row],[memoryInMB]]/1024</f>
        <v>192</v>
      </c>
      <c r="F394">
        <v>32</v>
      </c>
      <c r="G394">
        <v>196608</v>
      </c>
      <c r="H394">
        <v>1047552</v>
      </c>
      <c r="I394">
        <v>1024000</v>
      </c>
      <c r="J394">
        <f>VMSizes[[#This Row],[oSDiskSizeInMB]]/1024</f>
        <v>1023</v>
      </c>
      <c r="K394">
        <f>VMSizes[[#This Row],[resourceDiskSizeInMB]]/1024</f>
        <v>1000</v>
      </c>
    </row>
    <row r="395" spans="2:11" hidden="1">
      <c r="B395" t="s">
        <v>359</v>
      </c>
      <c r="C395" t="s">
        <v>752</v>
      </c>
      <c r="D395">
        <v>64</v>
      </c>
      <c r="E395">
        <f>VMSizes[[#This Row],[memoryInMB]]/1024</f>
        <v>1750</v>
      </c>
      <c r="F395">
        <v>64</v>
      </c>
      <c r="G395">
        <v>1792000</v>
      </c>
      <c r="H395">
        <v>1047552</v>
      </c>
      <c r="I395">
        <v>2048000</v>
      </c>
      <c r="J395">
        <f>VMSizes[[#This Row],[oSDiskSizeInMB]]/1024</f>
        <v>1023</v>
      </c>
      <c r="K395">
        <f>VMSizes[[#This Row],[resourceDiskSizeInMB]]/1024</f>
        <v>2000</v>
      </c>
    </row>
    <row r="396" spans="2:11" hidden="1">
      <c r="B396" t="s">
        <v>359</v>
      </c>
      <c r="C396" t="s">
        <v>753</v>
      </c>
      <c r="D396">
        <v>64</v>
      </c>
      <c r="E396">
        <f>VMSizes[[#This Row],[memoryInMB]]/1024</f>
        <v>1750</v>
      </c>
      <c r="F396">
        <v>64</v>
      </c>
      <c r="G396">
        <v>1792000</v>
      </c>
      <c r="H396">
        <v>1047552</v>
      </c>
      <c r="I396">
        <v>2048000</v>
      </c>
      <c r="J396">
        <f>VMSizes[[#This Row],[oSDiskSizeInMB]]/1024</f>
        <v>1023</v>
      </c>
      <c r="K396">
        <f>VMSizes[[#This Row],[resourceDiskSizeInMB]]/1024</f>
        <v>2000</v>
      </c>
    </row>
    <row r="397" spans="2:11" hidden="1">
      <c r="B397" t="s">
        <v>359</v>
      </c>
      <c r="C397" t="s">
        <v>754</v>
      </c>
      <c r="D397">
        <v>64</v>
      </c>
      <c r="E397">
        <f>VMSizes[[#This Row],[memoryInMB]]/1024</f>
        <v>512</v>
      </c>
      <c r="F397">
        <v>64</v>
      </c>
      <c r="G397">
        <v>524288</v>
      </c>
      <c r="H397">
        <v>1047552</v>
      </c>
      <c r="I397">
        <v>2048000</v>
      </c>
      <c r="J397">
        <f>VMSizes[[#This Row],[oSDiskSizeInMB]]/1024</f>
        <v>1023</v>
      </c>
      <c r="K397">
        <f>VMSizes[[#This Row],[resourceDiskSizeInMB]]/1024</f>
        <v>2000</v>
      </c>
    </row>
    <row r="398" spans="2:11" hidden="1">
      <c r="B398" t="s">
        <v>359</v>
      </c>
      <c r="C398" t="s">
        <v>755</v>
      </c>
      <c r="D398">
        <v>64</v>
      </c>
      <c r="E398">
        <f>VMSizes[[#This Row],[memoryInMB]]/1024</f>
        <v>1750</v>
      </c>
      <c r="F398">
        <v>64</v>
      </c>
      <c r="G398">
        <v>1792000</v>
      </c>
      <c r="H398">
        <v>1047552</v>
      </c>
      <c r="I398">
        <v>2048000</v>
      </c>
      <c r="J398">
        <f>VMSizes[[#This Row],[oSDiskSizeInMB]]/1024</f>
        <v>1023</v>
      </c>
      <c r="K398">
        <f>VMSizes[[#This Row],[resourceDiskSizeInMB]]/1024</f>
        <v>2000</v>
      </c>
    </row>
    <row r="399" spans="2:11" hidden="1">
      <c r="B399" t="s">
        <v>359</v>
      </c>
      <c r="C399" t="s">
        <v>756</v>
      </c>
      <c r="D399">
        <v>64</v>
      </c>
      <c r="E399">
        <f>VMSizes[[#This Row],[memoryInMB]]/1024</f>
        <v>1024</v>
      </c>
      <c r="F399">
        <v>64</v>
      </c>
      <c r="G399">
        <v>1048576</v>
      </c>
      <c r="H399">
        <v>1047552</v>
      </c>
      <c r="I399">
        <v>2097152</v>
      </c>
      <c r="J399">
        <f>VMSizes[[#This Row],[oSDiskSizeInMB]]/1024</f>
        <v>1023</v>
      </c>
      <c r="K399">
        <f>VMSizes[[#This Row],[resourceDiskSizeInMB]]/1024</f>
        <v>2048</v>
      </c>
    </row>
    <row r="400" spans="2:11" hidden="1">
      <c r="B400" t="s">
        <v>359</v>
      </c>
      <c r="C400" t="s">
        <v>757</v>
      </c>
      <c r="D400">
        <v>128</v>
      </c>
      <c r="E400">
        <f>VMSizes[[#This Row],[memoryInMB]]/1024</f>
        <v>3800</v>
      </c>
      <c r="F400">
        <v>64</v>
      </c>
      <c r="G400">
        <v>3891200</v>
      </c>
      <c r="H400">
        <v>1047552</v>
      </c>
      <c r="I400">
        <v>4096000</v>
      </c>
      <c r="J400">
        <f>VMSizes[[#This Row],[oSDiskSizeInMB]]/1024</f>
        <v>1023</v>
      </c>
      <c r="K400">
        <f>VMSizes[[#This Row],[resourceDiskSizeInMB]]/1024</f>
        <v>4000</v>
      </c>
    </row>
    <row r="401" spans="2:11" hidden="1">
      <c r="B401" t="s">
        <v>359</v>
      </c>
      <c r="C401" t="s">
        <v>758</v>
      </c>
      <c r="D401">
        <v>128</v>
      </c>
      <c r="E401">
        <f>VMSizes[[#This Row],[memoryInMB]]/1024</f>
        <v>3800</v>
      </c>
      <c r="F401">
        <v>64</v>
      </c>
      <c r="G401">
        <v>3891200</v>
      </c>
      <c r="H401">
        <v>1047552</v>
      </c>
      <c r="I401">
        <v>4096000</v>
      </c>
      <c r="J401">
        <f>VMSizes[[#This Row],[oSDiskSizeInMB]]/1024</f>
        <v>1023</v>
      </c>
      <c r="K401">
        <f>VMSizes[[#This Row],[resourceDiskSizeInMB]]/1024</f>
        <v>4000</v>
      </c>
    </row>
    <row r="402" spans="2:11" hidden="1">
      <c r="B402" t="s">
        <v>359</v>
      </c>
      <c r="C402" t="s">
        <v>759</v>
      </c>
      <c r="D402">
        <v>128</v>
      </c>
      <c r="E402">
        <f>VMSizes[[#This Row],[memoryInMB]]/1024</f>
        <v>3800</v>
      </c>
      <c r="F402">
        <v>64</v>
      </c>
      <c r="G402">
        <v>3891200</v>
      </c>
      <c r="H402">
        <v>1047552</v>
      </c>
      <c r="I402">
        <v>4096000</v>
      </c>
      <c r="J402">
        <f>VMSizes[[#This Row],[oSDiskSizeInMB]]/1024</f>
        <v>1023</v>
      </c>
      <c r="K402">
        <f>VMSizes[[#This Row],[resourceDiskSizeInMB]]/1024</f>
        <v>4000</v>
      </c>
    </row>
    <row r="403" spans="2:11" hidden="1">
      <c r="B403" t="s">
        <v>359</v>
      </c>
      <c r="C403" t="s">
        <v>760</v>
      </c>
      <c r="D403">
        <v>128</v>
      </c>
      <c r="E403">
        <f>VMSizes[[#This Row],[memoryInMB]]/1024</f>
        <v>2000</v>
      </c>
      <c r="F403">
        <v>64</v>
      </c>
      <c r="G403">
        <v>2048000</v>
      </c>
      <c r="H403">
        <v>1047552</v>
      </c>
      <c r="I403">
        <v>4096000</v>
      </c>
      <c r="J403">
        <f>VMSizes[[#This Row],[oSDiskSizeInMB]]/1024</f>
        <v>1023</v>
      </c>
      <c r="K403">
        <f>VMSizes[[#This Row],[resourceDiskSizeInMB]]/1024</f>
        <v>4000</v>
      </c>
    </row>
    <row r="404" spans="2:11" hidden="1">
      <c r="B404" t="s">
        <v>359</v>
      </c>
      <c r="C404" t="s">
        <v>761</v>
      </c>
      <c r="D404">
        <v>32</v>
      </c>
      <c r="E404">
        <f>VMSizes[[#This Row],[memoryInMB]]/1024</f>
        <v>875</v>
      </c>
      <c r="F404">
        <v>32</v>
      </c>
      <c r="G404">
        <v>896000</v>
      </c>
      <c r="H404">
        <v>1047552</v>
      </c>
      <c r="I404">
        <v>0</v>
      </c>
      <c r="J404">
        <f>VMSizes[[#This Row],[oSDiskSizeInMB]]/1024</f>
        <v>1023</v>
      </c>
      <c r="K404">
        <f>VMSizes[[#This Row],[resourceDiskSizeInMB]]/1024</f>
        <v>0</v>
      </c>
    </row>
    <row r="405" spans="2:11" hidden="1">
      <c r="B405" t="s">
        <v>359</v>
      </c>
      <c r="C405" t="s">
        <v>762</v>
      </c>
      <c r="D405">
        <v>64</v>
      </c>
      <c r="E405">
        <f>VMSizes[[#This Row],[memoryInMB]]/1024</f>
        <v>1792</v>
      </c>
      <c r="F405">
        <v>64</v>
      </c>
      <c r="G405">
        <v>1835008</v>
      </c>
      <c r="H405">
        <v>1047552</v>
      </c>
      <c r="I405">
        <v>0</v>
      </c>
      <c r="J405">
        <f>VMSizes[[#This Row],[oSDiskSizeInMB]]/1024</f>
        <v>1023</v>
      </c>
      <c r="K405">
        <f>VMSizes[[#This Row],[resourceDiskSizeInMB]]/1024</f>
        <v>0</v>
      </c>
    </row>
    <row r="406" spans="2:11" hidden="1">
      <c r="B406" t="s">
        <v>359</v>
      </c>
      <c r="C406" t="s">
        <v>763</v>
      </c>
      <c r="D406">
        <v>64</v>
      </c>
      <c r="E406">
        <f>VMSizes[[#This Row],[memoryInMB]]/1024</f>
        <v>1024</v>
      </c>
      <c r="F406">
        <v>64</v>
      </c>
      <c r="G406">
        <v>1048576</v>
      </c>
      <c r="H406">
        <v>1047552</v>
      </c>
      <c r="I406">
        <v>0</v>
      </c>
      <c r="J406">
        <f>VMSizes[[#This Row],[oSDiskSizeInMB]]/1024</f>
        <v>1023</v>
      </c>
      <c r="K406">
        <f>VMSizes[[#This Row],[resourceDiskSizeInMB]]/1024</f>
        <v>0</v>
      </c>
    </row>
    <row r="407" spans="2:11" hidden="1">
      <c r="B407" t="s">
        <v>359</v>
      </c>
      <c r="C407" t="s">
        <v>764</v>
      </c>
      <c r="D407">
        <v>128</v>
      </c>
      <c r="E407">
        <f>VMSizes[[#This Row],[memoryInMB]]/1024</f>
        <v>3892</v>
      </c>
      <c r="F407">
        <v>64</v>
      </c>
      <c r="G407">
        <v>3985408</v>
      </c>
      <c r="H407">
        <v>1047552</v>
      </c>
      <c r="I407">
        <v>0</v>
      </c>
      <c r="J407">
        <f>VMSizes[[#This Row],[oSDiskSizeInMB]]/1024</f>
        <v>1023</v>
      </c>
      <c r="K407">
        <f>VMSizes[[#This Row],[resourceDiskSizeInMB]]/1024</f>
        <v>0</v>
      </c>
    </row>
    <row r="408" spans="2:11" hidden="1">
      <c r="B408" t="s">
        <v>359</v>
      </c>
      <c r="C408" t="s">
        <v>765</v>
      </c>
      <c r="D408">
        <v>128</v>
      </c>
      <c r="E408">
        <f>VMSizes[[#This Row],[memoryInMB]]/1024</f>
        <v>2048</v>
      </c>
      <c r="F408">
        <v>64</v>
      </c>
      <c r="G408">
        <v>2097152</v>
      </c>
      <c r="H408">
        <v>1047552</v>
      </c>
      <c r="I408">
        <v>0</v>
      </c>
      <c r="J408">
        <f>VMSizes[[#This Row],[oSDiskSizeInMB]]/1024</f>
        <v>1023</v>
      </c>
      <c r="K408">
        <f>VMSizes[[#This Row],[resourceDiskSizeInMB]]/1024</f>
        <v>0</v>
      </c>
    </row>
    <row r="409" spans="2:11" hidden="1">
      <c r="B409" t="s">
        <v>359</v>
      </c>
      <c r="C409" t="s">
        <v>766</v>
      </c>
      <c r="D409">
        <v>192</v>
      </c>
      <c r="E409">
        <f>VMSizes[[#This Row],[memoryInMB]]/1024</f>
        <v>4096</v>
      </c>
      <c r="F409">
        <v>64</v>
      </c>
      <c r="G409">
        <v>4194304</v>
      </c>
      <c r="H409">
        <v>1047552</v>
      </c>
      <c r="I409">
        <v>0</v>
      </c>
      <c r="J409">
        <f>VMSizes[[#This Row],[oSDiskSizeInMB]]/1024</f>
        <v>1023</v>
      </c>
      <c r="K409">
        <f>VMSizes[[#This Row],[resourceDiskSizeInMB]]/1024</f>
        <v>0</v>
      </c>
    </row>
    <row r="410" spans="2:11" hidden="1">
      <c r="B410" t="s">
        <v>359</v>
      </c>
      <c r="C410" t="s">
        <v>767</v>
      </c>
      <c r="D410">
        <v>192</v>
      </c>
      <c r="E410">
        <f>VMSizes[[#This Row],[memoryInMB]]/1024</f>
        <v>2048</v>
      </c>
      <c r="F410">
        <v>64</v>
      </c>
      <c r="G410">
        <v>2097152</v>
      </c>
      <c r="H410">
        <v>1047552</v>
      </c>
      <c r="I410">
        <v>0</v>
      </c>
      <c r="J410">
        <f>VMSizes[[#This Row],[oSDiskSizeInMB]]/1024</f>
        <v>1023</v>
      </c>
      <c r="K410">
        <f>VMSizes[[#This Row],[resourceDiskSizeInMB]]/1024</f>
        <v>0</v>
      </c>
    </row>
    <row r="411" spans="2:11" hidden="1">
      <c r="B411" t="s">
        <v>359</v>
      </c>
      <c r="C411" t="s">
        <v>768</v>
      </c>
      <c r="D411">
        <v>32</v>
      </c>
      <c r="E411">
        <f>VMSizes[[#This Row],[memoryInMB]]/1024</f>
        <v>875</v>
      </c>
      <c r="F411">
        <v>32</v>
      </c>
      <c r="G411">
        <v>896000</v>
      </c>
      <c r="H411">
        <v>1047552</v>
      </c>
      <c r="I411">
        <v>1048576</v>
      </c>
      <c r="J411">
        <f>VMSizes[[#This Row],[oSDiskSizeInMB]]/1024</f>
        <v>1023</v>
      </c>
      <c r="K411">
        <f>VMSizes[[#This Row],[resourceDiskSizeInMB]]/1024</f>
        <v>1024</v>
      </c>
    </row>
    <row r="412" spans="2:11" hidden="1">
      <c r="B412" t="s">
        <v>359</v>
      </c>
      <c r="C412" t="s">
        <v>769</v>
      </c>
      <c r="D412">
        <v>64</v>
      </c>
      <c r="E412">
        <f>VMSizes[[#This Row],[memoryInMB]]/1024</f>
        <v>1792</v>
      </c>
      <c r="F412">
        <v>64</v>
      </c>
      <c r="G412">
        <v>1835008</v>
      </c>
      <c r="H412">
        <v>1047552</v>
      </c>
      <c r="I412">
        <v>2097152</v>
      </c>
      <c r="J412">
        <f>VMSizes[[#This Row],[oSDiskSizeInMB]]/1024</f>
        <v>1023</v>
      </c>
      <c r="K412">
        <f>VMSizes[[#This Row],[resourceDiskSizeInMB]]/1024</f>
        <v>2048</v>
      </c>
    </row>
    <row r="413" spans="2:11" hidden="1">
      <c r="B413" t="s">
        <v>359</v>
      </c>
      <c r="C413" t="s">
        <v>770</v>
      </c>
      <c r="D413">
        <v>64</v>
      </c>
      <c r="E413">
        <f>VMSizes[[#This Row],[memoryInMB]]/1024</f>
        <v>1024</v>
      </c>
      <c r="F413">
        <v>64</v>
      </c>
      <c r="G413">
        <v>1048576</v>
      </c>
      <c r="H413">
        <v>1047552</v>
      </c>
      <c r="I413">
        <v>2097152</v>
      </c>
      <c r="J413">
        <f>VMSizes[[#This Row],[oSDiskSizeInMB]]/1024</f>
        <v>1023</v>
      </c>
      <c r="K413">
        <f>VMSizes[[#This Row],[resourceDiskSizeInMB]]/1024</f>
        <v>2048</v>
      </c>
    </row>
    <row r="414" spans="2:11" hidden="1">
      <c r="B414" t="s">
        <v>359</v>
      </c>
      <c r="C414" t="s">
        <v>771</v>
      </c>
      <c r="D414">
        <v>128</v>
      </c>
      <c r="E414">
        <f>VMSizes[[#This Row],[memoryInMB]]/1024</f>
        <v>3892</v>
      </c>
      <c r="F414">
        <v>64</v>
      </c>
      <c r="G414">
        <v>3985408</v>
      </c>
      <c r="H414">
        <v>1047552</v>
      </c>
      <c r="I414">
        <v>4194304</v>
      </c>
      <c r="J414">
        <f>VMSizes[[#This Row],[oSDiskSizeInMB]]/1024</f>
        <v>1023</v>
      </c>
      <c r="K414">
        <f>VMSizes[[#This Row],[resourceDiskSizeInMB]]/1024</f>
        <v>4096</v>
      </c>
    </row>
    <row r="415" spans="2:11" hidden="1">
      <c r="B415" t="s">
        <v>359</v>
      </c>
      <c r="C415" t="s">
        <v>772</v>
      </c>
      <c r="D415">
        <v>128</v>
      </c>
      <c r="E415">
        <f>VMSizes[[#This Row],[memoryInMB]]/1024</f>
        <v>2048</v>
      </c>
      <c r="F415">
        <v>64</v>
      </c>
      <c r="G415">
        <v>2097152</v>
      </c>
      <c r="H415">
        <v>1047552</v>
      </c>
      <c r="I415">
        <v>4194304</v>
      </c>
      <c r="J415">
        <f>VMSizes[[#This Row],[oSDiskSizeInMB]]/1024</f>
        <v>1023</v>
      </c>
      <c r="K415">
        <f>VMSizes[[#This Row],[resourceDiskSizeInMB]]/1024</f>
        <v>4096</v>
      </c>
    </row>
    <row r="416" spans="2:11" hidden="1">
      <c r="B416" t="s">
        <v>359</v>
      </c>
      <c r="C416" t="s">
        <v>773</v>
      </c>
      <c r="D416">
        <v>192</v>
      </c>
      <c r="E416">
        <f>VMSizes[[#This Row],[memoryInMB]]/1024</f>
        <v>4096</v>
      </c>
      <c r="F416">
        <v>64</v>
      </c>
      <c r="G416">
        <v>4194304</v>
      </c>
      <c r="H416">
        <v>1047552</v>
      </c>
      <c r="I416">
        <v>4194304</v>
      </c>
      <c r="J416">
        <f>VMSizes[[#This Row],[oSDiskSizeInMB]]/1024</f>
        <v>1023</v>
      </c>
      <c r="K416">
        <f>VMSizes[[#This Row],[resourceDiskSizeInMB]]/1024</f>
        <v>4096</v>
      </c>
    </row>
    <row r="417" spans="2:11" hidden="1">
      <c r="B417" t="s">
        <v>359</v>
      </c>
      <c r="C417" t="s">
        <v>774</v>
      </c>
      <c r="D417">
        <v>192</v>
      </c>
      <c r="E417">
        <f>VMSizes[[#This Row],[memoryInMB]]/1024</f>
        <v>2048</v>
      </c>
      <c r="F417">
        <v>64</v>
      </c>
      <c r="G417">
        <v>2097152</v>
      </c>
      <c r="H417">
        <v>1047552</v>
      </c>
      <c r="I417">
        <v>4194304</v>
      </c>
      <c r="J417">
        <f>VMSizes[[#This Row],[oSDiskSizeInMB]]/1024</f>
        <v>1023</v>
      </c>
      <c r="K417">
        <f>VMSizes[[#This Row],[resourceDiskSizeInMB]]/1024</f>
        <v>4096</v>
      </c>
    </row>
    <row r="418" spans="2:11" hidden="1">
      <c r="B418" t="s">
        <v>359</v>
      </c>
      <c r="C418" t="s">
        <v>775</v>
      </c>
      <c r="D418">
        <v>2</v>
      </c>
      <c r="E418">
        <f>VMSizes[[#This Row],[memoryInMB]]/1024</f>
        <v>16</v>
      </c>
      <c r="F418">
        <v>4</v>
      </c>
      <c r="G418">
        <v>16384</v>
      </c>
      <c r="H418">
        <v>1047552</v>
      </c>
      <c r="I418">
        <v>51200</v>
      </c>
      <c r="J418">
        <f>VMSizes[[#This Row],[oSDiskSizeInMB]]/1024</f>
        <v>1023</v>
      </c>
      <c r="K418">
        <f>VMSizes[[#This Row],[resourceDiskSizeInMB]]/1024</f>
        <v>50</v>
      </c>
    </row>
    <row r="419" spans="2:11" hidden="1">
      <c r="B419" t="s">
        <v>359</v>
      </c>
      <c r="C419" t="s">
        <v>776</v>
      </c>
      <c r="D419">
        <v>4</v>
      </c>
      <c r="E419">
        <f>VMSizes[[#This Row],[memoryInMB]]/1024</f>
        <v>32</v>
      </c>
      <c r="F419">
        <v>8</v>
      </c>
      <c r="G419">
        <v>32768</v>
      </c>
      <c r="H419">
        <v>1047552</v>
      </c>
      <c r="I419">
        <v>102400</v>
      </c>
      <c r="J419">
        <f>VMSizes[[#This Row],[oSDiskSizeInMB]]/1024</f>
        <v>1023</v>
      </c>
      <c r="K419">
        <f>VMSizes[[#This Row],[resourceDiskSizeInMB]]/1024</f>
        <v>100</v>
      </c>
    </row>
    <row r="420" spans="2:11" hidden="1">
      <c r="B420" t="s">
        <v>359</v>
      </c>
      <c r="C420" t="s">
        <v>777</v>
      </c>
      <c r="D420">
        <v>8</v>
      </c>
      <c r="E420">
        <f>VMSizes[[#This Row],[memoryInMB]]/1024</f>
        <v>64</v>
      </c>
      <c r="F420">
        <v>16</v>
      </c>
      <c r="G420">
        <v>65536</v>
      </c>
      <c r="H420">
        <v>1047552</v>
      </c>
      <c r="I420">
        <v>204800</v>
      </c>
      <c r="J420">
        <f>VMSizes[[#This Row],[oSDiskSizeInMB]]/1024</f>
        <v>1023</v>
      </c>
      <c r="K420">
        <f>VMSizes[[#This Row],[resourceDiskSizeInMB]]/1024</f>
        <v>200</v>
      </c>
    </row>
    <row r="421" spans="2:11" hidden="1">
      <c r="B421" t="s">
        <v>359</v>
      </c>
      <c r="C421" t="s">
        <v>778</v>
      </c>
      <c r="D421">
        <v>16</v>
      </c>
      <c r="E421">
        <f>VMSizes[[#This Row],[memoryInMB]]/1024</f>
        <v>128</v>
      </c>
      <c r="F421">
        <v>32</v>
      </c>
      <c r="G421">
        <v>131072</v>
      </c>
      <c r="H421">
        <v>1047552</v>
      </c>
      <c r="I421">
        <v>409600</v>
      </c>
      <c r="J421">
        <f>VMSizes[[#This Row],[oSDiskSizeInMB]]/1024</f>
        <v>1023</v>
      </c>
      <c r="K421">
        <f>VMSizes[[#This Row],[resourceDiskSizeInMB]]/1024</f>
        <v>400</v>
      </c>
    </row>
    <row r="422" spans="2:11" hidden="1">
      <c r="B422" t="s">
        <v>359</v>
      </c>
      <c r="C422" t="s">
        <v>779</v>
      </c>
      <c r="D422">
        <v>20</v>
      </c>
      <c r="E422">
        <f>VMSizes[[#This Row],[memoryInMB]]/1024</f>
        <v>160</v>
      </c>
      <c r="F422">
        <v>32</v>
      </c>
      <c r="G422">
        <v>163840</v>
      </c>
      <c r="H422">
        <v>1047552</v>
      </c>
      <c r="I422">
        <v>512000</v>
      </c>
      <c r="J422">
        <f>VMSizes[[#This Row],[oSDiskSizeInMB]]/1024</f>
        <v>1023</v>
      </c>
      <c r="K422">
        <f>VMSizes[[#This Row],[resourceDiskSizeInMB]]/1024</f>
        <v>500</v>
      </c>
    </row>
    <row r="423" spans="2:11" hidden="1">
      <c r="B423" t="s">
        <v>359</v>
      </c>
      <c r="C423" t="s">
        <v>780</v>
      </c>
      <c r="D423">
        <v>32</v>
      </c>
      <c r="E423">
        <f>VMSizes[[#This Row],[memoryInMB]]/1024</f>
        <v>256</v>
      </c>
      <c r="F423">
        <v>32</v>
      </c>
      <c r="G423">
        <v>262144</v>
      </c>
      <c r="H423">
        <v>1047552</v>
      </c>
      <c r="I423">
        <v>819200</v>
      </c>
      <c r="J423">
        <f>VMSizes[[#This Row],[oSDiskSizeInMB]]/1024</f>
        <v>1023</v>
      </c>
      <c r="K423">
        <f>VMSizes[[#This Row],[resourceDiskSizeInMB]]/1024</f>
        <v>800</v>
      </c>
    </row>
    <row r="424" spans="2:11" hidden="1">
      <c r="B424" t="s">
        <v>359</v>
      </c>
      <c r="C424" t="s">
        <v>781</v>
      </c>
      <c r="D424">
        <v>48</v>
      </c>
      <c r="E424">
        <f>VMSizes[[#This Row],[memoryInMB]]/1024</f>
        <v>384</v>
      </c>
      <c r="F424">
        <v>32</v>
      </c>
      <c r="G424">
        <v>393216</v>
      </c>
      <c r="H424">
        <v>1047552</v>
      </c>
      <c r="I424">
        <v>1228800</v>
      </c>
      <c r="J424">
        <f>VMSizes[[#This Row],[oSDiskSizeInMB]]/1024</f>
        <v>1023</v>
      </c>
      <c r="K424">
        <f>VMSizes[[#This Row],[resourceDiskSizeInMB]]/1024</f>
        <v>1200</v>
      </c>
    </row>
    <row r="425" spans="2:11" hidden="1">
      <c r="B425" t="s">
        <v>359</v>
      </c>
      <c r="C425" t="s">
        <v>782</v>
      </c>
      <c r="D425">
        <v>64</v>
      </c>
      <c r="E425">
        <f>VMSizes[[#This Row],[memoryInMB]]/1024</f>
        <v>512</v>
      </c>
      <c r="F425">
        <v>32</v>
      </c>
      <c r="G425">
        <v>524288</v>
      </c>
      <c r="H425">
        <v>1047552</v>
      </c>
      <c r="I425">
        <v>1638400</v>
      </c>
      <c r="J425">
        <f>VMSizes[[#This Row],[oSDiskSizeInMB]]/1024</f>
        <v>1023</v>
      </c>
      <c r="K425">
        <f>VMSizes[[#This Row],[resourceDiskSizeInMB]]/1024</f>
        <v>1600</v>
      </c>
    </row>
    <row r="426" spans="2:11" hidden="1">
      <c r="B426" t="s">
        <v>359</v>
      </c>
      <c r="C426" t="s">
        <v>783</v>
      </c>
      <c r="D426">
        <v>96</v>
      </c>
      <c r="E426">
        <f>VMSizes[[#This Row],[memoryInMB]]/1024</f>
        <v>672</v>
      </c>
      <c r="F426">
        <v>32</v>
      </c>
      <c r="G426">
        <v>688128</v>
      </c>
      <c r="H426">
        <v>1047552</v>
      </c>
      <c r="I426">
        <v>2457600</v>
      </c>
      <c r="J426">
        <f>VMSizes[[#This Row],[oSDiskSizeInMB]]/1024</f>
        <v>1023</v>
      </c>
      <c r="K426">
        <f>VMSizes[[#This Row],[resourceDiskSizeInMB]]/1024</f>
        <v>2400</v>
      </c>
    </row>
    <row r="427" spans="2:11" hidden="1">
      <c r="B427" t="s">
        <v>359</v>
      </c>
      <c r="C427" t="s">
        <v>784</v>
      </c>
      <c r="D427">
        <v>2</v>
      </c>
      <c r="E427">
        <f>VMSizes[[#This Row],[memoryInMB]]/1024</f>
        <v>16</v>
      </c>
      <c r="F427">
        <v>4</v>
      </c>
      <c r="G427">
        <v>16384</v>
      </c>
      <c r="H427">
        <v>1047552</v>
      </c>
      <c r="I427">
        <v>32768</v>
      </c>
      <c r="J427">
        <f>VMSizes[[#This Row],[oSDiskSizeInMB]]/1024</f>
        <v>1023</v>
      </c>
      <c r="K427">
        <f>VMSizes[[#This Row],[resourceDiskSizeInMB]]/1024</f>
        <v>32</v>
      </c>
    </row>
    <row r="428" spans="2:11" hidden="1">
      <c r="B428" t="s">
        <v>359</v>
      </c>
      <c r="C428" t="s">
        <v>785</v>
      </c>
      <c r="D428">
        <v>4</v>
      </c>
      <c r="E428">
        <f>VMSizes[[#This Row],[memoryInMB]]/1024</f>
        <v>32</v>
      </c>
      <c r="F428">
        <v>8</v>
      </c>
      <c r="G428">
        <v>32768</v>
      </c>
      <c r="H428">
        <v>1047552</v>
      </c>
      <c r="I428">
        <v>65536</v>
      </c>
      <c r="J428">
        <f>VMSizes[[#This Row],[oSDiskSizeInMB]]/1024</f>
        <v>1023</v>
      </c>
      <c r="K428">
        <f>VMSizes[[#This Row],[resourceDiskSizeInMB]]/1024</f>
        <v>64</v>
      </c>
    </row>
    <row r="429" spans="2:11" hidden="1">
      <c r="B429" t="s">
        <v>359</v>
      </c>
      <c r="C429" t="s">
        <v>786</v>
      </c>
      <c r="D429">
        <v>4</v>
      </c>
      <c r="E429">
        <f>VMSizes[[#This Row],[memoryInMB]]/1024</f>
        <v>32</v>
      </c>
      <c r="F429">
        <v>8</v>
      </c>
      <c r="G429">
        <v>32768</v>
      </c>
      <c r="H429">
        <v>1047552</v>
      </c>
      <c r="I429">
        <v>65536</v>
      </c>
      <c r="J429">
        <f>VMSizes[[#This Row],[oSDiskSizeInMB]]/1024</f>
        <v>1023</v>
      </c>
      <c r="K429">
        <f>VMSizes[[#This Row],[resourceDiskSizeInMB]]/1024</f>
        <v>64</v>
      </c>
    </row>
    <row r="430" spans="2:11" hidden="1">
      <c r="B430" t="s">
        <v>359</v>
      </c>
      <c r="C430" t="s">
        <v>787</v>
      </c>
      <c r="D430">
        <v>8</v>
      </c>
      <c r="E430">
        <f>VMSizes[[#This Row],[memoryInMB]]/1024</f>
        <v>64</v>
      </c>
      <c r="F430">
        <v>16</v>
      </c>
      <c r="G430">
        <v>65536</v>
      </c>
      <c r="H430">
        <v>1047552</v>
      </c>
      <c r="I430">
        <v>131072</v>
      </c>
      <c r="J430">
        <f>VMSizes[[#This Row],[oSDiskSizeInMB]]/1024</f>
        <v>1023</v>
      </c>
      <c r="K430">
        <f>VMSizes[[#This Row],[resourceDiskSizeInMB]]/1024</f>
        <v>128</v>
      </c>
    </row>
    <row r="431" spans="2:11" hidden="1">
      <c r="B431" t="s">
        <v>359</v>
      </c>
      <c r="C431" t="s">
        <v>788</v>
      </c>
      <c r="D431">
        <v>8</v>
      </c>
      <c r="E431">
        <f>VMSizes[[#This Row],[memoryInMB]]/1024</f>
        <v>64</v>
      </c>
      <c r="F431">
        <v>16</v>
      </c>
      <c r="G431">
        <v>65536</v>
      </c>
      <c r="H431">
        <v>1047552</v>
      </c>
      <c r="I431">
        <v>131072</v>
      </c>
      <c r="J431">
        <f>VMSizes[[#This Row],[oSDiskSizeInMB]]/1024</f>
        <v>1023</v>
      </c>
      <c r="K431">
        <f>VMSizes[[#This Row],[resourceDiskSizeInMB]]/1024</f>
        <v>128</v>
      </c>
    </row>
    <row r="432" spans="2:11" hidden="1">
      <c r="B432" t="s">
        <v>359</v>
      </c>
      <c r="C432" t="s">
        <v>789</v>
      </c>
      <c r="D432">
        <v>8</v>
      </c>
      <c r="E432">
        <f>VMSizes[[#This Row],[memoryInMB]]/1024</f>
        <v>64</v>
      </c>
      <c r="F432">
        <v>16</v>
      </c>
      <c r="G432">
        <v>65536</v>
      </c>
      <c r="H432">
        <v>1047552</v>
      </c>
      <c r="I432">
        <v>131072</v>
      </c>
      <c r="J432">
        <f>VMSizes[[#This Row],[oSDiskSizeInMB]]/1024</f>
        <v>1023</v>
      </c>
      <c r="K432">
        <f>VMSizes[[#This Row],[resourceDiskSizeInMB]]/1024</f>
        <v>128</v>
      </c>
    </row>
    <row r="433" spans="2:11" hidden="1">
      <c r="B433" t="s">
        <v>359</v>
      </c>
      <c r="C433" t="s">
        <v>790</v>
      </c>
      <c r="D433">
        <v>16</v>
      </c>
      <c r="E433">
        <f>VMSizes[[#This Row],[memoryInMB]]/1024</f>
        <v>128</v>
      </c>
      <c r="F433">
        <v>32</v>
      </c>
      <c r="G433">
        <v>131072</v>
      </c>
      <c r="H433">
        <v>1047552</v>
      </c>
      <c r="I433">
        <v>262144</v>
      </c>
      <c r="J433">
        <f>VMSizes[[#This Row],[oSDiskSizeInMB]]/1024</f>
        <v>1023</v>
      </c>
      <c r="K433">
        <f>VMSizes[[#This Row],[resourceDiskSizeInMB]]/1024</f>
        <v>256</v>
      </c>
    </row>
    <row r="434" spans="2:11" hidden="1">
      <c r="B434" t="s">
        <v>359</v>
      </c>
      <c r="C434" t="s">
        <v>791</v>
      </c>
      <c r="D434">
        <v>16</v>
      </c>
      <c r="E434">
        <f>VMSizes[[#This Row],[memoryInMB]]/1024</f>
        <v>128</v>
      </c>
      <c r="F434">
        <v>32</v>
      </c>
      <c r="G434">
        <v>131072</v>
      </c>
      <c r="H434">
        <v>1047552</v>
      </c>
      <c r="I434">
        <v>262144</v>
      </c>
      <c r="J434">
        <f>VMSizes[[#This Row],[oSDiskSizeInMB]]/1024</f>
        <v>1023</v>
      </c>
      <c r="K434">
        <f>VMSizes[[#This Row],[resourceDiskSizeInMB]]/1024</f>
        <v>256</v>
      </c>
    </row>
    <row r="435" spans="2:11" hidden="1">
      <c r="B435" t="s">
        <v>359</v>
      </c>
      <c r="C435" t="s">
        <v>792</v>
      </c>
      <c r="D435">
        <v>16</v>
      </c>
      <c r="E435">
        <f>VMSizes[[#This Row],[memoryInMB]]/1024</f>
        <v>128</v>
      </c>
      <c r="F435">
        <v>32</v>
      </c>
      <c r="G435">
        <v>131072</v>
      </c>
      <c r="H435">
        <v>1047552</v>
      </c>
      <c r="I435">
        <v>262144</v>
      </c>
      <c r="J435">
        <f>VMSizes[[#This Row],[oSDiskSizeInMB]]/1024</f>
        <v>1023</v>
      </c>
      <c r="K435">
        <f>VMSizes[[#This Row],[resourceDiskSizeInMB]]/1024</f>
        <v>256</v>
      </c>
    </row>
    <row r="436" spans="2:11" hidden="1">
      <c r="B436" t="s">
        <v>359</v>
      </c>
      <c r="C436" t="s">
        <v>793</v>
      </c>
      <c r="D436">
        <v>20</v>
      </c>
      <c r="E436">
        <f>VMSizes[[#This Row],[memoryInMB]]/1024</f>
        <v>160</v>
      </c>
      <c r="F436">
        <v>32</v>
      </c>
      <c r="G436">
        <v>163840</v>
      </c>
      <c r="H436">
        <v>1047552</v>
      </c>
      <c r="I436">
        <v>327680</v>
      </c>
      <c r="J436">
        <f>VMSizes[[#This Row],[oSDiskSizeInMB]]/1024</f>
        <v>1023</v>
      </c>
      <c r="K436">
        <f>VMSizes[[#This Row],[resourceDiskSizeInMB]]/1024</f>
        <v>320</v>
      </c>
    </row>
    <row r="437" spans="2:11" hidden="1">
      <c r="B437" t="s">
        <v>359</v>
      </c>
      <c r="C437" t="s">
        <v>794</v>
      </c>
      <c r="D437">
        <v>32</v>
      </c>
      <c r="E437">
        <f>VMSizes[[#This Row],[memoryInMB]]/1024</f>
        <v>256</v>
      </c>
      <c r="F437">
        <v>32</v>
      </c>
      <c r="G437">
        <v>262144</v>
      </c>
      <c r="H437">
        <v>1047552</v>
      </c>
      <c r="I437">
        <v>524288</v>
      </c>
      <c r="J437">
        <f>VMSizes[[#This Row],[oSDiskSizeInMB]]/1024</f>
        <v>1023</v>
      </c>
      <c r="K437">
        <f>VMSizes[[#This Row],[resourceDiskSizeInMB]]/1024</f>
        <v>512</v>
      </c>
    </row>
    <row r="438" spans="2:11" hidden="1">
      <c r="B438" t="s">
        <v>359</v>
      </c>
      <c r="C438" t="s">
        <v>795</v>
      </c>
      <c r="D438">
        <v>32</v>
      </c>
      <c r="E438">
        <f>VMSizes[[#This Row],[memoryInMB]]/1024</f>
        <v>256</v>
      </c>
      <c r="F438">
        <v>32</v>
      </c>
      <c r="G438">
        <v>262144</v>
      </c>
      <c r="H438">
        <v>1047552</v>
      </c>
      <c r="I438">
        <v>524288</v>
      </c>
      <c r="J438">
        <f>VMSizes[[#This Row],[oSDiskSizeInMB]]/1024</f>
        <v>1023</v>
      </c>
      <c r="K438">
        <f>VMSizes[[#This Row],[resourceDiskSizeInMB]]/1024</f>
        <v>512</v>
      </c>
    </row>
    <row r="439" spans="2:11" hidden="1">
      <c r="B439" t="s">
        <v>359</v>
      </c>
      <c r="C439" t="s">
        <v>796</v>
      </c>
      <c r="D439">
        <v>32</v>
      </c>
      <c r="E439">
        <f>VMSizes[[#This Row],[memoryInMB]]/1024</f>
        <v>256</v>
      </c>
      <c r="F439">
        <v>32</v>
      </c>
      <c r="G439">
        <v>262144</v>
      </c>
      <c r="H439">
        <v>1047552</v>
      </c>
      <c r="I439">
        <v>524288</v>
      </c>
      <c r="J439">
        <f>VMSizes[[#This Row],[oSDiskSizeInMB]]/1024</f>
        <v>1023</v>
      </c>
      <c r="K439">
        <f>VMSizes[[#This Row],[resourceDiskSizeInMB]]/1024</f>
        <v>512</v>
      </c>
    </row>
    <row r="440" spans="2:11" hidden="1">
      <c r="B440" t="s">
        <v>359</v>
      </c>
      <c r="C440" t="s">
        <v>797</v>
      </c>
      <c r="D440">
        <v>48</v>
      </c>
      <c r="E440">
        <f>VMSizes[[#This Row],[memoryInMB]]/1024</f>
        <v>384</v>
      </c>
      <c r="F440">
        <v>32</v>
      </c>
      <c r="G440">
        <v>393216</v>
      </c>
      <c r="H440">
        <v>1047552</v>
      </c>
      <c r="I440">
        <v>786432</v>
      </c>
      <c r="J440">
        <f>VMSizes[[#This Row],[oSDiskSizeInMB]]/1024</f>
        <v>1023</v>
      </c>
      <c r="K440">
        <f>VMSizes[[#This Row],[resourceDiskSizeInMB]]/1024</f>
        <v>768</v>
      </c>
    </row>
    <row r="441" spans="2:11" hidden="1">
      <c r="B441" t="s">
        <v>359</v>
      </c>
      <c r="C441" t="s">
        <v>798</v>
      </c>
      <c r="D441">
        <v>64</v>
      </c>
      <c r="E441">
        <f>VMSizes[[#This Row],[memoryInMB]]/1024</f>
        <v>512</v>
      </c>
      <c r="F441">
        <v>32</v>
      </c>
      <c r="G441">
        <v>524288</v>
      </c>
      <c r="H441">
        <v>1047552</v>
      </c>
      <c r="I441">
        <v>884736</v>
      </c>
      <c r="J441">
        <f>VMSizes[[#This Row],[oSDiskSizeInMB]]/1024</f>
        <v>1023</v>
      </c>
      <c r="K441">
        <f>VMSizes[[#This Row],[resourceDiskSizeInMB]]/1024</f>
        <v>864</v>
      </c>
    </row>
    <row r="442" spans="2:11" hidden="1">
      <c r="B442" t="s">
        <v>359</v>
      </c>
      <c r="C442" t="s">
        <v>799</v>
      </c>
      <c r="D442">
        <v>64</v>
      </c>
      <c r="E442">
        <f>VMSizes[[#This Row],[memoryInMB]]/1024</f>
        <v>512</v>
      </c>
      <c r="F442">
        <v>32</v>
      </c>
      <c r="G442">
        <v>524288</v>
      </c>
      <c r="H442">
        <v>1047552</v>
      </c>
      <c r="I442">
        <v>884736</v>
      </c>
      <c r="J442">
        <f>VMSizes[[#This Row],[oSDiskSizeInMB]]/1024</f>
        <v>1023</v>
      </c>
      <c r="K442">
        <f>VMSizes[[#This Row],[resourceDiskSizeInMB]]/1024</f>
        <v>864</v>
      </c>
    </row>
    <row r="443" spans="2:11" hidden="1">
      <c r="B443" t="s">
        <v>359</v>
      </c>
      <c r="C443" t="s">
        <v>800</v>
      </c>
      <c r="D443">
        <v>64</v>
      </c>
      <c r="E443">
        <f>VMSizes[[#This Row],[memoryInMB]]/1024</f>
        <v>512</v>
      </c>
      <c r="F443">
        <v>32</v>
      </c>
      <c r="G443">
        <v>524288</v>
      </c>
      <c r="H443">
        <v>1047552</v>
      </c>
      <c r="I443">
        <v>884736</v>
      </c>
      <c r="J443">
        <f>VMSizes[[#This Row],[oSDiskSizeInMB]]/1024</f>
        <v>1023</v>
      </c>
      <c r="K443">
        <f>VMSizes[[#This Row],[resourceDiskSizeInMB]]/1024</f>
        <v>864</v>
      </c>
    </row>
    <row r="444" spans="2:11" hidden="1">
      <c r="B444" t="s">
        <v>359</v>
      </c>
      <c r="C444" t="s">
        <v>801</v>
      </c>
      <c r="D444">
        <v>96</v>
      </c>
      <c r="E444">
        <f>VMSizes[[#This Row],[memoryInMB]]/1024</f>
        <v>672</v>
      </c>
      <c r="F444">
        <v>32</v>
      </c>
      <c r="G444">
        <v>688128</v>
      </c>
      <c r="H444">
        <v>1047552</v>
      </c>
      <c r="I444">
        <v>1376256</v>
      </c>
      <c r="J444">
        <f>VMSizes[[#This Row],[oSDiskSizeInMB]]/1024</f>
        <v>1023</v>
      </c>
      <c r="K444">
        <f>VMSizes[[#This Row],[resourceDiskSizeInMB]]/1024</f>
        <v>1344</v>
      </c>
    </row>
    <row r="445" spans="2:11" hidden="1">
      <c r="B445" t="s">
        <v>359</v>
      </c>
      <c r="C445" t="s">
        <v>802</v>
      </c>
      <c r="D445">
        <v>96</v>
      </c>
      <c r="E445">
        <f>VMSizes[[#This Row],[memoryInMB]]/1024</f>
        <v>672</v>
      </c>
      <c r="F445">
        <v>32</v>
      </c>
      <c r="G445">
        <v>688128</v>
      </c>
      <c r="H445">
        <v>1047552</v>
      </c>
      <c r="I445">
        <v>1376256</v>
      </c>
      <c r="J445">
        <f>VMSizes[[#This Row],[oSDiskSizeInMB]]/1024</f>
        <v>1023</v>
      </c>
      <c r="K445">
        <f>VMSizes[[#This Row],[resourceDiskSizeInMB]]/1024</f>
        <v>1344</v>
      </c>
    </row>
    <row r="446" spans="2:11" hidden="1">
      <c r="B446" t="s">
        <v>359</v>
      </c>
      <c r="C446" t="s">
        <v>803</v>
      </c>
      <c r="D446">
        <v>96</v>
      </c>
      <c r="E446">
        <f>VMSizes[[#This Row],[memoryInMB]]/1024</f>
        <v>672</v>
      </c>
      <c r="F446">
        <v>32</v>
      </c>
      <c r="G446">
        <v>688128</v>
      </c>
      <c r="H446">
        <v>1047552</v>
      </c>
      <c r="I446">
        <v>1376256</v>
      </c>
      <c r="J446">
        <f>VMSizes[[#This Row],[oSDiskSizeInMB]]/1024</f>
        <v>1023</v>
      </c>
      <c r="K446">
        <f>VMSizes[[#This Row],[resourceDiskSizeInMB]]/1024</f>
        <v>1344</v>
      </c>
    </row>
    <row r="447" spans="2:11" hidden="1">
      <c r="B447" t="s">
        <v>692</v>
      </c>
      <c r="C447" t="s">
        <v>804</v>
      </c>
      <c r="D447">
        <v>96</v>
      </c>
      <c r="E447">
        <f>VMSizes[[#This Row],[memoryInMB]]/1024</f>
        <v>672</v>
      </c>
      <c r="F447">
        <v>32</v>
      </c>
      <c r="G447">
        <v>688128</v>
      </c>
      <c r="H447">
        <v>1047552</v>
      </c>
      <c r="I447">
        <v>1376256</v>
      </c>
      <c r="J447">
        <f>VMSizes[[#This Row],[oSDiskSizeInMB]]/1024</f>
        <v>1023</v>
      </c>
      <c r="K447">
        <f>VMSizes[[#This Row],[resourceDiskSizeInMB]]/1024</f>
        <v>1344</v>
      </c>
    </row>
    <row r="448" spans="2:11" hidden="1">
      <c r="B448" t="s">
        <v>359</v>
      </c>
      <c r="C448" t="s">
        <v>805</v>
      </c>
      <c r="D448">
        <v>80</v>
      </c>
      <c r="E448">
        <f>VMSizes[[#This Row],[memoryInMB]]/1024</f>
        <v>504</v>
      </c>
      <c r="F448">
        <v>64</v>
      </c>
      <c r="G448">
        <v>516096</v>
      </c>
      <c r="H448">
        <v>1047552</v>
      </c>
      <c r="I448">
        <v>0</v>
      </c>
      <c r="J448">
        <f>VMSizes[[#This Row],[oSDiskSizeInMB]]/1024</f>
        <v>1023</v>
      </c>
      <c r="K448">
        <f>VMSizes[[#This Row],[resourceDiskSizeInMB]]/1024</f>
        <v>0</v>
      </c>
    </row>
    <row r="449" spans="2:11" hidden="1">
      <c r="B449" t="s">
        <v>359</v>
      </c>
      <c r="C449" t="s">
        <v>806</v>
      </c>
      <c r="D449">
        <v>80</v>
      </c>
      <c r="E449">
        <f>VMSizes[[#This Row],[memoryInMB]]/1024</f>
        <v>504</v>
      </c>
      <c r="F449">
        <v>64</v>
      </c>
      <c r="G449">
        <v>516096</v>
      </c>
      <c r="H449">
        <v>1047552</v>
      </c>
      <c r="I449">
        <v>4362240</v>
      </c>
      <c r="J449">
        <f>VMSizes[[#This Row],[oSDiskSizeInMB]]/1024</f>
        <v>1023</v>
      </c>
      <c r="K449">
        <f>VMSizes[[#This Row],[resourceDiskSizeInMB]]/1024</f>
        <v>4260</v>
      </c>
    </row>
    <row r="450" spans="2:11" hidden="1">
      <c r="B450" t="s">
        <v>692</v>
      </c>
      <c r="C450" t="s">
        <v>807</v>
      </c>
      <c r="D450">
        <v>6</v>
      </c>
      <c r="E450">
        <f>VMSizes[[#This Row],[memoryInMB]]/1024</f>
        <v>56</v>
      </c>
      <c r="F450">
        <v>24</v>
      </c>
      <c r="G450">
        <v>57344</v>
      </c>
      <c r="H450">
        <v>1047552</v>
      </c>
      <c r="I450">
        <v>389120</v>
      </c>
      <c r="J450">
        <f>VMSizes[[#This Row],[oSDiskSizeInMB]]/1024</f>
        <v>1023</v>
      </c>
      <c r="K450">
        <f>VMSizes[[#This Row],[resourceDiskSizeInMB]]/1024</f>
        <v>380</v>
      </c>
    </row>
    <row r="451" spans="2:11" hidden="1">
      <c r="B451" t="s">
        <v>692</v>
      </c>
      <c r="C451" t="s">
        <v>808</v>
      </c>
      <c r="D451">
        <v>12</v>
      </c>
      <c r="E451">
        <f>VMSizes[[#This Row],[memoryInMB]]/1024</f>
        <v>112</v>
      </c>
      <c r="F451">
        <v>48</v>
      </c>
      <c r="G451">
        <v>114688</v>
      </c>
      <c r="H451">
        <v>1047552</v>
      </c>
      <c r="I451">
        <v>696320</v>
      </c>
      <c r="J451">
        <f>VMSizes[[#This Row],[oSDiskSizeInMB]]/1024</f>
        <v>1023</v>
      </c>
      <c r="K451">
        <f>VMSizes[[#This Row],[resourceDiskSizeInMB]]/1024</f>
        <v>680</v>
      </c>
    </row>
    <row r="452" spans="2:11" hidden="1">
      <c r="B452" t="s">
        <v>692</v>
      </c>
      <c r="C452" t="s">
        <v>809</v>
      </c>
      <c r="D452">
        <v>24</v>
      </c>
      <c r="E452">
        <f>VMSizes[[#This Row],[memoryInMB]]/1024</f>
        <v>224</v>
      </c>
      <c r="F452">
        <v>64</v>
      </c>
      <c r="G452">
        <v>229376</v>
      </c>
      <c r="H452">
        <v>1047552</v>
      </c>
      <c r="I452">
        <v>1474560</v>
      </c>
      <c r="J452">
        <f>VMSizes[[#This Row],[oSDiskSizeInMB]]/1024</f>
        <v>1023</v>
      </c>
      <c r="K452">
        <f>VMSizes[[#This Row],[resourceDiskSizeInMB]]/1024</f>
        <v>1440</v>
      </c>
    </row>
    <row r="453" spans="2:11" hidden="1">
      <c r="B453" t="s">
        <v>692</v>
      </c>
      <c r="C453" t="s">
        <v>810</v>
      </c>
      <c r="D453">
        <v>24</v>
      </c>
      <c r="E453">
        <f>VMSizes[[#This Row],[memoryInMB]]/1024</f>
        <v>224</v>
      </c>
      <c r="F453">
        <v>64</v>
      </c>
      <c r="G453">
        <v>229376</v>
      </c>
      <c r="H453">
        <v>1047552</v>
      </c>
      <c r="I453">
        <v>1474560</v>
      </c>
      <c r="J453">
        <f>VMSizes[[#This Row],[oSDiskSizeInMB]]/1024</f>
        <v>1023</v>
      </c>
      <c r="K453">
        <f>VMSizes[[#This Row],[resourceDiskSizeInMB]]/1024</f>
        <v>1440</v>
      </c>
    </row>
    <row r="454" spans="2:11" hidden="1">
      <c r="B454" t="s">
        <v>692</v>
      </c>
      <c r="C454" t="s">
        <v>811</v>
      </c>
      <c r="D454">
        <v>6</v>
      </c>
      <c r="E454">
        <f>VMSizes[[#This Row],[memoryInMB]]/1024</f>
        <v>56</v>
      </c>
      <c r="F454">
        <v>24</v>
      </c>
      <c r="G454">
        <v>57344</v>
      </c>
      <c r="H454">
        <v>1047552</v>
      </c>
      <c r="I454">
        <v>389120</v>
      </c>
      <c r="J454">
        <f>VMSizes[[#This Row],[oSDiskSizeInMB]]/1024</f>
        <v>1023</v>
      </c>
      <c r="K454">
        <f>VMSizes[[#This Row],[resourceDiskSizeInMB]]/1024</f>
        <v>380</v>
      </c>
    </row>
    <row r="455" spans="2:11" hidden="1">
      <c r="B455" t="s">
        <v>692</v>
      </c>
      <c r="C455" t="s">
        <v>812</v>
      </c>
      <c r="D455">
        <v>12</v>
      </c>
      <c r="E455">
        <f>VMSizes[[#This Row],[memoryInMB]]/1024</f>
        <v>112</v>
      </c>
      <c r="F455">
        <v>48</v>
      </c>
      <c r="G455">
        <v>114688</v>
      </c>
      <c r="H455">
        <v>1047552</v>
      </c>
      <c r="I455">
        <v>696320</v>
      </c>
      <c r="J455">
        <f>VMSizes[[#This Row],[oSDiskSizeInMB]]/1024</f>
        <v>1023</v>
      </c>
      <c r="K455">
        <f>VMSizes[[#This Row],[resourceDiskSizeInMB]]/1024</f>
        <v>680</v>
      </c>
    </row>
    <row r="456" spans="2:11" hidden="1">
      <c r="B456" t="s">
        <v>692</v>
      </c>
      <c r="C456" t="s">
        <v>813</v>
      </c>
      <c r="D456">
        <v>24</v>
      </c>
      <c r="E456">
        <f>VMSizes[[#This Row],[memoryInMB]]/1024</f>
        <v>224</v>
      </c>
      <c r="F456">
        <v>64</v>
      </c>
      <c r="G456">
        <v>229376</v>
      </c>
      <c r="H456">
        <v>1047552</v>
      </c>
      <c r="I456">
        <v>1474560</v>
      </c>
      <c r="J456">
        <f>VMSizes[[#This Row],[oSDiskSizeInMB]]/1024</f>
        <v>1023</v>
      </c>
      <c r="K456">
        <f>VMSizes[[#This Row],[resourceDiskSizeInMB]]/1024</f>
        <v>1440</v>
      </c>
    </row>
    <row r="457" spans="2:11" hidden="1">
      <c r="B457" t="s">
        <v>692</v>
      </c>
      <c r="C457" t="s">
        <v>814</v>
      </c>
      <c r="D457">
        <v>24</v>
      </c>
      <c r="E457">
        <f>VMSizes[[#This Row],[memoryInMB]]/1024</f>
        <v>224</v>
      </c>
      <c r="F457">
        <v>64</v>
      </c>
      <c r="G457">
        <v>229376</v>
      </c>
      <c r="H457">
        <v>1047552</v>
      </c>
      <c r="I457">
        <v>1474560</v>
      </c>
      <c r="J457">
        <f>VMSizes[[#This Row],[oSDiskSizeInMB]]/1024</f>
        <v>1023</v>
      </c>
      <c r="K457">
        <f>VMSizes[[#This Row],[resourceDiskSizeInMB]]/1024</f>
        <v>1440</v>
      </c>
    </row>
    <row r="458" spans="2:11" hidden="1">
      <c r="B458" t="s">
        <v>692</v>
      </c>
      <c r="C458" t="s">
        <v>815</v>
      </c>
      <c r="D458">
        <v>2</v>
      </c>
      <c r="E458">
        <f>VMSizes[[#This Row],[memoryInMB]]/1024</f>
        <v>4</v>
      </c>
      <c r="F458">
        <v>4</v>
      </c>
      <c r="G458">
        <v>4096</v>
      </c>
      <c r="H458">
        <v>1047552</v>
      </c>
      <c r="I458">
        <v>76800</v>
      </c>
      <c r="J458">
        <f>VMSizes[[#This Row],[oSDiskSizeInMB]]/1024</f>
        <v>1023</v>
      </c>
      <c r="K458">
        <f>VMSizes[[#This Row],[resourceDiskSizeInMB]]/1024</f>
        <v>75</v>
      </c>
    </row>
    <row r="459" spans="2:11" hidden="1">
      <c r="B459" t="s">
        <v>692</v>
      </c>
      <c r="C459" t="s">
        <v>816</v>
      </c>
      <c r="D459">
        <v>4</v>
      </c>
      <c r="E459">
        <f>VMSizes[[#This Row],[memoryInMB]]/1024</f>
        <v>8</v>
      </c>
      <c r="F459">
        <v>8</v>
      </c>
      <c r="G459">
        <v>8192</v>
      </c>
      <c r="H459">
        <v>1047552</v>
      </c>
      <c r="I459">
        <v>153600</v>
      </c>
      <c r="J459">
        <f>VMSizes[[#This Row],[oSDiskSizeInMB]]/1024</f>
        <v>1023</v>
      </c>
      <c r="K459">
        <f>VMSizes[[#This Row],[resourceDiskSizeInMB]]/1024</f>
        <v>150</v>
      </c>
    </row>
    <row r="460" spans="2:11" hidden="1">
      <c r="B460" t="s">
        <v>692</v>
      </c>
      <c r="C460" t="s">
        <v>817</v>
      </c>
      <c r="D460">
        <v>8</v>
      </c>
      <c r="E460">
        <f>VMSizes[[#This Row],[memoryInMB]]/1024</f>
        <v>16</v>
      </c>
      <c r="F460">
        <v>16</v>
      </c>
      <c r="G460">
        <v>16384</v>
      </c>
      <c r="H460">
        <v>1047552</v>
      </c>
      <c r="I460">
        <v>307200</v>
      </c>
      <c r="J460">
        <f>VMSizes[[#This Row],[oSDiskSizeInMB]]/1024</f>
        <v>1023</v>
      </c>
      <c r="K460">
        <f>VMSizes[[#This Row],[resourceDiskSizeInMB]]/1024</f>
        <v>300</v>
      </c>
    </row>
    <row r="461" spans="2:11" hidden="1">
      <c r="B461" t="s">
        <v>692</v>
      </c>
      <c r="C461" t="s">
        <v>818</v>
      </c>
      <c r="D461">
        <v>16</v>
      </c>
      <c r="E461">
        <f>VMSizes[[#This Row],[memoryInMB]]/1024</f>
        <v>32</v>
      </c>
      <c r="F461">
        <v>32</v>
      </c>
      <c r="G461">
        <v>32768</v>
      </c>
      <c r="H461">
        <v>1047552</v>
      </c>
      <c r="I461">
        <v>614400</v>
      </c>
      <c r="J461">
        <f>VMSizes[[#This Row],[oSDiskSizeInMB]]/1024</f>
        <v>1023</v>
      </c>
      <c r="K461">
        <f>VMSizes[[#This Row],[resourceDiskSizeInMB]]/1024</f>
        <v>600</v>
      </c>
    </row>
    <row r="462" spans="2:11" hidden="1">
      <c r="B462" t="s">
        <v>692</v>
      </c>
      <c r="C462" t="s">
        <v>819</v>
      </c>
      <c r="D462">
        <v>32</v>
      </c>
      <c r="E462">
        <f>VMSizes[[#This Row],[memoryInMB]]/1024</f>
        <v>64</v>
      </c>
      <c r="F462">
        <v>32</v>
      </c>
      <c r="G462">
        <v>65536</v>
      </c>
      <c r="H462">
        <v>1047552</v>
      </c>
      <c r="I462">
        <v>1228800</v>
      </c>
      <c r="J462">
        <f>VMSizes[[#This Row],[oSDiskSizeInMB]]/1024</f>
        <v>1023</v>
      </c>
      <c r="K462">
        <f>VMSizes[[#This Row],[resourceDiskSizeInMB]]/1024</f>
        <v>1200</v>
      </c>
    </row>
    <row r="463" spans="2:11" hidden="1">
      <c r="B463" t="s">
        <v>692</v>
      </c>
      <c r="C463" t="s">
        <v>820</v>
      </c>
      <c r="D463">
        <v>48</v>
      </c>
      <c r="E463">
        <f>VMSizes[[#This Row],[memoryInMB]]/1024</f>
        <v>96</v>
      </c>
      <c r="F463">
        <v>32</v>
      </c>
      <c r="G463">
        <v>98304</v>
      </c>
      <c r="H463">
        <v>1047552</v>
      </c>
      <c r="I463">
        <v>1843200</v>
      </c>
      <c r="J463">
        <f>VMSizes[[#This Row],[oSDiskSizeInMB]]/1024</f>
        <v>1023</v>
      </c>
      <c r="K463">
        <f>VMSizes[[#This Row],[resourceDiskSizeInMB]]/1024</f>
        <v>1800</v>
      </c>
    </row>
    <row r="464" spans="2:11" hidden="1">
      <c r="B464" t="s">
        <v>692</v>
      </c>
      <c r="C464" t="s">
        <v>821</v>
      </c>
      <c r="D464">
        <v>64</v>
      </c>
      <c r="E464">
        <f>VMSizes[[#This Row],[memoryInMB]]/1024</f>
        <v>128</v>
      </c>
      <c r="F464">
        <v>32</v>
      </c>
      <c r="G464">
        <v>131072</v>
      </c>
      <c r="H464">
        <v>1047552</v>
      </c>
      <c r="I464">
        <v>2457600</v>
      </c>
      <c r="J464">
        <f>VMSizes[[#This Row],[oSDiskSizeInMB]]/1024</f>
        <v>1023</v>
      </c>
      <c r="K464">
        <f>VMSizes[[#This Row],[resourceDiskSizeInMB]]/1024</f>
        <v>2400</v>
      </c>
    </row>
    <row r="465" spans="2:11" hidden="1">
      <c r="B465" t="s">
        <v>692</v>
      </c>
      <c r="C465" t="s">
        <v>822</v>
      </c>
      <c r="D465">
        <v>2</v>
      </c>
      <c r="E465">
        <f>VMSizes[[#This Row],[memoryInMB]]/1024</f>
        <v>4</v>
      </c>
      <c r="F465">
        <v>4</v>
      </c>
      <c r="G465">
        <v>4096</v>
      </c>
      <c r="H465">
        <v>1047552</v>
      </c>
      <c r="I465">
        <v>0</v>
      </c>
      <c r="J465">
        <f>VMSizes[[#This Row],[oSDiskSizeInMB]]/1024</f>
        <v>1023</v>
      </c>
      <c r="K465">
        <f>VMSizes[[#This Row],[resourceDiskSizeInMB]]/1024</f>
        <v>0</v>
      </c>
    </row>
    <row r="466" spans="2:11" hidden="1">
      <c r="B466" t="s">
        <v>692</v>
      </c>
      <c r="C466" t="s">
        <v>823</v>
      </c>
      <c r="D466">
        <v>4</v>
      </c>
      <c r="E466">
        <f>VMSizes[[#This Row],[memoryInMB]]/1024</f>
        <v>8</v>
      </c>
      <c r="F466">
        <v>8</v>
      </c>
      <c r="G466">
        <v>8192</v>
      </c>
      <c r="H466">
        <v>1047552</v>
      </c>
      <c r="I466">
        <v>0</v>
      </c>
      <c r="J466">
        <f>VMSizes[[#This Row],[oSDiskSizeInMB]]/1024</f>
        <v>1023</v>
      </c>
      <c r="K466">
        <f>VMSizes[[#This Row],[resourceDiskSizeInMB]]/1024</f>
        <v>0</v>
      </c>
    </row>
    <row r="467" spans="2:11" hidden="1">
      <c r="B467" t="s">
        <v>692</v>
      </c>
      <c r="C467" t="s">
        <v>824</v>
      </c>
      <c r="D467">
        <v>8</v>
      </c>
      <c r="E467">
        <f>VMSizes[[#This Row],[memoryInMB]]/1024</f>
        <v>16</v>
      </c>
      <c r="F467">
        <v>16</v>
      </c>
      <c r="G467">
        <v>16384</v>
      </c>
      <c r="H467">
        <v>1047552</v>
      </c>
      <c r="I467">
        <v>0</v>
      </c>
      <c r="J467">
        <f>VMSizes[[#This Row],[oSDiskSizeInMB]]/1024</f>
        <v>1023</v>
      </c>
      <c r="K467">
        <f>VMSizes[[#This Row],[resourceDiskSizeInMB]]/1024</f>
        <v>0</v>
      </c>
    </row>
    <row r="468" spans="2:11" hidden="1">
      <c r="B468" t="s">
        <v>692</v>
      </c>
      <c r="C468" t="s">
        <v>825</v>
      </c>
      <c r="D468">
        <v>16</v>
      </c>
      <c r="E468">
        <f>VMSizes[[#This Row],[memoryInMB]]/1024</f>
        <v>32</v>
      </c>
      <c r="F468">
        <v>32</v>
      </c>
      <c r="G468">
        <v>32768</v>
      </c>
      <c r="H468">
        <v>1047552</v>
      </c>
      <c r="I468">
        <v>0</v>
      </c>
      <c r="J468">
        <f>VMSizes[[#This Row],[oSDiskSizeInMB]]/1024</f>
        <v>1023</v>
      </c>
      <c r="K468">
        <f>VMSizes[[#This Row],[resourceDiskSizeInMB]]/1024</f>
        <v>0</v>
      </c>
    </row>
    <row r="469" spans="2:11" hidden="1">
      <c r="B469" t="s">
        <v>692</v>
      </c>
      <c r="C469" t="s">
        <v>826</v>
      </c>
      <c r="D469">
        <v>32</v>
      </c>
      <c r="E469">
        <f>VMSizes[[#This Row],[memoryInMB]]/1024</f>
        <v>64</v>
      </c>
      <c r="F469">
        <v>32</v>
      </c>
      <c r="G469">
        <v>65536</v>
      </c>
      <c r="H469">
        <v>1047552</v>
      </c>
      <c r="I469">
        <v>0</v>
      </c>
      <c r="J469">
        <f>VMSizes[[#This Row],[oSDiskSizeInMB]]/1024</f>
        <v>1023</v>
      </c>
      <c r="K469">
        <f>VMSizes[[#This Row],[resourceDiskSizeInMB]]/1024</f>
        <v>0</v>
      </c>
    </row>
    <row r="470" spans="2:11" hidden="1">
      <c r="B470" t="s">
        <v>692</v>
      </c>
      <c r="C470" t="s">
        <v>827</v>
      </c>
      <c r="D470">
        <v>48</v>
      </c>
      <c r="E470">
        <f>VMSizes[[#This Row],[memoryInMB]]/1024</f>
        <v>96</v>
      </c>
      <c r="F470">
        <v>32</v>
      </c>
      <c r="G470">
        <v>98304</v>
      </c>
      <c r="H470">
        <v>1047552</v>
      </c>
      <c r="I470">
        <v>0</v>
      </c>
      <c r="J470">
        <f>VMSizes[[#This Row],[oSDiskSizeInMB]]/1024</f>
        <v>1023</v>
      </c>
      <c r="K470">
        <f>VMSizes[[#This Row],[resourceDiskSizeInMB]]/1024</f>
        <v>0</v>
      </c>
    </row>
    <row r="471" spans="2:11" hidden="1">
      <c r="B471" t="s">
        <v>692</v>
      </c>
      <c r="C471" t="s">
        <v>828</v>
      </c>
      <c r="D471">
        <v>64</v>
      </c>
      <c r="E471">
        <f>VMSizes[[#This Row],[memoryInMB]]/1024</f>
        <v>128</v>
      </c>
      <c r="F471">
        <v>32</v>
      </c>
      <c r="G471">
        <v>131072</v>
      </c>
      <c r="H471">
        <v>1047552</v>
      </c>
      <c r="I471">
        <v>0</v>
      </c>
      <c r="J471">
        <f>VMSizes[[#This Row],[oSDiskSizeInMB]]/1024</f>
        <v>1023</v>
      </c>
      <c r="K471">
        <f>VMSizes[[#This Row],[resourceDiskSizeInMB]]/1024</f>
        <v>0</v>
      </c>
    </row>
    <row r="472" spans="2:11">
      <c r="B472" t="s">
        <v>692</v>
      </c>
      <c r="C472" t="s">
        <v>829</v>
      </c>
      <c r="D472">
        <v>2</v>
      </c>
      <c r="E472">
        <f>VMSizes[[#This Row],[memoryInMB]]/1024</f>
        <v>8</v>
      </c>
      <c r="F472">
        <v>4</v>
      </c>
      <c r="G472">
        <v>8192</v>
      </c>
      <c r="H472">
        <v>1047552</v>
      </c>
      <c r="I472">
        <v>76800</v>
      </c>
      <c r="J472">
        <f>VMSizes[[#This Row],[oSDiskSizeInMB]]/1024</f>
        <v>1023</v>
      </c>
      <c r="K472">
        <f>VMSizes[[#This Row],[resourceDiskSizeInMB]]/1024</f>
        <v>75</v>
      </c>
    </row>
    <row r="473" spans="2:11" hidden="1">
      <c r="B473" t="s">
        <v>692</v>
      </c>
      <c r="C473" t="s">
        <v>830</v>
      </c>
      <c r="D473">
        <v>4</v>
      </c>
      <c r="E473">
        <f>VMSizes[[#This Row],[memoryInMB]]/1024</f>
        <v>16</v>
      </c>
      <c r="F473">
        <v>8</v>
      </c>
      <c r="G473">
        <v>16384</v>
      </c>
      <c r="H473">
        <v>1047552</v>
      </c>
      <c r="I473">
        <v>153600</v>
      </c>
      <c r="J473">
        <f>VMSizes[[#This Row],[oSDiskSizeInMB]]/1024</f>
        <v>1023</v>
      </c>
      <c r="K473">
        <f>VMSizes[[#This Row],[resourceDiskSizeInMB]]/1024</f>
        <v>150</v>
      </c>
    </row>
    <row r="474" spans="2:11" hidden="1">
      <c r="B474" t="s">
        <v>692</v>
      </c>
      <c r="C474" t="s">
        <v>831</v>
      </c>
      <c r="D474">
        <v>8</v>
      </c>
      <c r="E474">
        <f>VMSizes[[#This Row],[memoryInMB]]/1024</f>
        <v>32</v>
      </c>
      <c r="F474">
        <v>16</v>
      </c>
      <c r="G474">
        <v>32768</v>
      </c>
      <c r="H474">
        <v>1047552</v>
      </c>
      <c r="I474">
        <v>307200</v>
      </c>
      <c r="J474">
        <f>VMSizes[[#This Row],[oSDiskSizeInMB]]/1024</f>
        <v>1023</v>
      </c>
      <c r="K474">
        <f>VMSizes[[#This Row],[resourceDiskSizeInMB]]/1024</f>
        <v>300</v>
      </c>
    </row>
    <row r="475" spans="2:11" hidden="1">
      <c r="B475" t="s">
        <v>692</v>
      </c>
      <c r="C475" t="s">
        <v>832</v>
      </c>
      <c r="D475">
        <v>16</v>
      </c>
      <c r="E475">
        <f>VMSizes[[#This Row],[memoryInMB]]/1024</f>
        <v>64</v>
      </c>
      <c r="F475">
        <v>32</v>
      </c>
      <c r="G475">
        <v>65536</v>
      </c>
      <c r="H475">
        <v>1047552</v>
      </c>
      <c r="I475">
        <v>614400</v>
      </c>
      <c r="J475">
        <f>VMSizes[[#This Row],[oSDiskSizeInMB]]/1024</f>
        <v>1023</v>
      </c>
      <c r="K475">
        <f>VMSizes[[#This Row],[resourceDiskSizeInMB]]/1024</f>
        <v>600</v>
      </c>
    </row>
    <row r="476" spans="2:11" hidden="1">
      <c r="B476" t="s">
        <v>692</v>
      </c>
      <c r="C476" t="s">
        <v>833</v>
      </c>
      <c r="D476">
        <v>32</v>
      </c>
      <c r="E476">
        <f>VMSizes[[#This Row],[memoryInMB]]/1024</f>
        <v>128</v>
      </c>
      <c r="F476">
        <v>32</v>
      </c>
      <c r="G476">
        <v>131072</v>
      </c>
      <c r="H476">
        <v>1047552</v>
      </c>
      <c r="I476">
        <v>1228800</v>
      </c>
      <c r="J476">
        <f>VMSizes[[#This Row],[oSDiskSizeInMB]]/1024</f>
        <v>1023</v>
      </c>
      <c r="K476">
        <f>VMSizes[[#This Row],[resourceDiskSizeInMB]]/1024</f>
        <v>1200</v>
      </c>
    </row>
    <row r="477" spans="2:11" hidden="1">
      <c r="B477" t="s">
        <v>692</v>
      </c>
      <c r="C477" t="s">
        <v>834</v>
      </c>
      <c r="D477">
        <v>48</v>
      </c>
      <c r="E477">
        <f>VMSizes[[#This Row],[memoryInMB]]/1024</f>
        <v>192</v>
      </c>
      <c r="F477">
        <v>32</v>
      </c>
      <c r="G477">
        <v>196608</v>
      </c>
      <c r="H477">
        <v>1047552</v>
      </c>
      <c r="I477">
        <v>1843200</v>
      </c>
      <c r="J477">
        <f>VMSizes[[#This Row],[oSDiskSizeInMB]]/1024</f>
        <v>1023</v>
      </c>
      <c r="K477">
        <f>VMSizes[[#This Row],[resourceDiskSizeInMB]]/1024</f>
        <v>1800</v>
      </c>
    </row>
    <row r="478" spans="2:11" hidden="1">
      <c r="B478" t="s">
        <v>692</v>
      </c>
      <c r="C478" t="s">
        <v>835</v>
      </c>
      <c r="D478">
        <v>64</v>
      </c>
      <c r="E478">
        <f>VMSizes[[#This Row],[memoryInMB]]/1024</f>
        <v>208</v>
      </c>
      <c r="F478">
        <v>32</v>
      </c>
      <c r="G478">
        <v>212992</v>
      </c>
      <c r="H478">
        <v>1047552</v>
      </c>
      <c r="I478">
        <v>2457600</v>
      </c>
      <c r="J478">
        <f>VMSizes[[#This Row],[oSDiskSizeInMB]]/1024</f>
        <v>1023</v>
      </c>
      <c r="K478">
        <f>VMSizes[[#This Row],[resourceDiskSizeInMB]]/1024</f>
        <v>2400</v>
      </c>
    </row>
    <row r="479" spans="2:11">
      <c r="B479" t="s">
        <v>692</v>
      </c>
      <c r="C479" t="s">
        <v>836</v>
      </c>
      <c r="D479">
        <v>2</v>
      </c>
      <c r="E479">
        <f>VMSizes[[#This Row],[memoryInMB]]/1024</f>
        <v>8</v>
      </c>
      <c r="F479">
        <v>4</v>
      </c>
      <c r="G479">
        <v>8192</v>
      </c>
      <c r="H479">
        <v>1047552</v>
      </c>
      <c r="I479">
        <v>0</v>
      </c>
      <c r="J479">
        <f>VMSizes[[#This Row],[oSDiskSizeInMB]]/1024</f>
        <v>1023</v>
      </c>
      <c r="K479">
        <f>VMSizes[[#This Row],[resourceDiskSizeInMB]]/1024</f>
        <v>0</v>
      </c>
    </row>
    <row r="480" spans="2:11" hidden="1">
      <c r="B480" t="s">
        <v>692</v>
      </c>
      <c r="C480" t="s">
        <v>837</v>
      </c>
      <c r="D480">
        <v>4</v>
      </c>
      <c r="E480">
        <f>VMSizes[[#This Row],[memoryInMB]]/1024</f>
        <v>16</v>
      </c>
      <c r="F480">
        <v>8</v>
      </c>
      <c r="G480">
        <v>16384</v>
      </c>
      <c r="H480">
        <v>1047552</v>
      </c>
      <c r="I480">
        <v>0</v>
      </c>
      <c r="J480">
        <f>VMSizes[[#This Row],[oSDiskSizeInMB]]/1024</f>
        <v>1023</v>
      </c>
      <c r="K480">
        <f>VMSizes[[#This Row],[resourceDiskSizeInMB]]/1024</f>
        <v>0</v>
      </c>
    </row>
    <row r="481" spans="2:11" hidden="1">
      <c r="B481" t="s">
        <v>692</v>
      </c>
      <c r="C481" t="s">
        <v>838</v>
      </c>
      <c r="D481">
        <v>8</v>
      </c>
      <c r="E481">
        <f>VMSizes[[#This Row],[memoryInMB]]/1024</f>
        <v>32</v>
      </c>
      <c r="F481">
        <v>16</v>
      </c>
      <c r="G481">
        <v>32768</v>
      </c>
      <c r="H481">
        <v>1047552</v>
      </c>
      <c r="I481">
        <v>0</v>
      </c>
      <c r="J481">
        <f>VMSizes[[#This Row],[oSDiskSizeInMB]]/1024</f>
        <v>1023</v>
      </c>
      <c r="K481">
        <f>VMSizes[[#This Row],[resourceDiskSizeInMB]]/1024</f>
        <v>0</v>
      </c>
    </row>
    <row r="482" spans="2:11" hidden="1">
      <c r="B482" t="s">
        <v>692</v>
      </c>
      <c r="C482" t="s">
        <v>839</v>
      </c>
      <c r="D482">
        <v>16</v>
      </c>
      <c r="E482">
        <f>VMSizes[[#This Row],[memoryInMB]]/1024</f>
        <v>64</v>
      </c>
      <c r="F482">
        <v>32</v>
      </c>
      <c r="G482">
        <v>65536</v>
      </c>
      <c r="H482">
        <v>1047552</v>
      </c>
      <c r="I482">
        <v>0</v>
      </c>
      <c r="J482">
        <f>VMSizes[[#This Row],[oSDiskSizeInMB]]/1024</f>
        <v>1023</v>
      </c>
      <c r="K482">
        <f>VMSizes[[#This Row],[resourceDiskSizeInMB]]/1024</f>
        <v>0</v>
      </c>
    </row>
    <row r="483" spans="2:11" hidden="1">
      <c r="B483" t="s">
        <v>692</v>
      </c>
      <c r="C483" t="s">
        <v>840</v>
      </c>
      <c r="D483">
        <v>32</v>
      </c>
      <c r="E483">
        <f>VMSizes[[#This Row],[memoryInMB]]/1024</f>
        <v>128</v>
      </c>
      <c r="F483">
        <v>32</v>
      </c>
      <c r="G483">
        <v>131072</v>
      </c>
      <c r="H483">
        <v>1047552</v>
      </c>
      <c r="I483">
        <v>0</v>
      </c>
      <c r="J483">
        <f>VMSizes[[#This Row],[oSDiskSizeInMB]]/1024</f>
        <v>1023</v>
      </c>
      <c r="K483">
        <f>VMSizes[[#This Row],[resourceDiskSizeInMB]]/1024</f>
        <v>0</v>
      </c>
    </row>
    <row r="484" spans="2:11" hidden="1">
      <c r="B484" t="s">
        <v>692</v>
      </c>
      <c r="C484" t="s">
        <v>841</v>
      </c>
      <c r="D484">
        <v>48</v>
      </c>
      <c r="E484">
        <f>VMSizes[[#This Row],[memoryInMB]]/1024</f>
        <v>192</v>
      </c>
      <c r="F484">
        <v>32</v>
      </c>
      <c r="G484">
        <v>196608</v>
      </c>
      <c r="H484">
        <v>1047552</v>
      </c>
      <c r="I484">
        <v>0</v>
      </c>
      <c r="J484">
        <f>VMSizes[[#This Row],[oSDiskSizeInMB]]/1024</f>
        <v>1023</v>
      </c>
      <c r="K484">
        <f>VMSizes[[#This Row],[resourceDiskSizeInMB]]/1024</f>
        <v>0</v>
      </c>
    </row>
    <row r="485" spans="2:11" hidden="1">
      <c r="B485" t="s">
        <v>692</v>
      </c>
      <c r="C485" t="s">
        <v>842</v>
      </c>
      <c r="D485">
        <v>64</v>
      </c>
      <c r="E485">
        <f>VMSizes[[#This Row],[memoryInMB]]/1024</f>
        <v>208</v>
      </c>
      <c r="F485">
        <v>32</v>
      </c>
      <c r="G485">
        <v>212992</v>
      </c>
      <c r="H485">
        <v>1047552</v>
      </c>
      <c r="I485">
        <v>0</v>
      </c>
      <c r="J485">
        <f>VMSizes[[#This Row],[oSDiskSizeInMB]]/1024</f>
        <v>1023</v>
      </c>
      <c r="K485">
        <f>VMSizes[[#This Row],[resourceDiskSizeInMB]]/1024</f>
        <v>0</v>
      </c>
    </row>
    <row r="486" spans="2:11" hidden="1">
      <c r="B486" t="s">
        <v>692</v>
      </c>
      <c r="C486" t="s">
        <v>843</v>
      </c>
      <c r="D486">
        <v>2</v>
      </c>
      <c r="E486">
        <f>VMSizes[[#This Row],[memoryInMB]]/1024</f>
        <v>16</v>
      </c>
      <c r="F486">
        <v>4</v>
      </c>
      <c r="G486">
        <v>16384</v>
      </c>
      <c r="H486">
        <v>1047552</v>
      </c>
      <c r="I486">
        <v>76800</v>
      </c>
      <c r="J486">
        <f>VMSizes[[#This Row],[oSDiskSizeInMB]]/1024</f>
        <v>1023</v>
      </c>
      <c r="K486">
        <f>VMSizes[[#This Row],[resourceDiskSizeInMB]]/1024</f>
        <v>75</v>
      </c>
    </row>
    <row r="487" spans="2:11" hidden="1">
      <c r="B487" t="s">
        <v>692</v>
      </c>
      <c r="C487" t="s">
        <v>844</v>
      </c>
      <c r="D487">
        <v>4</v>
      </c>
      <c r="E487">
        <f>VMSizes[[#This Row],[memoryInMB]]/1024</f>
        <v>32</v>
      </c>
      <c r="F487">
        <v>8</v>
      </c>
      <c r="G487">
        <v>32768</v>
      </c>
      <c r="H487">
        <v>1047552</v>
      </c>
      <c r="I487">
        <v>153600</v>
      </c>
      <c r="J487">
        <f>VMSizes[[#This Row],[oSDiskSizeInMB]]/1024</f>
        <v>1023</v>
      </c>
      <c r="K487">
        <f>VMSizes[[#This Row],[resourceDiskSizeInMB]]/1024</f>
        <v>150</v>
      </c>
    </row>
    <row r="488" spans="2:11" hidden="1">
      <c r="B488" t="s">
        <v>692</v>
      </c>
      <c r="C488" t="s">
        <v>845</v>
      </c>
      <c r="D488">
        <v>8</v>
      </c>
      <c r="E488">
        <f>VMSizes[[#This Row],[memoryInMB]]/1024</f>
        <v>64</v>
      </c>
      <c r="F488">
        <v>16</v>
      </c>
      <c r="G488">
        <v>65536</v>
      </c>
      <c r="H488">
        <v>1047552</v>
      </c>
      <c r="I488">
        <v>307200</v>
      </c>
      <c r="J488">
        <f>VMSizes[[#This Row],[oSDiskSizeInMB]]/1024</f>
        <v>1023</v>
      </c>
      <c r="K488">
        <f>VMSizes[[#This Row],[resourceDiskSizeInMB]]/1024</f>
        <v>300</v>
      </c>
    </row>
    <row r="489" spans="2:11" hidden="1">
      <c r="B489" t="s">
        <v>692</v>
      </c>
      <c r="C489" t="s">
        <v>846</v>
      </c>
      <c r="D489">
        <v>16</v>
      </c>
      <c r="E489">
        <f>VMSizes[[#This Row],[memoryInMB]]/1024</f>
        <v>128</v>
      </c>
      <c r="F489">
        <v>32</v>
      </c>
      <c r="G489">
        <v>131072</v>
      </c>
      <c r="H489">
        <v>1047552</v>
      </c>
      <c r="I489">
        <v>614400</v>
      </c>
      <c r="J489">
        <f>VMSizes[[#This Row],[oSDiskSizeInMB]]/1024</f>
        <v>1023</v>
      </c>
      <c r="K489">
        <f>VMSizes[[#This Row],[resourceDiskSizeInMB]]/1024</f>
        <v>600</v>
      </c>
    </row>
    <row r="490" spans="2:11" hidden="1">
      <c r="B490" t="s">
        <v>692</v>
      </c>
      <c r="C490" t="s">
        <v>847</v>
      </c>
      <c r="D490">
        <v>20</v>
      </c>
      <c r="E490">
        <f>VMSizes[[#This Row],[memoryInMB]]/1024</f>
        <v>160</v>
      </c>
      <c r="F490">
        <v>32</v>
      </c>
      <c r="G490">
        <v>163840</v>
      </c>
      <c r="H490">
        <v>1047552</v>
      </c>
      <c r="I490">
        <v>768000</v>
      </c>
      <c r="J490">
        <f>VMSizes[[#This Row],[oSDiskSizeInMB]]/1024</f>
        <v>1023</v>
      </c>
      <c r="K490">
        <f>VMSizes[[#This Row],[resourceDiskSizeInMB]]/1024</f>
        <v>750</v>
      </c>
    </row>
    <row r="491" spans="2:11" hidden="1">
      <c r="B491" t="s">
        <v>692</v>
      </c>
      <c r="C491" t="s">
        <v>848</v>
      </c>
      <c r="D491">
        <v>32</v>
      </c>
      <c r="E491">
        <f>VMSizes[[#This Row],[memoryInMB]]/1024</f>
        <v>208</v>
      </c>
      <c r="F491">
        <v>32</v>
      </c>
      <c r="G491">
        <v>212992</v>
      </c>
      <c r="H491">
        <v>1047552</v>
      </c>
      <c r="I491">
        <v>1228800</v>
      </c>
      <c r="J491">
        <f>VMSizes[[#This Row],[oSDiskSizeInMB]]/1024</f>
        <v>1023</v>
      </c>
      <c r="K491">
        <f>VMSizes[[#This Row],[resourceDiskSizeInMB]]/1024</f>
        <v>1200</v>
      </c>
    </row>
    <row r="492" spans="2:11" hidden="1">
      <c r="B492" t="s">
        <v>692</v>
      </c>
      <c r="C492" t="s">
        <v>849</v>
      </c>
      <c r="D492">
        <v>2</v>
      </c>
      <c r="E492">
        <f>VMSizes[[#This Row],[memoryInMB]]/1024</f>
        <v>16</v>
      </c>
      <c r="F492">
        <v>4</v>
      </c>
      <c r="G492">
        <v>16384</v>
      </c>
      <c r="H492">
        <v>1047552</v>
      </c>
      <c r="I492">
        <v>0</v>
      </c>
      <c r="J492">
        <f>VMSizes[[#This Row],[oSDiskSizeInMB]]/1024</f>
        <v>1023</v>
      </c>
      <c r="K492">
        <f>VMSizes[[#This Row],[resourceDiskSizeInMB]]/1024</f>
        <v>0</v>
      </c>
    </row>
    <row r="493" spans="2:11" hidden="1">
      <c r="B493" t="s">
        <v>692</v>
      </c>
      <c r="C493" t="s">
        <v>850</v>
      </c>
      <c r="D493">
        <v>4</v>
      </c>
      <c r="E493">
        <f>VMSizes[[#This Row],[memoryInMB]]/1024</f>
        <v>32</v>
      </c>
      <c r="F493">
        <v>8</v>
      </c>
      <c r="G493">
        <v>32768</v>
      </c>
      <c r="H493">
        <v>1047552</v>
      </c>
      <c r="I493">
        <v>0</v>
      </c>
      <c r="J493">
        <f>VMSizes[[#This Row],[oSDiskSizeInMB]]/1024</f>
        <v>1023</v>
      </c>
      <c r="K493">
        <f>VMSizes[[#This Row],[resourceDiskSizeInMB]]/1024</f>
        <v>0</v>
      </c>
    </row>
    <row r="494" spans="2:11" hidden="1">
      <c r="B494" t="s">
        <v>692</v>
      </c>
      <c r="C494" t="s">
        <v>851</v>
      </c>
      <c r="D494">
        <v>8</v>
      </c>
      <c r="E494">
        <f>VMSizes[[#This Row],[memoryInMB]]/1024</f>
        <v>64</v>
      </c>
      <c r="F494">
        <v>16</v>
      </c>
      <c r="G494">
        <v>65536</v>
      </c>
      <c r="H494">
        <v>1047552</v>
      </c>
      <c r="I494">
        <v>0</v>
      </c>
      <c r="J494">
        <f>VMSizes[[#This Row],[oSDiskSizeInMB]]/1024</f>
        <v>1023</v>
      </c>
      <c r="K494">
        <f>VMSizes[[#This Row],[resourceDiskSizeInMB]]/1024</f>
        <v>0</v>
      </c>
    </row>
    <row r="495" spans="2:11" hidden="1">
      <c r="B495" t="s">
        <v>692</v>
      </c>
      <c r="C495" t="s">
        <v>852</v>
      </c>
      <c r="D495">
        <v>16</v>
      </c>
      <c r="E495">
        <f>VMSizes[[#This Row],[memoryInMB]]/1024</f>
        <v>128</v>
      </c>
      <c r="F495">
        <v>32</v>
      </c>
      <c r="G495">
        <v>131072</v>
      </c>
      <c r="H495">
        <v>1047552</v>
      </c>
      <c r="I495">
        <v>0</v>
      </c>
      <c r="J495">
        <f>VMSizes[[#This Row],[oSDiskSizeInMB]]/1024</f>
        <v>1023</v>
      </c>
      <c r="K495">
        <f>VMSizes[[#This Row],[resourceDiskSizeInMB]]/1024</f>
        <v>0</v>
      </c>
    </row>
    <row r="496" spans="2:11" hidden="1">
      <c r="B496" t="s">
        <v>692</v>
      </c>
      <c r="C496" t="s">
        <v>853</v>
      </c>
      <c r="D496">
        <v>20</v>
      </c>
      <c r="E496">
        <f>VMSizes[[#This Row],[memoryInMB]]/1024</f>
        <v>160</v>
      </c>
      <c r="F496">
        <v>32</v>
      </c>
      <c r="G496">
        <v>163840</v>
      </c>
      <c r="H496">
        <v>1047552</v>
      </c>
      <c r="I496">
        <v>0</v>
      </c>
      <c r="J496">
        <f>VMSizes[[#This Row],[oSDiskSizeInMB]]/1024</f>
        <v>1023</v>
      </c>
      <c r="K496">
        <f>VMSizes[[#This Row],[resourceDiskSizeInMB]]/1024</f>
        <v>0</v>
      </c>
    </row>
    <row r="497" spans="2:11" hidden="1">
      <c r="B497" t="s">
        <v>692</v>
      </c>
      <c r="C497" t="s">
        <v>854</v>
      </c>
      <c r="D497">
        <v>32</v>
      </c>
      <c r="E497">
        <f>VMSizes[[#This Row],[memoryInMB]]/1024</f>
        <v>208</v>
      </c>
      <c r="F497">
        <v>32</v>
      </c>
      <c r="G497">
        <v>212992</v>
      </c>
      <c r="H497">
        <v>1047552</v>
      </c>
      <c r="I497">
        <v>0</v>
      </c>
      <c r="J497">
        <f>VMSizes[[#This Row],[oSDiskSizeInMB]]/1024</f>
        <v>1023</v>
      </c>
      <c r="K497">
        <f>VMSizes[[#This Row],[resourceDiskSizeInMB]]/1024</f>
        <v>0</v>
      </c>
    </row>
    <row r="498" spans="2:11" hidden="1">
      <c r="B498" t="s">
        <v>359</v>
      </c>
      <c r="C498" t="s">
        <v>855</v>
      </c>
      <c r="D498">
        <v>8</v>
      </c>
      <c r="E498">
        <f>VMSizes[[#This Row],[memoryInMB]]/1024</f>
        <v>32</v>
      </c>
      <c r="F498">
        <v>8</v>
      </c>
      <c r="G498">
        <v>32768</v>
      </c>
      <c r="H498">
        <v>1047552</v>
      </c>
      <c r="I498">
        <v>409600</v>
      </c>
      <c r="J498">
        <f>VMSizes[[#This Row],[oSDiskSizeInMB]]/1024</f>
        <v>1023</v>
      </c>
      <c r="K498">
        <f>VMSizes[[#This Row],[resourceDiskSizeInMB]]/1024</f>
        <v>400</v>
      </c>
    </row>
    <row r="499" spans="2:11" hidden="1">
      <c r="B499" t="s">
        <v>359</v>
      </c>
      <c r="C499" t="s">
        <v>856</v>
      </c>
      <c r="D499">
        <v>1</v>
      </c>
      <c r="E499">
        <f>VMSizes[[#This Row],[memoryInMB]]/1024</f>
        <v>4</v>
      </c>
      <c r="F499">
        <v>1</v>
      </c>
      <c r="G499">
        <v>4096</v>
      </c>
      <c r="H499">
        <v>1047552</v>
      </c>
      <c r="I499">
        <v>51200</v>
      </c>
      <c r="J499">
        <f>VMSizes[[#This Row],[oSDiskSizeInMB]]/1024</f>
        <v>1023</v>
      </c>
      <c r="K499">
        <f>VMSizes[[#This Row],[resourceDiskSizeInMB]]/1024</f>
        <v>50</v>
      </c>
    </row>
    <row r="500" spans="2:11">
      <c r="B500" t="s">
        <v>359</v>
      </c>
      <c r="C500" t="s">
        <v>857</v>
      </c>
      <c r="D500">
        <v>2</v>
      </c>
      <c r="E500">
        <f>VMSizes[[#This Row],[memoryInMB]]/1024</f>
        <v>8</v>
      </c>
      <c r="F500">
        <v>2</v>
      </c>
      <c r="G500">
        <v>8192</v>
      </c>
      <c r="H500">
        <v>1047552</v>
      </c>
      <c r="I500">
        <v>102400</v>
      </c>
      <c r="J500">
        <f>VMSizes[[#This Row],[oSDiskSizeInMB]]/1024</f>
        <v>1023</v>
      </c>
      <c r="K500">
        <f>VMSizes[[#This Row],[resourceDiskSizeInMB]]/1024</f>
        <v>100</v>
      </c>
    </row>
    <row r="501" spans="2:11" hidden="1">
      <c r="B501" t="s">
        <v>359</v>
      </c>
      <c r="C501" t="s">
        <v>858</v>
      </c>
      <c r="D501">
        <v>4</v>
      </c>
      <c r="E501">
        <f>VMSizes[[#This Row],[memoryInMB]]/1024</f>
        <v>16</v>
      </c>
      <c r="F501">
        <v>4</v>
      </c>
      <c r="G501">
        <v>16384</v>
      </c>
      <c r="H501">
        <v>1047552</v>
      </c>
      <c r="I501">
        <v>204800</v>
      </c>
      <c r="J501">
        <f>VMSizes[[#This Row],[oSDiskSizeInMB]]/1024</f>
        <v>1023</v>
      </c>
      <c r="K501">
        <f>VMSizes[[#This Row],[resourceDiskSizeInMB]]/1024</f>
        <v>200</v>
      </c>
    </row>
    <row r="502" spans="2:11" hidden="1">
      <c r="B502" t="s">
        <v>359</v>
      </c>
      <c r="C502" t="s">
        <v>859</v>
      </c>
      <c r="D502">
        <v>2</v>
      </c>
      <c r="E502">
        <f>VMSizes[[#This Row],[memoryInMB]]/1024</f>
        <v>16</v>
      </c>
      <c r="F502">
        <v>4</v>
      </c>
      <c r="G502">
        <v>16384</v>
      </c>
      <c r="H502">
        <v>1047552</v>
      </c>
      <c r="I502">
        <v>0</v>
      </c>
      <c r="J502">
        <f>VMSizes[[#This Row],[oSDiskSizeInMB]]/1024</f>
        <v>1023</v>
      </c>
      <c r="K502">
        <f>VMSizes[[#This Row],[resourceDiskSizeInMB]]/1024</f>
        <v>0</v>
      </c>
    </row>
    <row r="503" spans="2:11" hidden="1">
      <c r="B503" t="s">
        <v>359</v>
      </c>
      <c r="C503" t="s">
        <v>860</v>
      </c>
      <c r="D503">
        <v>4</v>
      </c>
      <c r="E503">
        <f>VMSizes[[#This Row],[memoryInMB]]/1024</f>
        <v>32</v>
      </c>
      <c r="F503">
        <v>8</v>
      </c>
      <c r="G503">
        <v>32768</v>
      </c>
      <c r="H503">
        <v>1047552</v>
      </c>
      <c r="I503">
        <v>0</v>
      </c>
      <c r="J503">
        <f>VMSizes[[#This Row],[oSDiskSizeInMB]]/1024</f>
        <v>1023</v>
      </c>
      <c r="K503">
        <f>VMSizes[[#This Row],[resourceDiskSizeInMB]]/1024</f>
        <v>0</v>
      </c>
    </row>
    <row r="504" spans="2:11" hidden="1">
      <c r="B504" t="s">
        <v>359</v>
      </c>
      <c r="C504" t="s">
        <v>861</v>
      </c>
      <c r="D504">
        <v>4</v>
      </c>
      <c r="E504">
        <f>VMSizes[[#This Row],[memoryInMB]]/1024</f>
        <v>32</v>
      </c>
      <c r="F504">
        <v>8</v>
      </c>
      <c r="G504">
        <v>32768</v>
      </c>
      <c r="H504">
        <v>1047552</v>
      </c>
      <c r="I504">
        <v>0</v>
      </c>
      <c r="J504">
        <f>VMSizes[[#This Row],[oSDiskSizeInMB]]/1024</f>
        <v>1023</v>
      </c>
      <c r="K504">
        <f>VMSizes[[#This Row],[resourceDiskSizeInMB]]/1024</f>
        <v>0</v>
      </c>
    </row>
    <row r="505" spans="2:11" hidden="1">
      <c r="B505" t="s">
        <v>359</v>
      </c>
      <c r="C505" t="s">
        <v>862</v>
      </c>
      <c r="D505">
        <v>8</v>
      </c>
      <c r="E505">
        <f>VMSizes[[#This Row],[memoryInMB]]/1024</f>
        <v>64</v>
      </c>
      <c r="F505">
        <v>16</v>
      </c>
      <c r="G505">
        <v>65536</v>
      </c>
      <c r="H505">
        <v>1047552</v>
      </c>
      <c r="I505">
        <v>0</v>
      </c>
      <c r="J505">
        <f>VMSizes[[#This Row],[oSDiskSizeInMB]]/1024</f>
        <v>1023</v>
      </c>
      <c r="K505">
        <f>VMSizes[[#This Row],[resourceDiskSizeInMB]]/1024</f>
        <v>0</v>
      </c>
    </row>
    <row r="506" spans="2:11" hidden="1">
      <c r="B506" t="s">
        <v>359</v>
      </c>
      <c r="C506" t="s">
        <v>863</v>
      </c>
      <c r="D506">
        <v>8</v>
      </c>
      <c r="E506">
        <f>VMSizes[[#This Row],[memoryInMB]]/1024</f>
        <v>64</v>
      </c>
      <c r="F506">
        <v>16</v>
      </c>
      <c r="G506">
        <v>65536</v>
      </c>
      <c r="H506">
        <v>1047552</v>
      </c>
      <c r="I506">
        <v>0</v>
      </c>
      <c r="J506">
        <f>VMSizes[[#This Row],[oSDiskSizeInMB]]/1024</f>
        <v>1023</v>
      </c>
      <c r="K506">
        <f>VMSizes[[#This Row],[resourceDiskSizeInMB]]/1024</f>
        <v>0</v>
      </c>
    </row>
    <row r="507" spans="2:11" hidden="1">
      <c r="B507" t="s">
        <v>359</v>
      </c>
      <c r="C507" t="s">
        <v>864</v>
      </c>
      <c r="D507">
        <v>8</v>
      </c>
      <c r="E507">
        <f>VMSizes[[#This Row],[memoryInMB]]/1024</f>
        <v>64</v>
      </c>
      <c r="F507">
        <v>16</v>
      </c>
      <c r="G507">
        <v>65536</v>
      </c>
      <c r="H507">
        <v>1047552</v>
      </c>
      <c r="I507">
        <v>0</v>
      </c>
      <c r="J507">
        <f>VMSizes[[#This Row],[oSDiskSizeInMB]]/1024</f>
        <v>1023</v>
      </c>
      <c r="K507">
        <f>VMSizes[[#This Row],[resourceDiskSizeInMB]]/1024</f>
        <v>0</v>
      </c>
    </row>
    <row r="508" spans="2:11" hidden="1">
      <c r="B508" t="s">
        <v>359</v>
      </c>
      <c r="C508" t="s">
        <v>865</v>
      </c>
      <c r="D508">
        <v>16</v>
      </c>
      <c r="E508">
        <f>VMSizes[[#This Row],[memoryInMB]]/1024</f>
        <v>128</v>
      </c>
      <c r="F508">
        <v>32</v>
      </c>
      <c r="G508">
        <v>131072</v>
      </c>
      <c r="H508">
        <v>1047552</v>
      </c>
      <c r="I508">
        <v>0</v>
      </c>
      <c r="J508">
        <f>VMSizes[[#This Row],[oSDiskSizeInMB]]/1024</f>
        <v>1023</v>
      </c>
      <c r="K508">
        <f>VMSizes[[#This Row],[resourceDiskSizeInMB]]/1024</f>
        <v>0</v>
      </c>
    </row>
    <row r="509" spans="2:11" hidden="1">
      <c r="B509" t="s">
        <v>359</v>
      </c>
      <c r="C509" t="s">
        <v>866</v>
      </c>
      <c r="D509">
        <v>16</v>
      </c>
      <c r="E509">
        <f>VMSizes[[#This Row],[memoryInMB]]/1024</f>
        <v>128</v>
      </c>
      <c r="F509">
        <v>32</v>
      </c>
      <c r="G509">
        <v>131072</v>
      </c>
      <c r="H509">
        <v>1047552</v>
      </c>
      <c r="I509">
        <v>0</v>
      </c>
      <c r="J509">
        <f>VMSizes[[#This Row],[oSDiskSizeInMB]]/1024</f>
        <v>1023</v>
      </c>
      <c r="K509">
        <f>VMSizes[[#This Row],[resourceDiskSizeInMB]]/1024</f>
        <v>0</v>
      </c>
    </row>
    <row r="510" spans="2:11" hidden="1">
      <c r="B510" t="s">
        <v>359</v>
      </c>
      <c r="C510" t="s">
        <v>867</v>
      </c>
      <c r="D510">
        <v>16</v>
      </c>
      <c r="E510">
        <f>VMSizes[[#This Row],[memoryInMB]]/1024</f>
        <v>128</v>
      </c>
      <c r="F510">
        <v>32</v>
      </c>
      <c r="G510">
        <v>131072</v>
      </c>
      <c r="H510">
        <v>1047552</v>
      </c>
      <c r="I510">
        <v>0</v>
      </c>
      <c r="J510">
        <f>VMSizes[[#This Row],[oSDiskSizeInMB]]/1024</f>
        <v>1023</v>
      </c>
      <c r="K510">
        <f>VMSizes[[#This Row],[resourceDiskSizeInMB]]/1024</f>
        <v>0</v>
      </c>
    </row>
    <row r="511" spans="2:11" hidden="1">
      <c r="B511" t="s">
        <v>359</v>
      </c>
      <c r="C511" t="s">
        <v>868</v>
      </c>
      <c r="D511">
        <v>20</v>
      </c>
      <c r="E511">
        <f>VMSizes[[#This Row],[memoryInMB]]/1024</f>
        <v>160</v>
      </c>
      <c r="F511">
        <v>32</v>
      </c>
      <c r="G511">
        <v>163840</v>
      </c>
      <c r="H511">
        <v>1047552</v>
      </c>
      <c r="I511">
        <v>0</v>
      </c>
      <c r="J511">
        <f>VMSizes[[#This Row],[oSDiskSizeInMB]]/1024</f>
        <v>1023</v>
      </c>
      <c r="K511">
        <f>VMSizes[[#This Row],[resourceDiskSizeInMB]]/1024</f>
        <v>0</v>
      </c>
    </row>
    <row r="512" spans="2:11" hidden="1">
      <c r="B512" t="s">
        <v>359</v>
      </c>
      <c r="C512" t="s">
        <v>869</v>
      </c>
      <c r="D512">
        <v>32</v>
      </c>
      <c r="E512">
        <f>VMSizes[[#This Row],[memoryInMB]]/1024</f>
        <v>256</v>
      </c>
      <c r="F512">
        <v>32</v>
      </c>
      <c r="G512">
        <v>262144</v>
      </c>
      <c r="H512">
        <v>1047552</v>
      </c>
      <c r="I512">
        <v>0</v>
      </c>
      <c r="J512">
        <f>VMSizes[[#This Row],[oSDiskSizeInMB]]/1024</f>
        <v>1023</v>
      </c>
      <c r="K512">
        <f>VMSizes[[#This Row],[resourceDiskSizeInMB]]/1024</f>
        <v>0</v>
      </c>
    </row>
    <row r="513" spans="2:11" hidden="1">
      <c r="B513" t="s">
        <v>359</v>
      </c>
      <c r="C513" t="s">
        <v>870</v>
      </c>
      <c r="D513">
        <v>32</v>
      </c>
      <c r="E513">
        <f>VMSizes[[#This Row],[memoryInMB]]/1024</f>
        <v>256</v>
      </c>
      <c r="F513">
        <v>32</v>
      </c>
      <c r="G513">
        <v>262144</v>
      </c>
      <c r="H513">
        <v>1047552</v>
      </c>
      <c r="I513">
        <v>0</v>
      </c>
      <c r="J513">
        <f>VMSizes[[#This Row],[oSDiskSizeInMB]]/1024</f>
        <v>1023</v>
      </c>
      <c r="K513">
        <f>VMSizes[[#This Row],[resourceDiskSizeInMB]]/1024</f>
        <v>0</v>
      </c>
    </row>
    <row r="514" spans="2:11" hidden="1">
      <c r="B514" t="s">
        <v>359</v>
      </c>
      <c r="C514" t="s">
        <v>871</v>
      </c>
      <c r="D514">
        <v>32</v>
      </c>
      <c r="E514">
        <f>VMSizes[[#This Row],[memoryInMB]]/1024</f>
        <v>256</v>
      </c>
      <c r="F514">
        <v>32</v>
      </c>
      <c r="G514">
        <v>262144</v>
      </c>
      <c r="H514">
        <v>1047552</v>
      </c>
      <c r="I514">
        <v>0</v>
      </c>
      <c r="J514">
        <f>VMSizes[[#This Row],[oSDiskSizeInMB]]/1024</f>
        <v>1023</v>
      </c>
      <c r="K514">
        <f>VMSizes[[#This Row],[resourceDiskSizeInMB]]/1024</f>
        <v>0</v>
      </c>
    </row>
    <row r="515" spans="2:11" hidden="1">
      <c r="B515" t="s">
        <v>359</v>
      </c>
      <c r="C515" t="s">
        <v>872</v>
      </c>
      <c r="D515">
        <v>48</v>
      </c>
      <c r="E515">
        <f>VMSizes[[#This Row],[memoryInMB]]/1024</f>
        <v>384</v>
      </c>
      <c r="F515">
        <v>32</v>
      </c>
      <c r="G515">
        <v>393216</v>
      </c>
      <c r="H515">
        <v>1047552</v>
      </c>
      <c r="I515">
        <v>0</v>
      </c>
      <c r="J515">
        <f>VMSizes[[#This Row],[oSDiskSizeInMB]]/1024</f>
        <v>1023</v>
      </c>
      <c r="K515">
        <f>VMSizes[[#This Row],[resourceDiskSizeInMB]]/1024</f>
        <v>0</v>
      </c>
    </row>
    <row r="516" spans="2:11" hidden="1">
      <c r="B516" t="s">
        <v>359</v>
      </c>
      <c r="C516" t="s">
        <v>873</v>
      </c>
      <c r="D516">
        <v>64</v>
      </c>
      <c r="E516">
        <f>VMSizes[[#This Row],[memoryInMB]]/1024</f>
        <v>512</v>
      </c>
      <c r="F516">
        <v>32</v>
      </c>
      <c r="G516">
        <v>524288</v>
      </c>
      <c r="H516">
        <v>1047552</v>
      </c>
      <c r="I516">
        <v>0</v>
      </c>
      <c r="J516">
        <f>VMSizes[[#This Row],[oSDiskSizeInMB]]/1024</f>
        <v>1023</v>
      </c>
      <c r="K516">
        <f>VMSizes[[#This Row],[resourceDiskSizeInMB]]/1024</f>
        <v>0</v>
      </c>
    </row>
    <row r="517" spans="2:11" hidden="1">
      <c r="B517" t="s">
        <v>359</v>
      </c>
      <c r="C517" t="s">
        <v>874</v>
      </c>
      <c r="D517">
        <v>64</v>
      </c>
      <c r="E517">
        <f>VMSizes[[#This Row],[memoryInMB]]/1024</f>
        <v>512</v>
      </c>
      <c r="F517">
        <v>32</v>
      </c>
      <c r="G517">
        <v>524288</v>
      </c>
      <c r="H517">
        <v>1047552</v>
      </c>
      <c r="I517">
        <v>0</v>
      </c>
      <c r="J517">
        <f>VMSizes[[#This Row],[oSDiskSizeInMB]]/1024</f>
        <v>1023</v>
      </c>
      <c r="K517">
        <f>VMSizes[[#This Row],[resourceDiskSizeInMB]]/1024</f>
        <v>0</v>
      </c>
    </row>
    <row r="518" spans="2:11" hidden="1">
      <c r="B518" t="s">
        <v>359</v>
      </c>
      <c r="C518" t="s">
        <v>875</v>
      </c>
      <c r="D518">
        <v>64</v>
      </c>
      <c r="E518">
        <f>VMSizes[[#This Row],[memoryInMB]]/1024</f>
        <v>512</v>
      </c>
      <c r="F518">
        <v>32</v>
      </c>
      <c r="G518">
        <v>524288</v>
      </c>
      <c r="H518">
        <v>1047552</v>
      </c>
      <c r="I518">
        <v>0</v>
      </c>
      <c r="J518">
        <f>VMSizes[[#This Row],[oSDiskSizeInMB]]/1024</f>
        <v>1023</v>
      </c>
      <c r="K518">
        <f>VMSizes[[#This Row],[resourceDiskSizeInMB]]/1024</f>
        <v>0</v>
      </c>
    </row>
    <row r="519" spans="2:11" hidden="1">
      <c r="B519" t="s">
        <v>359</v>
      </c>
      <c r="C519" t="s">
        <v>876</v>
      </c>
      <c r="D519">
        <v>96</v>
      </c>
      <c r="E519">
        <f>VMSizes[[#This Row],[memoryInMB]]/1024</f>
        <v>672</v>
      </c>
      <c r="F519">
        <v>32</v>
      </c>
      <c r="G519">
        <v>688128</v>
      </c>
      <c r="H519">
        <v>1047552</v>
      </c>
      <c r="I519">
        <v>0</v>
      </c>
      <c r="J519">
        <f>VMSizes[[#This Row],[oSDiskSizeInMB]]/1024</f>
        <v>1023</v>
      </c>
      <c r="K519">
        <f>VMSizes[[#This Row],[resourceDiskSizeInMB]]/1024</f>
        <v>0</v>
      </c>
    </row>
    <row r="520" spans="2:11" hidden="1">
      <c r="B520" t="s">
        <v>359</v>
      </c>
      <c r="C520" t="s">
        <v>877</v>
      </c>
      <c r="D520">
        <v>96</v>
      </c>
      <c r="E520">
        <f>VMSizes[[#This Row],[memoryInMB]]/1024</f>
        <v>672</v>
      </c>
      <c r="F520">
        <v>32</v>
      </c>
      <c r="G520">
        <v>688128</v>
      </c>
      <c r="H520">
        <v>1047552</v>
      </c>
      <c r="I520">
        <v>0</v>
      </c>
      <c r="J520">
        <f>VMSizes[[#This Row],[oSDiskSizeInMB]]/1024</f>
        <v>1023</v>
      </c>
      <c r="K520">
        <f>VMSizes[[#This Row],[resourceDiskSizeInMB]]/1024</f>
        <v>0</v>
      </c>
    </row>
    <row r="521" spans="2:11" hidden="1">
      <c r="B521" t="s">
        <v>359</v>
      </c>
      <c r="C521" t="s">
        <v>878</v>
      </c>
      <c r="D521">
        <v>96</v>
      </c>
      <c r="E521">
        <f>VMSizes[[#This Row],[memoryInMB]]/1024</f>
        <v>672</v>
      </c>
      <c r="F521">
        <v>32</v>
      </c>
      <c r="G521">
        <v>688128</v>
      </c>
      <c r="H521">
        <v>1047552</v>
      </c>
      <c r="I521">
        <v>0</v>
      </c>
      <c r="J521">
        <f>VMSizes[[#This Row],[oSDiskSizeInMB]]/1024</f>
        <v>1023</v>
      </c>
      <c r="K521">
        <f>VMSizes[[#This Row],[resourceDiskSizeInMB]]/1024</f>
        <v>0</v>
      </c>
    </row>
    <row r="522" spans="2:11" hidden="1">
      <c r="B522" t="s">
        <v>359</v>
      </c>
      <c r="C522" t="s">
        <v>879</v>
      </c>
      <c r="D522">
        <v>112</v>
      </c>
      <c r="E522">
        <f>VMSizes[[#This Row],[memoryInMB]]/1024</f>
        <v>672</v>
      </c>
      <c r="F522">
        <v>64</v>
      </c>
      <c r="G522">
        <v>688128</v>
      </c>
      <c r="H522">
        <v>1047552</v>
      </c>
      <c r="I522">
        <v>0</v>
      </c>
      <c r="J522">
        <f>VMSizes[[#This Row],[oSDiskSizeInMB]]/1024</f>
        <v>1023</v>
      </c>
      <c r="K522">
        <f>VMSizes[[#This Row],[resourceDiskSizeInMB]]/1024</f>
        <v>0</v>
      </c>
    </row>
    <row r="523" spans="2:11" hidden="1">
      <c r="B523" t="s">
        <v>359</v>
      </c>
      <c r="C523" t="s">
        <v>880</v>
      </c>
      <c r="D523">
        <v>96</v>
      </c>
      <c r="E523">
        <f>VMSizes[[#This Row],[memoryInMB]]/1024</f>
        <v>384</v>
      </c>
      <c r="F523">
        <v>32</v>
      </c>
      <c r="G523">
        <v>393216</v>
      </c>
      <c r="H523">
        <v>1047552</v>
      </c>
      <c r="I523">
        <v>2457600</v>
      </c>
      <c r="J523">
        <f>VMSizes[[#This Row],[oSDiskSizeInMB]]/1024</f>
        <v>1023</v>
      </c>
      <c r="K523">
        <f>VMSizes[[#This Row],[resourceDiskSizeInMB]]/1024</f>
        <v>2400</v>
      </c>
    </row>
    <row r="524" spans="2:11" hidden="1">
      <c r="B524" t="s">
        <v>359</v>
      </c>
      <c r="C524" t="s">
        <v>881</v>
      </c>
      <c r="D524">
        <v>2</v>
      </c>
      <c r="E524">
        <f>VMSizes[[#This Row],[memoryInMB]]/1024</f>
        <v>16</v>
      </c>
      <c r="F524">
        <v>4</v>
      </c>
      <c r="G524">
        <v>16384</v>
      </c>
      <c r="H524">
        <v>1047552</v>
      </c>
      <c r="I524">
        <v>76800</v>
      </c>
      <c r="J524">
        <f>VMSizes[[#This Row],[oSDiskSizeInMB]]/1024</f>
        <v>1023</v>
      </c>
      <c r="K524">
        <f>VMSizes[[#This Row],[resourceDiskSizeInMB]]/1024</f>
        <v>75</v>
      </c>
    </row>
    <row r="525" spans="2:11" hidden="1">
      <c r="B525" t="s">
        <v>359</v>
      </c>
      <c r="C525" t="s">
        <v>882</v>
      </c>
      <c r="D525">
        <v>4</v>
      </c>
      <c r="E525">
        <f>VMSizes[[#This Row],[memoryInMB]]/1024</f>
        <v>32</v>
      </c>
      <c r="F525">
        <v>8</v>
      </c>
      <c r="G525">
        <v>32768</v>
      </c>
      <c r="H525">
        <v>1047552</v>
      </c>
      <c r="I525">
        <v>153600</v>
      </c>
      <c r="J525">
        <f>VMSizes[[#This Row],[oSDiskSizeInMB]]/1024</f>
        <v>1023</v>
      </c>
      <c r="K525">
        <f>VMSizes[[#This Row],[resourceDiskSizeInMB]]/1024</f>
        <v>150</v>
      </c>
    </row>
    <row r="526" spans="2:11" hidden="1">
      <c r="B526" t="s">
        <v>359</v>
      </c>
      <c r="C526" t="s">
        <v>883</v>
      </c>
      <c r="D526">
        <v>4</v>
      </c>
      <c r="E526">
        <f>VMSizes[[#This Row],[memoryInMB]]/1024</f>
        <v>32</v>
      </c>
      <c r="F526">
        <v>8</v>
      </c>
      <c r="G526">
        <v>32768</v>
      </c>
      <c r="H526">
        <v>1047552</v>
      </c>
      <c r="I526">
        <v>153600</v>
      </c>
      <c r="J526">
        <f>VMSizes[[#This Row],[oSDiskSizeInMB]]/1024</f>
        <v>1023</v>
      </c>
      <c r="K526">
        <f>VMSizes[[#This Row],[resourceDiskSizeInMB]]/1024</f>
        <v>150</v>
      </c>
    </row>
    <row r="527" spans="2:11" hidden="1">
      <c r="B527" t="s">
        <v>359</v>
      </c>
      <c r="C527" t="s">
        <v>884</v>
      </c>
      <c r="D527">
        <v>8</v>
      </c>
      <c r="E527">
        <f>VMSizes[[#This Row],[memoryInMB]]/1024</f>
        <v>64</v>
      </c>
      <c r="F527">
        <v>16</v>
      </c>
      <c r="G527">
        <v>65536</v>
      </c>
      <c r="H527">
        <v>1047552</v>
      </c>
      <c r="I527">
        <v>307200</v>
      </c>
      <c r="J527">
        <f>VMSizes[[#This Row],[oSDiskSizeInMB]]/1024</f>
        <v>1023</v>
      </c>
      <c r="K527">
        <f>VMSizes[[#This Row],[resourceDiskSizeInMB]]/1024</f>
        <v>300</v>
      </c>
    </row>
    <row r="528" spans="2:11" hidden="1">
      <c r="B528" t="s">
        <v>359</v>
      </c>
      <c r="C528" t="s">
        <v>885</v>
      </c>
      <c r="D528">
        <v>8</v>
      </c>
      <c r="E528">
        <f>VMSizes[[#This Row],[memoryInMB]]/1024</f>
        <v>64</v>
      </c>
      <c r="F528">
        <v>16</v>
      </c>
      <c r="G528">
        <v>65536</v>
      </c>
      <c r="H528">
        <v>1047552</v>
      </c>
      <c r="I528">
        <v>307200</v>
      </c>
      <c r="J528">
        <f>VMSizes[[#This Row],[oSDiskSizeInMB]]/1024</f>
        <v>1023</v>
      </c>
      <c r="K528">
        <f>VMSizes[[#This Row],[resourceDiskSizeInMB]]/1024</f>
        <v>300</v>
      </c>
    </row>
    <row r="529" spans="2:11" hidden="1">
      <c r="B529" t="s">
        <v>359</v>
      </c>
      <c r="C529" t="s">
        <v>886</v>
      </c>
      <c r="D529">
        <v>8</v>
      </c>
      <c r="E529">
        <f>VMSizes[[#This Row],[memoryInMB]]/1024</f>
        <v>64</v>
      </c>
      <c r="F529">
        <v>16</v>
      </c>
      <c r="G529">
        <v>65536</v>
      </c>
      <c r="H529">
        <v>1047552</v>
      </c>
      <c r="I529">
        <v>307200</v>
      </c>
      <c r="J529">
        <f>VMSizes[[#This Row],[oSDiskSizeInMB]]/1024</f>
        <v>1023</v>
      </c>
      <c r="K529">
        <f>VMSizes[[#This Row],[resourceDiskSizeInMB]]/1024</f>
        <v>300</v>
      </c>
    </row>
    <row r="530" spans="2:11" hidden="1">
      <c r="B530" t="s">
        <v>359</v>
      </c>
      <c r="C530" t="s">
        <v>887</v>
      </c>
      <c r="D530">
        <v>16</v>
      </c>
      <c r="E530">
        <f>VMSizes[[#This Row],[memoryInMB]]/1024</f>
        <v>128</v>
      </c>
      <c r="F530">
        <v>32</v>
      </c>
      <c r="G530">
        <v>131072</v>
      </c>
      <c r="H530">
        <v>1047552</v>
      </c>
      <c r="I530">
        <v>614400</v>
      </c>
      <c r="J530">
        <f>VMSizes[[#This Row],[oSDiskSizeInMB]]/1024</f>
        <v>1023</v>
      </c>
      <c r="K530">
        <f>VMSizes[[#This Row],[resourceDiskSizeInMB]]/1024</f>
        <v>600</v>
      </c>
    </row>
    <row r="531" spans="2:11" hidden="1">
      <c r="B531" t="s">
        <v>359</v>
      </c>
      <c r="C531" t="s">
        <v>888</v>
      </c>
      <c r="D531">
        <v>16</v>
      </c>
      <c r="E531">
        <f>VMSizes[[#This Row],[memoryInMB]]/1024</f>
        <v>128</v>
      </c>
      <c r="F531">
        <v>32</v>
      </c>
      <c r="G531">
        <v>131072</v>
      </c>
      <c r="H531">
        <v>1047552</v>
      </c>
      <c r="I531">
        <v>614400</v>
      </c>
      <c r="J531">
        <f>VMSizes[[#This Row],[oSDiskSizeInMB]]/1024</f>
        <v>1023</v>
      </c>
      <c r="K531">
        <f>VMSizes[[#This Row],[resourceDiskSizeInMB]]/1024</f>
        <v>600</v>
      </c>
    </row>
    <row r="532" spans="2:11" hidden="1">
      <c r="B532" t="s">
        <v>359</v>
      </c>
      <c r="C532" t="s">
        <v>889</v>
      </c>
      <c r="D532">
        <v>16</v>
      </c>
      <c r="E532">
        <f>VMSizes[[#This Row],[memoryInMB]]/1024</f>
        <v>128</v>
      </c>
      <c r="F532">
        <v>32</v>
      </c>
      <c r="G532">
        <v>131072</v>
      </c>
      <c r="H532">
        <v>1047552</v>
      </c>
      <c r="I532">
        <v>614400</v>
      </c>
      <c r="J532">
        <f>VMSizes[[#This Row],[oSDiskSizeInMB]]/1024</f>
        <v>1023</v>
      </c>
      <c r="K532">
        <f>VMSizes[[#This Row],[resourceDiskSizeInMB]]/1024</f>
        <v>600</v>
      </c>
    </row>
    <row r="533" spans="2:11" hidden="1">
      <c r="B533" t="s">
        <v>359</v>
      </c>
      <c r="C533" t="s">
        <v>890</v>
      </c>
      <c r="D533">
        <v>20</v>
      </c>
      <c r="E533">
        <f>VMSizes[[#This Row],[memoryInMB]]/1024</f>
        <v>160</v>
      </c>
      <c r="F533">
        <v>32</v>
      </c>
      <c r="G533">
        <v>163840</v>
      </c>
      <c r="H533">
        <v>1047552</v>
      </c>
      <c r="I533">
        <v>768000</v>
      </c>
      <c r="J533">
        <f>VMSizes[[#This Row],[oSDiskSizeInMB]]/1024</f>
        <v>1023</v>
      </c>
      <c r="K533">
        <f>VMSizes[[#This Row],[resourceDiskSizeInMB]]/1024</f>
        <v>750</v>
      </c>
    </row>
    <row r="534" spans="2:11" hidden="1">
      <c r="B534" t="s">
        <v>359</v>
      </c>
      <c r="C534" t="s">
        <v>891</v>
      </c>
      <c r="D534">
        <v>32</v>
      </c>
      <c r="E534">
        <f>VMSizes[[#This Row],[memoryInMB]]/1024</f>
        <v>256</v>
      </c>
      <c r="F534">
        <v>32</v>
      </c>
      <c r="G534">
        <v>262144</v>
      </c>
      <c r="H534">
        <v>1047552</v>
      </c>
      <c r="I534">
        <v>1228800</v>
      </c>
      <c r="J534">
        <f>VMSizes[[#This Row],[oSDiskSizeInMB]]/1024</f>
        <v>1023</v>
      </c>
      <c r="K534">
        <f>VMSizes[[#This Row],[resourceDiskSizeInMB]]/1024</f>
        <v>1200</v>
      </c>
    </row>
    <row r="535" spans="2:11" hidden="1">
      <c r="B535" t="s">
        <v>359</v>
      </c>
      <c r="C535" t="s">
        <v>892</v>
      </c>
      <c r="D535">
        <v>32</v>
      </c>
      <c r="E535">
        <f>VMSizes[[#This Row],[memoryInMB]]/1024</f>
        <v>256</v>
      </c>
      <c r="F535">
        <v>32</v>
      </c>
      <c r="G535">
        <v>262144</v>
      </c>
      <c r="H535">
        <v>1047552</v>
      </c>
      <c r="I535">
        <v>1228800</v>
      </c>
      <c r="J535">
        <f>VMSizes[[#This Row],[oSDiskSizeInMB]]/1024</f>
        <v>1023</v>
      </c>
      <c r="K535">
        <f>VMSizes[[#This Row],[resourceDiskSizeInMB]]/1024</f>
        <v>1200</v>
      </c>
    </row>
    <row r="536" spans="2:11" hidden="1">
      <c r="B536" t="s">
        <v>359</v>
      </c>
      <c r="C536" t="s">
        <v>893</v>
      </c>
      <c r="D536">
        <v>32</v>
      </c>
      <c r="E536">
        <f>VMSizes[[#This Row],[memoryInMB]]/1024</f>
        <v>256</v>
      </c>
      <c r="F536">
        <v>32</v>
      </c>
      <c r="G536">
        <v>262144</v>
      </c>
      <c r="H536">
        <v>1047552</v>
      </c>
      <c r="I536">
        <v>1228800</v>
      </c>
      <c r="J536">
        <f>VMSizes[[#This Row],[oSDiskSizeInMB]]/1024</f>
        <v>1023</v>
      </c>
      <c r="K536">
        <f>VMSizes[[#This Row],[resourceDiskSizeInMB]]/1024</f>
        <v>1200</v>
      </c>
    </row>
    <row r="537" spans="2:11" hidden="1">
      <c r="B537" t="s">
        <v>359</v>
      </c>
      <c r="C537" t="s">
        <v>894</v>
      </c>
      <c r="D537">
        <v>48</v>
      </c>
      <c r="E537">
        <f>VMSizes[[#This Row],[memoryInMB]]/1024</f>
        <v>384</v>
      </c>
      <c r="F537">
        <v>32</v>
      </c>
      <c r="G537">
        <v>393216</v>
      </c>
      <c r="H537">
        <v>1047552</v>
      </c>
      <c r="I537">
        <v>1843200</v>
      </c>
      <c r="J537">
        <f>VMSizes[[#This Row],[oSDiskSizeInMB]]/1024</f>
        <v>1023</v>
      </c>
      <c r="K537">
        <f>VMSizes[[#This Row],[resourceDiskSizeInMB]]/1024</f>
        <v>1800</v>
      </c>
    </row>
    <row r="538" spans="2:11" hidden="1">
      <c r="B538" t="s">
        <v>359</v>
      </c>
      <c r="C538" t="s">
        <v>895</v>
      </c>
      <c r="D538">
        <v>64</v>
      </c>
      <c r="E538">
        <f>VMSizes[[#This Row],[memoryInMB]]/1024</f>
        <v>512</v>
      </c>
      <c r="F538">
        <v>32</v>
      </c>
      <c r="G538">
        <v>524288</v>
      </c>
      <c r="H538">
        <v>1047552</v>
      </c>
      <c r="I538">
        <v>2457600</v>
      </c>
      <c r="J538">
        <f>VMSizes[[#This Row],[oSDiskSizeInMB]]/1024</f>
        <v>1023</v>
      </c>
      <c r="K538">
        <f>VMSizes[[#This Row],[resourceDiskSizeInMB]]/1024</f>
        <v>2400</v>
      </c>
    </row>
    <row r="539" spans="2:11" hidden="1">
      <c r="B539" t="s">
        <v>359</v>
      </c>
      <c r="C539" t="s">
        <v>896</v>
      </c>
      <c r="D539">
        <v>64</v>
      </c>
      <c r="E539">
        <f>VMSizes[[#This Row],[memoryInMB]]/1024</f>
        <v>512</v>
      </c>
      <c r="F539">
        <v>32</v>
      </c>
      <c r="G539">
        <v>524288</v>
      </c>
      <c r="H539">
        <v>1047552</v>
      </c>
      <c r="I539">
        <v>2457600</v>
      </c>
      <c r="J539">
        <f>VMSizes[[#This Row],[oSDiskSizeInMB]]/1024</f>
        <v>1023</v>
      </c>
      <c r="K539">
        <f>VMSizes[[#This Row],[resourceDiskSizeInMB]]/1024</f>
        <v>2400</v>
      </c>
    </row>
    <row r="540" spans="2:11" hidden="1">
      <c r="B540" t="s">
        <v>359</v>
      </c>
      <c r="C540" t="s">
        <v>897</v>
      </c>
      <c r="D540">
        <v>64</v>
      </c>
      <c r="E540">
        <f>VMSizes[[#This Row],[memoryInMB]]/1024</f>
        <v>512</v>
      </c>
      <c r="F540">
        <v>32</v>
      </c>
      <c r="G540">
        <v>524288</v>
      </c>
      <c r="H540">
        <v>1047552</v>
      </c>
      <c r="I540">
        <v>2457600</v>
      </c>
      <c r="J540">
        <f>VMSizes[[#This Row],[oSDiskSizeInMB]]/1024</f>
        <v>1023</v>
      </c>
      <c r="K540">
        <f>VMSizes[[#This Row],[resourceDiskSizeInMB]]/1024</f>
        <v>2400</v>
      </c>
    </row>
    <row r="541" spans="2:11" hidden="1">
      <c r="B541" t="s">
        <v>359</v>
      </c>
      <c r="C541" t="s">
        <v>898</v>
      </c>
      <c r="D541">
        <v>96</v>
      </c>
      <c r="E541">
        <f>VMSizes[[#This Row],[memoryInMB]]/1024</f>
        <v>672</v>
      </c>
      <c r="F541">
        <v>32</v>
      </c>
      <c r="G541">
        <v>688128</v>
      </c>
      <c r="H541">
        <v>1047552</v>
      </c>
      <c r="I541">
        <v>2457600</v>
      </c>
      <c r="J541">
        <f>VMSizes[[#This Row],[oSDiskSizeInMB]]/1024</f>
        <v>1023</v>
      </c>
      <c r="K541">
        <f>VMSizes[[#This Row],[resourceDiskSizeInMB]]/1024</f>
        <v>2400</v>
      </c>
    </row>
    <row r="542" spans="2:11" hidden="1">
      <c r="B542" t="s">
        <v>359</v>
      </c>
      <c r="C542" t="s">
        <v>899</v>
      </c>
      <c r="D542">
        <v>96</v>
      </c>
      <c r="E542">
        <f>VMSizes[[#This Row],[memoryInMB]]/1024</f>
        <v>672</v>
      </c>
      <c r="F542">
        <v>32</v>
      </c>
      <c r="G542">
        <v>688128</v>
      </c>
      <c r="H542">
        <v>1047552</v>
      </c>
      <c r="I542">
        <v>2457600</v>
      </c>
      <c r="J542">
        <f>VMSizes[[#This Row],[oSDiskSizeInMB]]/1024</f>
        <v>1023</v>
      </c>
      <c r="K542">
        <f>VMSizes[[#This Row],[resourceDiskSizeInMB]]/1024</f>
        <v>2400</v>
      </c>
    </row>
    <row r="543" spans="2:11" hidden="1">
      <c r="B543" t="s">
        <v>359</v>
      </c>
      <c r="C543" t="s">
        <v>900</v>
      </c>
      <c r="D543">
        <v>96</v>
      </c>
      <c r="E543">
        <f>VMSizes[[#This Row],[memoryInMB]]/1024</f>
        <v>672</v>
      </c>
      <c r="F543">
        <v>32</v>
      </c>
      <c r="G543">
        <v>688128</v>
      </c>
      <c r="H543">
        <v>1047552</v>
      </c>
      <c r="I543">
        <v>3686400</v>
      </c>
      <c r="J543">
        <f>VMSizes[[#This Row],[oSDiskSizeInMB]]/1024</f>
        <v>1023</v>
      </c>
      <c r="K543">
        <f>VMSizes[[#This Row],[resourceDiskSizeInMB]]/1024</f>
        <v>3600</v>
      </c>
    </row>
    <row r="544" spans="2:11" hidden="1">
      <c r="B544" t="s">
        <v>359</v>
      </c>
      <c r="C544" t="s">
        <v>901</v>
      </c>
      <c r="D544">
        <v>112</v>
      </c>
      <c r="E544">
        <f>VMSizes[[#This Row],[memoryInMB]]/1024</f>
        <v>672</v>
      </c>
      <c r="F544">
        <v>64</v>
      </c>
      <c r="G544">
        <v>688128</v>
      </c>
      <c r="H544">
        <v>1047552</v>
      </c>
      <c r="I544">
        <v>3891200</v>
      </c>
      <c r="J544">
        <f>VMSizes[[#This Row],[oSDiskSizeInMB]]/1024</f>
        <v>1023</v>
      </c>
      <c r="K544">
        <f>VMSizes[[#This Row],[resourceDiskSizeInMB]]/1024</f>
        <v>3800</v>
      </c>
    </row>
    <row r="545" spans="2:11" hidden="1">
      <c r="B545" t="s">
        <v>692</v>
      </c>
      <c r="C545" t="s">
        <v>902</v>
      </c>
      <c r="D545">
        <v>8</v>
      </c>
      <c r="E545">
        <f>VMSizes[[#This Row],[memoryInMB]]/1024</f>
        <v>64</v>
      </c>
      <c r="F545">
        <v>16</v>
      </c>
      <c r="G545">
        <v>65536</v>
      </c>
      <c r="H545">
        <v>1047552</v>
      </c>
      <c r="I545">
        <v>81920</v>
      </c>
      <c r="J545">
        <f>VMSizes[[#This Row],[oSDiskSizeInMB]]/1024</f>
        <v>1023</v>
      </c>
      <c r="K545">
        <f>VMSizes[[#This Row],[resourceDiskSizeInMB]]/1024</f>
        <v>80</v>
      </c>
    </row>
    <row r="546" spans="2:11" hidden="1">
      <c r="B546" t="s">
        <v>692</v>
      </c>
      <c r="C546" t="s">
        <v>903</v>
      </c>
      <c r="D546">
        <v>16</v>
      </c>
      <c r="E546">
        <f>VMSizes[[#This Row],[memoryInMB]]/1024</f>
        <v>128</v>
      </c>
      <c r="F546">
        <v>32</v>
      </c>
      <c r="G546">
        <v>131072</v>
      </c>
      <c r="H546">
        <v>1047552</v>
      </c>
      <c r="I546">
        <v>163840</v>
      </c>
      <c r="J546">
        <f>VMSizes[[#This Row],[oSDiskSizeInMB]]/1024</f>
        <v>1023</v>
      </c>
      <c r="K546">
        <f>VMSizes[[#This Row],[resourceDiskSizeInMB]]/1024</f>
        <v>160</v>
      </c>
    </row>
    <row r="547" spans="2:11" hidden="1">
      <c r="B547" t="s">
        <v>692</v>
      </c>
      <c r="C547" t="s">
        <v>904</v>
      </c>
      <c r="D547">
        <v>32</v>
      </c>
      <c r="E547">
        <f>VMSizes[[#This Row],[memoryInMB]]/1024</f>
        <v>256</v>
      </c>
      <c r="F547">
        <v>32</v>
      </c>
      <c r="G547">
        <v>262144</v>
      </c>
      <c r="H547">
        <v>1047552</v>
      </c>
      <c r="I547">
        <v>327680</v>
      </c>
      <c r="J547">
        <f>VMSizes[[#This Row],[oSDiskSizeInMB]]/1024</f>
        <v>1023</v>
      </c>
      <c r="K547">
        <f>VMSizes[[#This Row],[resourceDiskSizeInMB]]/1024</f>
        <v>320</v>
      </c>
    </row>
    <row r="548" spans="2:11" hidden="1">
      <c r="B548" t="s">
        <v>692</v>
      </c>
      <c r="C548" t="s">
        <v>905</v>
      </c>
      <c r="D548">
        <v>48</v>
      </c>
      <c r="E548">
        <f>VMSizes[[#This Row],[memoryInMB]]/1024</f>
        <v>384</v>
      </c>
      <c r="F548">
        <v>32</v>
      </c>
      <c r="G548">
        <v>393216</v>
      </c>
      <c r="H548">
        <v>1047552</v>
      </c>
      <c r="I548">
        <v>491520</v>
      </c>
      <c r="J548">
        <f>VMSizes[[#This Row],[oSDiskSizeInMB]]/1024</f>
        <v>1023</v>
      </c>
      <c r="K548">
        <f>VMSizes[[#This Row],[resourceDiskSizeInMB]]/1024</f>
        <v>480</v>
      </c>
    </row>
    <row r="549" spans="2:11" hidden="1">
      <c r="B549" t="s">
        <v>692</v>
      </c>
      <c r="C549" t="s">
        <v>906</v>
      </c>
      <c r="D549">
        <v>64</v>
      </c>
      <c r="E549">
        <f>VMSizes[[#This Row],[memoryInMB]]/1024</f>
        <v>512</v>
      </c>
      <c r="F549">
        <v>32</v>
      </c>
      <c r="G549">
        <v>524288</v>
      </c>
      <c r="H549">
        <v>1047552</v>
      </c>
      <c r="I549">
        <v>655360</v>
      </c>
      <c r="J549">
        <f>VMSizes[[#This Row],[oSDiskSizeInMB]]/1024</f>
        <v>1023</v>
      </c>
      <c r="K549">
        <f>VMSizes[[#This Row],[resourceDiskSizeInMB]]/1024</f>
        <v>640</v>
      </c>
    </row>
    <row r="550" spans="2:11" hidden="1">
      <c r="B550" t="s">
        <v>692</v>
      </c>
      <c r="C550" t="s">
        <v>907</v>
      </c>
      <c r="D550">
        <v>80</v>
      </c>
      <c r="E550">
        <f>VMSizes[[#This Row],[memoryInMB]]/1024</f>
        <v>640</v>
      </c>
      <c r="F550">
        <v>32</v>
      </c>
      <c r="G550">
        <v>655360</v>
      </c>
      <c r="H550">
        <v>1047552</v>
      </c>
      <c r="I550">
        <v>819200</v>
      </c>
      <c r="J550">
        <f>VMSizes[[#This Row],[oSDiskSizeInMB]]/1024</f>
        <v>1023</v>
      </c>
      <c r="K550">
        <f>VMSizes[[#This Row],[resourceDiskSizeInMB]]/1024</f>
        <v>800</v>
      </c>
    </row>
    <row r="551" spans="2:11" hidden="1">
      <c r="B551" t="s">
        <v>692</v>
      </c>
      <c r="C551" t="s">
        <v>908</v>
      </c>
      <c r="D551">
        <v>4</v>
      </c>
      <c r="E551">
        <f>VMSizes[[#This Row],[memoryInMB]]/1024</f>
        <v>28</v>
      </c>
      <c r="F551">
        <v>8</v>
      </c>
      <c r="G551">
        <v>28672</v>
      </c>
      <c r="H551">
        <v>1047552</v>
      </c>
      <c r="I551">
        <v>180224</v>
      </c>
      <c r="J551">
        <f>VMSizes[[#This Row],[oSDiskSizeInMB]]/1024</f>
        <v>1023</v>
      </c>
      <c r="K551">
        <f>VMSizes[[#This Row],[resourceDiskSizeInMB]]/1024</f>
        <v>176</v>
      </c>
    </row>
    <row r="552" spans="2:11" hidden="1">
      <c r="B552" t="s">
        <v>692</v>
      </c>
      <c r="C552" t="s">
        <v>909</v>
      </c>
      <c r="D552">
        <v>8</v>
      </c>
      <c r="E552">
        <f>VMSizes[[#This Row],[memoryInMB]]/1024</f>
        <v>56</v>
      </c>
      <c r="F552">
        <v>16</v>
      </c>
      <c r="G552">
        <v>57344</v>
      </c>
      <c r="H552">
        <v>1047552</v>
      </c>
      <c r="I552">
        <v>360448</v>
      </c>
      <c r="J552">
        <f>VMSizes[[#This Row],[oSDiskSizeInMB]]/1024</f>
        <v>1023</v>
      </c>
      <c r="K552">
        <f>VMSizes[[#This Row],[resourceDiskSizeInMB]]/1024</f>
        <v>352</v>
      </c>
    </row>
    <row r="553" spans="2:11" hidden="1">
      <c r="B553" t="s">
        <v>692</v>
      </c>
      <c r="C553" t="s">
        <v>910</v>
      </c>
      <c r="D553">
        <v>16</v>
      </c>
      <c r="E553">
        <f>VMSizes[[#This Row],[memoryInMB]]/1024</f>
        <v>110</v>
      </c>
      <c r="F553">
        <v>32</v>
      </c>
      <c r="G553">
        <v>112640</v>
      </c>
      <c r="H553">
        <v>1047552</v>
      </c>
      <c r="I553">
        <v>360448</v>
      </c>
      <c r="J553">
        <f>VMSizes[[#This Row],[oSDiskSizeInMB]]/1024</f>
        <v>1023</v>
      </c>
      <c r="K553">
        <f>VMSizes[[#This Row],[resourceDiskSizeInMB]]/1024</f>
        <v>352</v>
      </c>
    </row>
    <row r="554" spans="2:11" hidden="1">
      <c r="B554" t="s">
        <v>692</v>
      </c>
      <c r="C554" t="s">
        <v>911</v>
      </c>
      <c r="D554">
        <v>64</v>
      </c>
      <c r="E554">
        <f>VMSizes[[#This Row],[memoryInMB]]/1024</f>
        <v>440</v>
      </c>
      <c r="F554">
        <v>32</v>
      </c>
      <c r="G554">
        <v>450560</v>
      </c>
      <c r="H554">
        <v>1047552</v>
      </c>
      <c r="I554">
        <v>2883584</v>
      </c>
      <c r="J554">
        <f>VMSizes[[#This Row],[oSDiskSizeInMB]]/1024</f>
        <v>1023</v>
      </c>
      <c r="K554">
        <f>VMSizes[[#This Row],[resourceDiskSizeInMB]]/1024</f>
        <v>2816</v>
      </c>
    </row>
    <row r="555" spans="2:11" hidden="1">
      <c r="B555" t="s">
        <v>692</v>
      </c>
      <c r="C555" t="s">
        <v>912</v>
      </c>
      <c r="D555">
        <v>6</v>
      </c>
      <c r="E555">
        <f>VMSizes[[#This Row],[memoryInMB]]/1024</f>
        <v>112</v>
      </c>
      <c r="F555">
        <v>12</v>
      </c>
      <c r="G555">
        <v>114688</v>
      </c>
      <c r="H555">
        <v>1047552</v>
      </c>
      <c r="I555">
        <v>344064</v>
      </c>
      <c r="J555">
        <f>VMSizes[[#This Row],[oSDiskSizeInMB]]/1024</f>
        <v>1023</v>
      </c>
      <c r="K555">
        <f>VMSizes[[#This Row],[resourceDiskSizeInMB]]/1024</f>
        <v>336</v>
      </c>
    </row>
    <row r="556" spans="2:11" hidden="1">
      <c r="B556" t="s">
        <v>692</v>
      </c>
      <c r="C556" t="s">
        <v>913</v>
      </c>
      <c r="D556">
        <v>12</v>
      </c>
      <c r="E556">
        <f>VMSizes[[#This Row],[memoryInMB]]/1024</f>
        <v>224</v>
      </c>
      <c r="F556">
        <v>24</v>
      </c>
      <c r="G556">
        <v>229376</v>
      </c>
      <c r="H556">
        <v>1047552</v>
      </c>
      <c r="I556">
        <v>688128</v>
      </c>
      <c r="J556">
        <f>VMSizes[[#This Row],[oSDiskSizeInMB]]/1024</f>
        <v>1023</v>
      </c>
      <c r="K556">
        <f>VMSizes[[#This Row],[resourceDiskSizeInMB]]/1024</f>
        <v>672</v>
      </c>
    </row>
    <row r="557" spans="2:11" hidden="1">
      <c r="B557" t="s">
        <v>692</v>
      </c>
      <c r="C557" t="s">
        <v>914</v>
      </c>
      <c r="D557">
        <v>24</v>
      </c>
      <c r="E557">
        <f>VMSizes[[#This Row],[memoryInMB]]/1024</f>
        <v>448</v>
      </c>
      <c r="F557">
        <v>32</v>
      </c>
      <c r="G557">
        <v>458752</v>
      </c>
      <c r="H557">
        <v>1047552</v>
      </c>
      <c r="I557">
        <v>3018752</v>
      </c>
      <c r="J557">
        <f>VMSizes[[#This Row],[oSDiskSizeInMB]]/1024</f>
        <v>1023</v>
      </c>
      <c r="K557">
        <f>VMSizes[[#This Row],[resourceDiskSizeInMB]]/1024</f>
        <v>2948</v>
      </c>
    </row>
    <row r="558" spans="2:11" hidden="1">
      <c r="B558" t="s">
        <v>692</v>
      </c>
      <c r="C558" t="s">
        <v>915</v>
      </c>
      <c r="D558">
        <v>24</v>
      </c>
      <c r="E558">
        <f>VMSizes[[#This Row],[memoryInMB]]/1024</f>
        <v>448</v>
      </c>
      <c r="F558">
        <v>32</v>
      </c>
      <c r="G558">
        <v>458752</v>
      </c>
      <c r="H558">
        <v>1047552</v>
      </c>
      <c r="I558">
        <v>1376256</v>
      </c>
      <c r="J558">
        <f>VMSizes[[#This Row],[oSDiskSizeInMB]]/1024</f>
        <v>1023</v>
      </c>
      <c r="K558">
        <f>VMSizes[[#This Row],[resourceDiskSizeInMB]]/1024</f>
        <v>1344</v>
      </c>
    </row>
    <row r="559" spans="2:11" hidden="1">
      <c r="B559" t="s">
        <v>359</v>
      </c>
      <c r="C559" t="s">
        <v>916</v>
      </c>
      <c r="D559">
        <v>208</v>
      </c>
      <c r="E559">
        <f>VMSizes[[#This Row],[memoryInMB]]/1024</f>
        <v>5700</v>
      </c>
      <c r="F559">
        <v>64</v>
      </c>
      <c r="G559">
        <v>5836800</v>
      </c>
      <c r="H559">
        <v>1047552</v>
      </c>
      <c r="I559">
        <v>4194304</v>
      </c>
      <c r="J559">
        <f>VMSizes[[#This Row],[oSDiskSizeInMB]]/1024</f>
        <v>1023</v>
      </c>
      <c r="K559">
        <f>VMSizes[[#This Row],[resourceDiskSizeInMB]]/1024</f>
        <v>4096</v>
      </c>
    </row>
    <row r="560" spans="2:11" hidden="1">
      <c r="B560" t="s">
        <v>359</v>
      </c>
      <c r="C560" t="s">
        <v>917</v>
      </c>
      <c r="D560">
        <v>208</v>
      </c>
      <c r="E560">
        <f>VMSizes[[#This Row],[memoryInMB]]/1024</f>
        <v>2850</v>
      </c>
      <c r="F560">
        <v>64</v>
      </c>
      <c r="G560">
        <v>2918400</v>
      </c>
      <c r="H560">
        <v>1047552</v>
      </c>
      <c r="I560">
        <v>4194304</v>
      </c>
      <c r="J560">
        <f>VMSizes[[#This Row],[oSDiskSizeInMB]]/1024</f>
        <v>1023</v>
      </c>
      <c r="K560">
        <f>VMSizes[[#This Row],[resourceDiskSizeInMB]]/1024</f>
        <v>4096</v>
      </c>
    </row>
    <row r="561" spans="2:11" hidden="1">
      <c r="B561" t="s">
        <v>359</v>
      </c>
      <c r="C561" t="s">
        <v>918</v>
      </c>
      <c r="D561">
        <v>416</v>
      </c>
      <c r="E561">
        <f>VMSizes[[#This Row],[memoryInMB]]/1024</f>
        <v>5700</v>
      </c>
      <c r="F561">
        <v>64</v>
      </c>
      <c r="G561">
        <v>5836800</v>
      </c>
      <c r="H561">
        <v>1047552</v>
      </c>
      <c r="I561">
        <v>8388608</v>
      </c>
      <c r="J561">
        <f>VMSizes[[#This Row],[oSDiskSizeInMB]]/1024</f>
        <v>1023</v>
      </c>
      <c r="K561">
        <f>VMSizes[[#This Row],[resourceDiskSizeInMB]]/1024</f>
        <v>8192</v>
      </c>
    </row>
    <row r="562" spans="2:11" hidden="1">
      <c r="B562" t="s">
        <v>359</v>
      </c>
      <c r="C562" t="s">
        <v>919</v>
      </c>
      <c r="D562">
        <v>416</v>
      </c>
      <c r="E562">
        <f>VMSizes[[#This Row],[memoryInMB]]/1024</f>
        <v>5700</v>
      </c>
      <c r="F562">
        <v>64</v>
      </c>
      <c r="G562">
        <v>5836800</v>
      </c>
      <c r="H562">
        <v>1047552</v>
      </c>
      <c r="I562">
        <v>8388608</v>
      </c>
      <c r="J562">
        <f>VMSizes[[#This Row],[oSDiskSizeInMB]]/1024</f>
        <v>1023</v>
      </c>
      <c r="K562">
        <f>VMSizes[[#This Row],[resourceDiskSizeInMB]]/1024</f>
        <v>8192</v>
      </c>
    </row>
    <row r="563" spans="2:11" hidden="1">
      <c r="B563" t="s">
        <v>359</v>
      </c>
      <c r="C563" t="s">
        <v>920</v>
      </c>
      <c r="D563">
        <v>416</v>
      </c>
      <c r="E563">
        <f>VMSizes[[#This Row],[memoryInMB]]/1024</f>
        <v>11400</v>
      </c>
      <c r="F563">
        <v>64</v>
      </c>
      <c r="G563">
        <v>11673600</v>
      </c>
      <c r="H563">
        <v>1047552</v>
      </c>
      <c r="I563">
        <v>8388608</v>
      </c>
      <c r="J563">
        <f>VMSizes[[#This Row],[oSDiskSizeInMB]]/1024</f>
        <v>1023</v>
      </c>
      <c r="K563">
        <f>VMSizes[[#This Row],[resourceDiskSizeInMB]]/1024</f>
        <v>8192</v>
      </c>
    </row>
    <row r="564" spans="2:11" hidden="1">
      <c r="B564" t="s">
        <v>359</v>
      </c>
      <c r="C564" t="s">
        <v>921</v>
      </c>
      <c r="D564">
        <v>416</v>
      </c>
      <c r="E564">
        <f>VMSizes[[#This Row],[memoryInMB]]/1024</f>
        <v>11400</v>
      </c>
      <c r="F564">
        <v>64</v>
      </c>
      <c r="G564">
        <v>11673600</v>
      </c>
      <c r="H564">
        <v>1047552</v>
      </c>
      <c r="I564">
        <v>8388608</v>
      </c>
      <c r="J564">
        <f>VMSizes[[#This Row],[oSDiskSizeInMB]]/1024</f>
        <v>1023</v>
      </c>
      <c r="K564">
        <f>VMSizes[[#This Row],[resourceDiskSizeInMB]]/1024</f>
        <v>8192</v>
      </c>
    </row>
    <row r="565" spans="2:11" hidden="1">
      <c r="B565" t="s">
        <v>692</v>
      </c>
      <c r="C565" t="s">
        <v>922</v>
      </c>
      <c r="D565">
        <v>8</v>
      </c>
      <c r="E565">
        <f>VMSizes[[#This Row],[memoryInMB]]/1024</f>
        <v>64</v>
      </c>
      <c r="F565">
        <v>16</v>
      </c>
      <c r="G565">
        <v>65536</v>
      </c>
      <c r="H565">
        <v>1047552</v>
      </c>
      <c r="I565">
        <v>81920</v>
      </c>
      <c r="J565">
        <f>VMSizes[[#This Row],[oSDiskSizeInMB]]/1024</f>
        <v>1023</v>
      </c>
      <c r="K565">
        <f>VMSizes[[#This Row],[resourceDiskSizeInMB]]/1024</f>
        <v>80</v>
      </c>
    </row>
    <row r="566" spans="2:11" hidden="1">
      <c r="B566" t="s">
        <v>692</v>
      </c>
      <c r="C566" t="s">
        <v>923</v>
      </c>
      <c r="D566">
        <v>16</v>
      </c>
      <c r="E566">
        <f>VMSizes[[#This Row],[memoryInMB]]/1024</f>
        <v>128</v>
      </c>
      <c r="F566">
        <v>32</v>
      </c>
      <c r="G566">
        <v>131072</v>
      </c>
      <c r="H566">
        <v>1047552</v>
      </c>
      <c r="I566">
        <v>163840</v>
      </c>
      <c r="J566">
        <f>VMSizes[[#This Row],[oSDiskSizeInMB]]/1024</f>
        <v>1023</v>
      </c>
      <c r="K566">
        <f>VMSizes[[#This Row],[resourceDiskSizeInMB]]/1024</f>
        <v>160</v>
      </c>
    </row>
    <row r="567" spans="2:11" hidden="1">
      <c r="B567" t="s">
        <v>692</v>
      </c>
      <c r="C567" t="s">
        <v>924</v>
      </c>
      <c r="D567">
        <v>32</v>
      </c>
      <c r="E567">
        <f>VMSizes[[#This Row],[memoryInMB]]/1024</f>
        <v>256</v>
      </c>
      <c r="F567">
        <v>32</v>
      </c>
      <c r="G567">
        <v>262144</v>
      </c>
      <c r="H567">
        <v>1047552</v>
      </c>
      <c r="I567">
        <v>327680</v>
      </c>
      <c r="J567">
        <f>VMSizes[[#This Row],[oSDiskSizeInMB]]/1024</f>
        <v>1023</v>
      </c>
      <c r="K567">
        <f>VMSizes[[#This Row],[resourceDiskSizeInMB]]/1024</f>
        <v>320</v>
      </c>
    </row>
    <row r="568" spans="2:11" hidden="1">
      <c r="B568" t="s">
        <v>692</v>
      </c>
      <c r="C568" t="s">
        <v>925</v>
      </c>
      <c r="D568">
        <v>48</v>
      </c>
      <c r="E568">
        <f>VMSizes[[#This Row],[memoryInMB]]/1024</f>
        <v>384</v>
      </c>
      <c r="F568">
        <v>32</v>
      </c>
      <c r="G568">
        <v>393216</v>
      </c>
      <c r="H568">
        <v>1047552</v>
      </c>
      <c r="I568">
        <v>491520</v>
      </c>
      <c r="J568">
        <f>VMSizes[[#This Row],[oSDiskSizeInMB]]/1024</f>
        <v>1023</v>
      </c>
      <c r="K568">
        <f>VMSizes[[#This Row],[resourceDiskSizeInMB]]/1024</f>
        <v>480</v>
      </c>
    </row>
    <row r="569" spans="2:11" hidden="1">
      <c r="B569" t="s">
        <v>692</v>
      </c>
      <c r="C569" t="s">
        <v>926</v>
      </c>
      <c r="D569">
        <v>64</v>
      </c>
      <c r="E569">
        <f>VMSizes[[#This Row],[memoryInMB]]/1024</f>
        <v>512</v>
      </c>
      <c r="F569">
        <v>32</v>
      </c>
      <c r="G569">
        <v>524288</v>
      </c>
      <c r="H569">
        <v>1047552</v>
      </c>
      <c r="I569">
        <v>655360</v>
      </c>
      <c r="J569">
        <f>VMSizes[[#This Row],[oSDiskSizeInMB]]/1024</f>
        <v>1023</v>
      </c>
      <c r="K569">
        <f>VMSizes[[#This Row],[resourceDiskSizeInMB]]/1024</f>
        <v>640</v>
      </c>
    </row>
    <row r="570" spans="2:11" hidden="1">
      <c r="B570" t="s">
        <v>692</v>
      </c>
      <c r="C570" t="s">
        <v>927</v>
      </c>
      <c r="D570">
        <v>80</v>
      </c>
      <c r="E570">
        <f>VMSizes[[#This Row],[memoryInMB]]/1024</f>
        <v>640</v>
      </c>
      <c r="F570">
        <v>32</v>
      </c>
      <c r="G570">
        <v>655360</v>
      </c>
      <c r="H570">
        <v>1047552</v>
      </c>
      <c r="I570">
        <v>819200</v>
      </c>
      <c r="J570">
        <f>VMSizes[[#This Row],[oSDiskSizeInMB]]/1024</f>
        <v>1023</v>
      </c>
      <c r="K570">
        <f>VMSizes[[#This Row],[resourceDiskSizeInMB]]/1024</f>
        <v>800</v>
      </c>
    </row>
    <row r="571" spans="2:11" hidden="1">
      <c r="B571" t="s">
        <v>692</v>
      </c>
      <c r="C571" t="s">
        <v>928</v>
      </c>
      <c r="D571">
        <v>4</v>
      </c>
      <c r="E571">
        <f>VMSizes[[#This Row],[memoryInMB]]/1024</f>
        <v>14</v>
      </c>
      <c r="F571">
        <v>8</v>
      </c>
      <c r="G571">
        <v>14336</v>
      </c>
      <c r="H571">
        <v>1047552</v>
      </c>
      <c r="I571">
        <v>90112</v>
      </c>
      <c r="J571">
        <f>VMSizes[[#This Row],[oSDiskSizeInMB]]/1024</f>
        <v>1023</v>
      </c>
      <c r="K571">
        <f>VMSizes[[#This Row],[resourceDiskSizeInMB]]/1024</f>
        <v>88</v>
      </c>
    </row>
    <row r="572" spans="2:11" hidden="1">
      <c r="B572" t="s">
        <v>692</v>
      </c>
      <c r="C572" t="s">
        <v>929</v>
      </c>
      <c r="D572">
        <v>8</v>
      </c>
      <c r="E572">
        <f>VMSizes[[#This Row],[memoryInMB]]/1024</f>
        <v>28</v>
      </c>
      <c r="F572">
        <v>16</v>
      </c>
      <c r="G572">
        <v>28672</v>
      </c>
      <c r="H572">
        <v>1047552</v>
      </c>
      <c r="I572">
        <v>180224</v>
      </c>
      <c r="J572">
        <f>VMSizes[[#This Row],[oSDiskSizeInMB]]/1024</f>
        <v>1023</v>
      </c>
      <c r="K572">
        <f>VMSizes[[#This Row],[resourceDiskSizeInMB]]/1024</f>
        <v>176</v>
      </c>
    </row>
    <row r="573" spans="2:11" hidden="1">
      <c r="B573" t="s">
        <v>692</v>
      </c>
      <c r="C573" t="s">
        <v>930</v>
      </c>
      <c r="D573">
        <v>16</v>
      </c>
      <c r="E573">
        <f>VMSizes[[#This Row],[memoryInMB]]/1024</f>
        <v>56</v>
      </c>
      <c r="F573">
        <v>32</v>
      </c>
      <c r="G573">
        <v>57344</v>
      </c>
      <c r="H573">
        <v>1047552</v>
      </c>
      <c r="I573">
        <v>360448</v>
      </c>
      <c r="J573">
        <f>VMSizes[[#This Row],[oSDiskSizeInMB]]/1024</f>
        <v>1023</v>
      </c>
      <c r="K573">
        <f>VMSizes[[#This Row],[resourceDiskSizeInMB]]/1024</f>
        <v>352</v>
      </c>
    </row>
    <row r="574" spans="2:11" hidden="1">
      <c r="B574" t="s">
        <v>692</v>
      </c>
      <c r="C574" t="s">
        <v>931</v>
      </c>
      <c r="D574">
        <v>32</v>
      </c>
      <c r="E574">
        <f>VMSizes[[#This Row],[memoryInMB]]/1024</f>
        <v>112</v>
      </c>
      <c r="F574">
        <v>32</v>
      </c>
      <c r="G574">
        <v>114688</v>
      </c>
      <c r="H574">
        <v>1047552</v>
      </c>
      <c r="I574">
        <v>720896</v>
      </c>
      <c r="J574">
        <f>VMSizes[[#This Row],[oSDiskSizeInMB]]/1024</f>
        <v>1023</v>
      </c>
      <c r="K574">
        <f>VMSizes[[#This Row],[resourceDiskSizeInMB]]/1024</f>
        <v>704</v>
      </c>
    </row>
    <row r="575" spans="2:11" hidden="1">
      <c r="B575" t="s">
        <v>692</v>
      </c>
      <c r="C575" t="s">
        <v>932</v>
      </c>
      <c r="D575">
        <v>1</v>
      </c>
      <c r="E575">
        <f>VMSizes[[#This Row],[memoryInMB]]/1024</f>
        <v>8</v>
      </c>
      <c r="F575">
        <v>4</v>
      </c>
      <c r="G575">
        <v>8192</v>
      </c>
      <c r="H575">
        <v>1047552</v>
      </c>
      <c r="I575">
        <v>0</v>
      </c>
      <c r="J575">
        <f>VMSizes[[#This Row],[oSDiskSizeInMB]]/1024</f>
        <v>1023</v>
      </c>
      <c r="K575">
        <f>VMSizes[[#This Row],[resourceDiskSizeInMB]]/1024</f>
        <v>0</v>
      </c>
    </row>
    <row r="576" spans="2:11" hidden="1">
      <c r="B576" t="s">
        <v>692</v>
      </c>
      <c r="C576" t="s">
        <v>933</v>
      </c>
      <c r="D576">
        <v>2</v>
      </c>
      <c r="E576">
        <f>VMSizes[[#This Row],[memoryInMB]]/1024</f>
        <v>16</v>
      </c>
      <c r="F576">
        <v>8</v>
      </c>
      <c r="G576">
        <v>16384</v>
      </c>
      <c r="H576">
        <v>1047552</v>
      </c>
      <c r="I576">
        <v>0</v>
      </c>
      <c r="J576">
        <f>VMSizes[[#This Row],[oSDiskSizeInMB]]/1024</f>
        <v>1023</v>
      </c>
      <c r="K576">
        <f>VMSizes[[#This Row],[resourceDiskSizeInMB]]/1024</f>
        <v>0</v>
      </c>
    </row>
    <row r="577" spans="2:11" hidden="1">
      <c r="B577" t="s">
        <v>692</v>
      </c>
      <c r="C577" t="s">
        <v>934</v>
      </c>
      <c r="D577">
        <v>4</v>
      </c>
      <c r="E577">
        <f>VMSizes[[#This Row],[memoryInMB]]/1024</f>
        <v>32</v>
      </c>
      <c r="F577">
        <v>16</v>
      </c>
      <c r="G577">
        <v>32768</v>
      </c>
      <c r="H577">
        <v>1047552</v>
      </c>
      <c r="I577">
        <v>0</v>
      </c>
      <c r="J577">
        <f>VMSizes[[#This Row],[oSDiskSizeInMB]]/1024</f>
        <v>1023</v>
      </c>
      <c r="K577">
        <f>VMSizes[[#This Row],[resourceDiskSizeInMB]]/1024</f>
        <v>0</v>
      </c>
    </row>
    <row r="578" spans="2:11" hidden="1">
      <c r="B578" t="s">
        <v>692</v>
      </c>
      <c r="C578" t="s">
        <v>935</v>
      </c>
      <c r="D578">
        <v>8</v>
      </c>
      <c r="E578">
        <f>VMSizes[[#This Row],[memoryInMB]]/1024</f>
        <v>64</v>
      </c>
      <c r="F578">
        <v>32</v>
      </c>
      <c r="G578">
        <v>65536</v>
      </c>
      <c r="H578">
        <v>1047552</v>
      </c>
      <c r="I578">
        <v>0</v>
      </c>
      <c r="J578">
        <f>VMSizes[[#This Row],[oSDiskSizeInMB]]/1024</f>
        <v>1023</v>
      </c>
      <c r="K578">
        <f>VMSizes[[#This Row],[resourceDiskSizeInMB]]/1024</f>
        <v>0</v>
      </c>
    </row>
    <row r="579" spans="2:11" hidden="1">
      <c r="B579" t="s">
        <v>692</v>
      </c>
      <c r="C579" t="s">
        <v>936</v>
      </c>
      <c r="D579">
        <v>16</v>
      </c>
      <c r="E579">
        <f>VMSizes[[#This Row],[memoryInMB]]/1024</f>
        <v>128</v>
      </c>
      <c r="F579">
        <v>32</v>
      </c>
      <c r="G579">
        <v>131072</v>
      </c>
      <c r="H579">
        <v>1047552</v>
      </c>
      <c r="I579">
        <v>0</v>
      </c>
      <c r="J579">
        <f>VMSizes[[#This Row],[oSDiskSizeInMB]]/1024</f>
        <v>1023</v>
      </c>
      <c r="K579">
        <f>VMSizes[[#This Row],[resourceDiskSizeInMB]]/1024</f>
        <v>0</v>
      </c>
    </row>
    <row r="580" spans="2:11" hidden="1">
      <c r="B580" t="s">
        <v>692</v>
      </c>
      <c r="C580" t="s">
        <v>937</v>
      </c>
      <c r="D580">
        <v>24</v>
      </c>
      <c r="E580">
        <f>VMSizes[[#This Row],[memoryInMB]]/1024</f>
        <v>192</v>
      </c>
      <c r="F580">
        <v>32</v>
      </c>
      <c r="G580">
        <v>196608</v>
      </c>
      <c r="H580">
        <v>1047552</v>
      </c>
      <c r="I580">
        <v>0</v>
      </c>
      <c r="J580">
        <f>VMSizes[[#This Row],[oSDiskSizeInMB]]/1024</f>
        <v>1023</v>
      </c>
      <c r="K580">
        <f>VMSizes[[#This Row],[resourceDiskSizeInMB]]/1024</f>
        <v>0</v>
      </c>
    </row>
    <row r="581" spans="2:11" hidden="1">
      <c r="B581" t="s">
        <v>692</v>
      </c>
      <c r="C581" t="s">
        <v>938</v>
      </c>
      <c r="D581">
        <v>32</v>
      </c>
      <c r="E581">
        <f>VMSizes[[#This Row],[memoryInMB]]/1024</f>
        <v>256</v>
      </c>
      <c r="F581">
        <v>32</v>
      </c>
      <c r="G581">
        <v>262144</v>
      </c>
      <c r="H581">
        <v>1047552</v>
      </c>
      <c r="I581">
        <v>0</v>
      </c>
      <c r="J581">
        <f>VMSizes[[#This Row],[oSDiskSizeInMB]]/1024</f>
        <v>1023</v>
      </c>
      <c r="K581">
        <f>VMSizes[[#This Row],[resourceDiskSizeInMB]]/1024</f>
        <v>0</v>
      </c>
    </row>
    <row r="582" spans="2:11" hidden="1">
      <c r="B582" t="s">
        <v>692</v>
      </c>
      <c r="C582" t="s">
        <v>939</v>
      </c>
      <c r="D582">
        <v>48</v>
      </c>
      <c r="E582">
        <f>VMSizes[[#This Row],[memoryInMB]]/1024</f>
        <v>384</v>
      </c>
      <c r="F582">
        <v>32</v>
      </c>
      <c r="G582">
        <v>393216</v>
      </c>
      <c r="H582">
        <v>1047552</v>
      </c>
      <c r="I582">
        <v>0</v>
      </c>
      <c r="J582">
        <f>VMSizes[[#This Row],[oSDiskSizeInMB]]/1024</f>
        <v>1023</v>
      </c>
      <c r="K582">
        <f>VMSizes[[#This Row],[resourceDiskSizeInMB]]/1024</f>
        <v>0</v>
      </c>
    </row>
    <row r="583" spans="2:11" hidden="1">
      <c r="B583" t="s">
        <v>692</v>
      </c>
      <c r="C583" t="s">
        <v>940</v>
      </c>
      <c r="D583">
        <v>1</v>
      </c>
      <c r="E583">
        <f>VMSizes[[#This Row],[memoryInMB]]/1024</f>
        <v>8</v>
      </c>
      <c r="F583">
        <v>4</v>
      </c>
      <c r="G583">
        <v>8192</v>
      </c>
      <c r="H583">
        <v>1047552</v>
      </c>
      <c r="I583">
        <v>76800</v>
      </c>
      <c r="J583">
        <f>VMSizes[[#This Row],[oSDiskSizeInMB]]/1024</f>
        <v>1023</v>
      </c>
      <c r="K583">
        <f>VMSizes[[#This Row],[resourceDiskSizeInMB]]/1024</f>
        <v>75</v>
      </c>
    </row>
    <row r="584" spans="2:11" hidden="1">
      <c r="B584" t="s">
        <v>692</v>
      </c>
      <c r="C584" t="s">
        <v>941</v>
      </c>
      <c r="D584">
        <v>2</v>
      </c>
      <c r="E584">
        <f>VMSizes[[#This Row],[memoryInMB]]/1024</f>
        <v>16</v>
      </c>
      <c r="F584">
        <v>8</v>
      </c>
      <c r="G584">
        <v>16384</v>
      </c>
      <c r="H584">
        <v>1047552</v>
      </c>
      <c r="I584">
        <v>153600</v>
      </c>
      <c r="J584">
        <f>VMSizes[[#This Row],[oSDiskSizeInMB]]/1024</f>
        <v>1023</v>
      </c>
      <c r="K584">
        <f>VMSizes[[#This Row],[resourceDiskSizeInMB]]/1024</f>
        <v>150</v>
      </c>
    </row>
    <row r="585" spans="2:11" hidden="1">
      <c r="B585" t="s">
        <v>692</v>
      </c>
      <c r="C585" t="s">
        <v>942</v>
      </c>
      <c r="D585">
        <v>4</v>
      </c>
      <c r="E585">
        <f>VMSizes[[#This Row],[memoryInMB]]/1024</f>
        <v>32</v>
      </c>
      <c r="F585">
        <v>16</v>
      </c>
      <c r="G585">
        <v>32768</v>
      </c>
      <c r="H585">
        <v>1047552</v>
      </c>
      <c r="I585">
        <v>307200</v>
      </c>
      <c r="J585">
        <f>VMSizes[[#This Row],[oSDiskSizeInMB]]/1024</f>
        <v>1023</v>
      </c>
      <c r="K585">
        <f>VMSizes[[#This Row],[resourceDiskSizeInMB]]/1024</f>
        <v>300</v>
      </c>
    </row>
    <row r="586" spans="2:11" hidden="1">
      <c r="B586" t="s">
        <v>692</v>
      </c>
      <c r="C586" t="s">
        <v>943</v>
      </c>
      <c r="D586">
        <v>8</v>
      </c>
      <c r="E586">
        <f>VMSizes[[#This Row],[memoryInMB]]/1024</f>
        <v>64</v>
      </c>
      <c r="F586">
        <v>32</v>
      </c>
      <c r="G586">
        <v>65536</v>
      </c>
      <c r="H586">
        <v>1047552</v>
      </c>
      <c r="I586">
        <v>614400</v>
      </c>
      <c r="J586">
        <f>VMSizes[[#This Row],[oSDiskSizeInMB]]/1024</f>
        <v>1023</v>
      </c>
      <c r="K586">
        <f>VMSizes[[#This Row],[resourceDiskSizeInMB]]/1024</f>
        <v>600</v>
      </c>
    </row>
    <row r="587" spans="2:11" hidden="1">
      <c r="B587" t="s">
        <v>692</v>
      </c>
      <c r="C587" t="s">
        <v>944</v>
      </c>
      <c r="D587">
        <v>16</v>
      </c>
      <c r="E587">
        <f>VMSizes[[#This Row],[memoryInMB]]/1024</f>
        <v>128</v>
      </c>
      <c r="F587">
        <v>32</v>
      </c>
      <c r="G587">
        <v>131072</v>
      </c>
      <c r="H587">
        <v>1047552</v>
      </c>
      <c r="I587">
        <v>1228800</v>
      </c>
      <c r="J587">
        <f>VMSizes[[#This Row],[oSDiskSizeInMB]]/1024</f>
        <v>1023</v>
      </c>
      <c r="K587">
        <f>VMSizes[[#This Row],[resourceDiskSizeInMB]]/1024</f>
        <v>1200</v>
      </c>
    </row>
    <row r="588" spans="2:11" hidden="1">
      <c r="B588" t="s">
        <v>692</v>
      </c>
      <c r="C588" t="s">
        <v>945</v>
      </c>
      <c r="D588">
        <v>24</v>
      </c>
      <c r="E588">
        <f>VMSizes[[#This Row],[memoryInMB]]/1024</f>
        <v>192</v>
      </c>
      <c r="F588">
        <v>32</v>
      </c>
      <c r="G588">
        <v>196608</v>
      </c>
      <c r="H588">
        <v>1047552</v>
      </c>
      <c r="I588">
        <v>1843200</v>
      </c>
      <c r="J588">
        <f>VMSizes[[#This Row],[oSDiskSizeInMB]]/1024</f>
        <v>1023</v>
      </c>
      <c r="K588">
        <f>VMSizes[[#This Row],[resourceDiskSizeInMB]]/1024</f>
        <v>1800</v>
      </c>
    </row>
    <row r="589" spans="2:11" hidden="1">
      <c r="B589" t="s">
        <v>692</v>
      </c>
      <c r="C589" t="s">
        <v>946</v>
      </c>
      <c r="D589">
        <v>32</v>
      </c>
      <c r="E589">
        <f>VMSizes[[#This Row],[memoryInMB]]/1024</f>
        <v>256</v>
      </c>
      <c r="F589">
        <v>32</v>
      </c>
      <c r="G589">
        <v>262144</v>
      </c>
      <c r="H589">
        <v>1047552</v>
      </c>
      <c r="I589">
        <v>2457600</v>
      </c>
      <c r="J589">
        <f>VMSizes[[#This Row],[oSDiskSizeInMB]]/1024</f>
        <v>1023</v>
      </c>
      <c r="K589">
        <f>VMSizes[[#This Row],[resourceDiskSizeInMB]]/1024</f>
        <v>2400</v>
      </c>
    </row>
    <row r="590" spans="2:11" hidden="1">
      <c r="B590" t="s">
        <v>692</v>
      </c>
      <c r="C590" t="s">
        <v>947</v>
      </c>
      <c r="D590">
        <v>48</v>
      </c>
      <c r="E590">
        <f>VMSizes[[#This Row],[memoryInMB]]/1024</f>
        <v>384</v>
      </c>
      <c r="F590">
        <v>32</v>
      </c>
      <c r="G590">
        <v>393216</v>
      </c>
      <c r="H590">
        <v>1047552</v>
      </c>
      <c r="I590">
        <v>2457600</v>
      </c>
      <c r="J590">
        <f>VMSizes[[#This Row],[oSDiskSizeInMB]]/1024</f>
        <v>1023</v>
      </c>
      <c r="K590">
        <f>VMSizes[[#This Row],[resourceDiskSizeInMB]]/1024</f>
        <v>2400</v>
      </c>
    </row>
    <row r="591" spans="2:11" hidden="1">
      <c r="B591" t="s">
        <v>692</v>
      </c>
      <c r="C591" t="s">
        <v>948</v>
      </c>
      <c r="D591">
        <v>2</v>
      </c>
      <c r="E591">
        <f>VMSizes[[#This Row],[memoryInMB]]/1024</f>
        <v>28</v>
      </c>
      <c r="F591">
        <v>8</v>
      </c>
      <c r="G591">
        <v>28672</v>
      </c>
      <c r="H591">
        <v>1047552</v>
      </c>
      <c r="I591">
        <v>393216</v>
      </c>
      <c r="J591">
        <f>VMSizes[[#This Row],[oSDiskSizeInMB]]/1024</f>
        <v>1023</v>
      </c>
      <c r="K591">
        <f>VMSizes[[#This Row],[resourceDiskSizeInMB]]/1024</f>
        <v>384</v>
      </c>
    </row>
    <row r="592" spans="2:11" hidden="1">
      <c r="B592" t="s">
        <v>692</v>
      </c>
      <c r="C592" t="s">
        <v>949</v>
      </c>
      <c r="D592">
        <v>4</v>
      </c>
      <c r="E592">
        <f>VMSizes[[#This Row],[memoryInMB]]/1024</f>
        <v>56</v>
      </c>
      <c r="F592">
        <v>16</v>
      </c>
      <c r="G592">
        <v>57344</v>
      </c>
      <c r="H592">
        <v>1047552</v>
      </c>
      <c r="I592">
        <v>786432</v>
      </c>
      <c r="J592">
        <f>VMSizes[[#This Row],[oSDiskSizeInMB]]/1024</f>
        <v>1023</v>
      </c>
      <c r="K592">
        <f>VMSizes[[#This Row],[resourceDiskSizeInMB]]/1024</f>
        <v>768</v>
      </c>
    </row>
    <row r="593" spans="2:11" hidden="1">
      <c r="B593" t="s">
        <v>692</v>
      </c>
      <c r="C593" t="s">
        <v>950</v>
      </c>
      <c r="D593">
        <v>8</v>
      </c>
      <c r="E593">
        <f>VMSizes[[#This Row],[memoryInMB]]/1024</f>
        <v>112</v>
      </c>
      <c r="F593">
        <v>32</v>
      </c>
      <c r="G593">
        <v>114688</v>
      </c>
      <c r="H593">
        <v>1047552</v>
      </c>
      <c r="I593">
        <v>1572864</v>
      </c>
      <c r="J593">
        <f>VMSizes[[#This Row],[oSDiskSizeInMB]]/1024</f>
        <v>1023</v>
      </c>
      <c r="K593">
        <f>VMSizes[[#This Row],[resourceDiskSizeInMB]]/1024</f>
        <v>1536</v>
      </c>
    </row>
    <row r="594" spans="2:11" hidden="1">
      <c r="B594" t="s">
        <v>692</v>
      </c>
      <c r="C594" t="s">
        <v>951</v>
      </c>
      <c r="D594">
        <v>16</v>
      </c>
      <c r="E594">
        <f>VMSizes[[#This Row],[memoryInMB]]/1024</f>
        <v>224</v>
      </c>
      <c r="F594">
        <v>64</v>
      </c>
      <c r="G594">
        <v>229376</v>
      </c>
      <c r="H594">
        <v>1047552</v>
      </c>
      <c r="I594">
        <v>3145728</v>
      </c>
      <c r="J594">
        <f>VMSizes[[#This Row],[oSDiskSizeInMB]]/1024</f>
        <v>1023</v>
      </c>
      <c r="K594">
        <f>VMSizes[[#This Row],[resourceDiskSizeInMB]]/1024</f>
        <v>3072</v>
      </c>
    </row>
    <row r="595" spans="2:11" hidden="1">
      <c r="B595" t="s">
        <v>692</v>
      </c>
      <c r="C595" t="s">
        <v>952</v>
      </c>
      <c r="D595">
        <v>32</v>
      </c>
      <c r="E595">
        <f>VMSizes[[#This Row],[memoryInMB]]/1024</f>
        <v>448</v>
      </c>
      <c r="F595">
        <v>64</v>
      </c>
      <c r="G595">
        <v>458752</v>
      </c>
      <c r="H595">
        <v>1047552</v>
      </c>
      <c r="I595">
        <v>6291456</v>
      </c>
      <c r="J595">
        <f>VMSizes[[#This Row],[oSDiskSizeInMB]]/1024</f>
        <v>1023</v>
      </c>
      <c r="K595">
        <f>VMSizes[[#This Row],[resourceDiskSizeInMB]]/1024</f>
        <v>6144</v>
      </c>
    </row>
    <row r="596" spans="2:11" hidden="1">
      <c r="B596" t="s">
        <v>692</v>
      </c>
      <c r="C596" t="s">
        <v>953</v>
      </c>
      <c r="D596">
        <v>2</v>
      </c>
      <c r="E596">
        <f>VMSizes[[#This Row],[memoryInMB]]/1024</f>
        <v>28</v>
      </c>
      <c r="F596">
        <v>8</v>
      </c>
      <c r="G596">
        <v>28672</v>
      </c>
      <c r="H596">
        <v>1047552</v>
      </c>
      <c r="I596">
        <v>57344</v>
      </c>
      <c r="J596">
        <f>VMSizes[[#This Row],[oSDiskSizeInMB]]/1024</f>
        <v>1023</v>
      </c>
      <c r="K596">
        <f>VMSizes[[#This Row],[resourceDiskSizeInMB]]/1024</f>
        <v>56</v>
      </c>
    </row>
    <row r="597" spans="2:11" hidden="1">
      <c r="B597" t="s">
        <v>692</v>
      </c>
      <c r="C597" t="s">
        <v>954</v>
      </c>
      <c r="D597">
        <v>4</v>
      </c>
      <c r="E597">
        <f>VMSizes[[#This Row],[memoryInMB]]/1024</f>
        <v>56</v>
      </c>
      <c r="F597">
        <v>16</v>
      </c>
      <c r="G597">
        <v>57344</v>
      </c>
      <c r="H597">
        <v>1047552</v>
      </c>
      <c r="I597">
        <v>114688</v>
      </c>
      <c r="J597">
        <f>VMSizes[[#This Row],[oSDiskSizeInMB]]/1024</f>
        <v>1023</v>
      </c>
      <c r="K597">
        <f>VMSizes[[#This Row],[resourceDiskSizeInMB]]/1024</f>
        <v>112</v>
      </c>
    </row>
    <row r="598" spans="2:11" hidden="1">
      <c r="B598" t="s">
        <v>692</v>
      </c>
      <c r="C598" t="s">
        <v>955</v>
      </c>
      <c r="D598">
        <v>8</v>
      </c>
      <c r="E598">
        <f>VMSizes[[#This Row],[memoryInMB]]/1024</f>
        <v>112</v>
      </c>
      <c r="F598">
        <v>32</v>
      </c>
      <c r="G598">
        <v>114688</v>
      </c>
      <c r="H598">
        <v>1047552</v>
      </c>
      <c r="I598">
        <v>229376</v>
      </c>
      <c r="J598">
        <f>VMSizes[[#This Row],[oSDiskSizeInMB]]/1024</f>
        <v>1023</v>
      </c>
      <c r="K598">
        <f>VMSizes[[#This Row],[resourceDiskSizeInMB]]/1024</f>
        <v>224</v>
      </c>
    </row>
    <row r="599" spans="2:11" hidden="1">
      <c r="B599" t="s">
        <v>692</v>
      </c>
      <c r="C599" t="s">
        <v>956</v>
      </c>
      <c r="D599">
        <v>16</v>
      </c>
      <c r="E599">
        <f>VMSizes[[#This Row],[memoryInMB]]/1024</f>
        <v>224</v>
      </c>
      <c r="F599">
        <v>64</v>
      </c>
      <c r="G599">
        <v>229376</v>
      </c>
      <c r="H599">
        <v>1047552</v>
      </c>
      <c r="I599">
        <v>458752</v>
      </c>
      <c r="J599">
        <f>VMSizes[[#This Row],[oSDiskSizeInMB]]/1024</f>
        <v>1023</v>
      </c>
      <c r="K599">
        <f>VMSizes[[#This Row],[resourceDiskSizeInMB]]/1024</f>
        <v>448</v>
      </c>
    </row>
    <row r="600" spans="2:11" hidden="1">
      <c r="B600" t="s">
        <v>692</v>
      </c>
      <c r="C600" t="s">
        <v>957</v>
      </c>
      <c r="D600">
        <v>16</v>
      </c>
      <c r="E600">
        <f>VMSizes[[#This Row],[memoryInMB]]/1024</f>
        <v>224</v>
      </c>
      <c r="F600">
        <v>64</v>
      </c>
      <c r="G600">
        <v>229376</v>
      </c>
      <c r="H600">
        <v>1047552</v>
      </c>
      <c r="I600">
        <v>458752</v>
      </c>
      <c r="J600">
        <f>VMSizes[[#This Row],[oSDiskSizeInMB]]/1024</f>
        <v>1023</v>
      </c>
      <c r="K600">
        <f>VMSizes[[#This Row],[resourceDiskSizeInMB]]/1024</f>
        <v>448</v>
      </c>
    </row>
    <row r="601" spans="2:11" hidden="1">
      <c r="B601" t="s">
        <v>692</v>
      </c>
      <c r="C601" t="s">
        <v>958</v>
      </c>
      <c r="D601">
        <v>16</v>
      </c>
      <c r="E601">
        <f>VMSizes[[#This Row],[memoryInMB]]/1024</f>
        <v>224</v>
      </c>
      <c r="F601">
        <v>64</v>
      </c>
      <c r="G601">
        <v>229376</v>
      </c>
      <c r="H601">
        <v>1047552</v>
      </c>
      <c r="I601">
        <v>458752</v>
      </c>
      <c r="J601">
        <f>VMSizes[[#This Row],[oSDiskSizeInMB]]/1024</f>
        <v>1023</v>
      </c>
      <c r="K601">
        <f>VMSizes[[#This Row],[resourceDiskSizeInMB]]/1024</f>
        <v>448</v>
      </c>
    </row>
    <row r="602" spans="2:11" hidden="1">
      <c r="B602" t="s">
        <v>692</v>
      </c>
      <c r="C602" t="s">
        <v>959</v>
      </c>
      <c r="D602">
        <v>32</v>
      </c>
      <c r="E602">
        <f>VMSizes[[#This Row],[memoryInMB]]/1024</f>
        <v>448</v>
      </c>
      <c r="F602">
        <v>64</v>
      </c>
      <c r="G602">
        <v>458752</v>
      </c>
      <c r="H602">
        <v>1047552</v>
      </c>
      <c r="I602">
        <v>917504</v>
      </c>
      <c r="J602">
        <f>VMSizes[[#This Row],[oSDiskSizeInMB]]/1024</f>
        <v>1023</v>
      </c>
      <c r="K602">
        <f>VMSizes[[#This Row],[resourceDiskSizeInMB]]/1024</f>
        <v>896</v>
      </c>
    </row>
    <row r="603" spans="2:11" hidden="1">
      <c r="B603" t="s">
        <v>692</v>
      </c>
      <c r="C603" t="s">
        <v>960</v>
      </c>
      <c r="D603">
        <v>32</v>
      </c>
      <c r="E603">
        <f>VMSizes[[#This Row],[memoryInMB]]/1024</f>
        <v>448</v>
      </c>
      <c r="F603">
        <v>64</v>
      </c>
      <c r="G603">
        <v>458752</v>
      </c>
      <c r="H603">
        <v>1047552</v>
      </c>
      <c r="I603">
        <v>917504</v>
      </c>
      <c r="J603">
        <f>VMSizes[[#This Row],[oSDiskSizeInMB]]/1024</f>
        <v>1023</v>
      </c>
      <c r="K603">
        <f>VMSizes[[#This Row],[resourceDiskSizeInMB]]/1024</f>
        <v>896</v>
      </c>
    </row>
    <row r="604" spans="2:11" hidden="1">
      <c r="B604" t="s">
        <v>692</v>
      </c>
      <c r="C604" t="s">
        <v>961</v>
      </c>
      <c r="D604">
        <v>32</v>
      </c>
      <c r="E604">
        <f>VMSizes[[#This Row],[memoryInMB]]/1024</f>
        <v>448</v>
      </c>
      <c r="F604">
        <v>64</v>
      </c>
      <c r="G604">
        <v>458752</v>
      </c>
      <c r="H604">
        <v>1047552</v>
      </c>
      <c r="I604">
        <v>917504</v>
      </c>
      <c r="J604">
        <f>VMSizes[[#This Row],[oSDiskSizeInMB]]/1024</f>
        <v>1023</v>
      </c>
      <c r="K604">
        <f>VMSizes[[#This Row],[resourceDiskSizeInMB]]/1024</f>
        <v>896</v>
      </c>
    </row>
    <row r="605" spans="2:11" hidden="1">
      <c r="B605" t="s">
        <v>692</v>
      </c>
      <c r="C605" t="s">
        <v>962</v>
      </c>
      <c r="D605">
        <v>4</v>
      </c>
      <c r="E605">
        <f>VMSizes[[#This Row],[memoryInMB]]/1024</f>
        <v>32</v>
      </c>
      <c r="F605">
        <v>16</v>
      </c>
      <c r="G605">
        <v>32768</v>
      </c>
      <c r="H605">
        <v>1047552</v>
      </c>
      <c r="I605">
        <v>694272</v>
      </c>
      <c r="J605">
        <f>VMSizes[[#This Row],[oSDiskSizeInMB]]/1024</f>
        <v>1023</v>
      </c>
      <c r="K605">
        <f>VMSizes[[#This Row],[resourceDiskSizeInMB]]/1024</f>
        <v>678</v>
      </c>
    </row>
    <row r="606" spans="2:11" hidden="1">
      <c r="B606" t="s">
        <v>692</v>
      </c>
      <c r="C606" t="s">
        <v>963</v>
      </c>
      <c r="D606">
        <v>8</v>
      </c>
      <c r="E606">
        <f>VMSizes[[#This Row],[memoryInMB]]/1024</f>
        <v>64</v>
      </c>
      <c r="F606">
        <v>32</v>
      </c>
      <c r="G606">
        <v>65536</v>
      </c>
      <c r="H606">
        <v>1047552</v>
      </c>
      <c r="I606">
        <v>1421312</v>
      </c>
      <c r="J606">
        <f>VMSizes[[#This Row],[oSDiskSizeInMB]]/1024</f>
        <v>1023</v>
      </c>
      <c r="K606">
        <f>VMSizes[[#This Row],[resourceDiskSizeInMB]]/1024</f>
        <v>1388</v>
      </c>
    </row>
    <row r="607" spans="2:11" hidden="1">
      <c r="B607" t="s">
        <v>692</v>
      </c>
      <c r="C607" t="s">
        <v>964</v>
      </c>
      <c r="D607">
        <v>16</v>
      </c>
      <c r="E607">
        <f>VMSizes[[#This Row],[memoryInMB]]/1024</f>
        <v>128</v>
      </c>
      <c r="F607">
        <v>64</v>
      </c>
      <c r="G607">
        <v>131072</v>
      </c>
      <c r="H607">
        <v>1047552</v>
      </c>
      <c r="I607">
        <v>2874368</v>
      </c>
      <c r="J607">
        <f>VMSizes[[#This Row],[oSDiskSizeInMB]]/1024</f>
        <v>1023</v>
      </c>
      <c r="K607">
        <f>VMSizes[[#This Row],[resourceDiskSizeInMB]]/1024</f>
        <v>2807</v>
      </c>
    </row>
    <row r="608" spans="2:11" hidden="1">
      <c r="B608" t="s">
        <v>692</v>
      </c>
      <c r="C608" t="s">
        <v>965</v>
      </c>
      <c r="D608">
        <v>32</v>
      </c>
      <c r="E608">
        <f>VMSizes[[#This Row],[memoryInMB]]/1024</f>
        <v>256</v>
      </c>
      <c r="F608">
        <v>64</v>
      </c>
      <c r="G608">
        <v>262144</v>
      </c>
      <c r="H608">
        <v>1047552</v>
      </c>
      <c r="I608">
        <v>5765120</v>
      </c>
      <c r="J608">
        <f>VMSizes[[#This Row],[oSDiskSizeInMB]]/1024</f>
        <v>1023</v>
      </c>
      <c r="K608">
        <f>VMSizes[[#This Row],[resourceDiskSizeInMB]]/1024</f>
        <v>5630</v>
      </c>
    </row>
    <row r="609" spans="2:11" hidden="1">
      <c r="B609" t="s">
        <v>692</v>
      </c>
      <c r="C609" t="s">
        <v>966</v>
      </c>
      <c r="D609">
        <v>6</v>
      </c>
      <c r="E609">
        <f>VMSizes[[#This Row],[memoryInMB]]/1024</f>
        <v>112</v>
      </c>
      <c r="F609">
        <v>12</v>
      </c>
      <c r="G609">
        <v>114688</v>
      </c>
      <c r="H609">
        <v>1047552</v>
      </c>
      <c r="I609">
        <v>344064</v>
      </c>
      <c r="J609">
        <f>VMSizes[[#This Row],[oSDiskSizeInMB]]/1024</f>
        <v>1023</v>
      </c>
      <c r="K609">
        <f>VMSizes[[#This Row],[resourceDiskSizeInMB]]/1024</f>
        <v>336</v>
      </c>
    </row>
    <row r="610" spans="2:11" hidden="1">
      <c r="B610" t="s">
        <v>692</v>
      </c>
      <c r="C610" t="s">
        <v>967</v>
      </c>
      <c r="D610">
        <v>12</v>
      </c>
      <c r="E610">
        <f>VMSizes[[#This Row],[memoryInMB]]/1024</f>
        <v>224</v>
      </c>
      <c r="F610">
        <v>24</v>
      </c>
      <c r="G610">
        <v>229376</v>
      </c>
      <c r="H610">
        <v>1047552</v>
      </c>
      <c r="I610">
        <v>688128</v>
      </c>
      <c r="J610">
        <f>VMSizes[[#This Row],[oSDiskSizeInMB]]/1024</f>
        <v>1023</v>
      </c>
      <c r="K610">
        <f>VMSizes[[#This Row],[resourceDiskSizeInMB]]/1024</f>
        <v>672</v>
      </c>
    </row>
    <row r="611" spans="2:11" hidden="1">
      <c r="B611" t="s">
        <v>692</v>
      </c>
      <c r="C611" t="s">
        <v>968</v>
      </c>
      <c r="D611">
        <v>24</v>
      </c>
      <c r="E611">
        <f>VMSizes[[#This Row],[memoryInMB]]/1024</f>
        <v>448</v>
      </c>
      <c r="F611">
        <v>32</v>
      </c>
      <c r="G611">
        <v>458752</v>
      </c>
      <c r="H611">
        <v>1047552</v>
      </c>
      <c r="I611">
        <v>1376256</v>
      </c>
      <c r="J611">
        <f>VMSizes[[#This Row],[oSDiskSizeInMB]]/1024</f>
        <v>1023</v>
      </c>
      <c r="K611">
        <f>VMSizes[[#This Row],[resourceDiskSizeInMB]]/1024</f>
        <v>1344</v>
      </c>
    </row>
    <row r="612" spans="2:11" hidden="1">
      <c r="B612" t="s">
        <v>692</v>
      </c>
      <c r="C612" t="s">
        <v>969</v>
      </c>
      <c r="D612">
        <v>12</v>
      </c>
      <c r="E612">
        <f>VMSizes[[#This Row],[memoryInMB]]/1024</f>
        <v>112</v>
      </c>
      <c r="F612">
        <v>12</v>
      </c>
      <c r="G612">
        <v>114688</v>
      </c>
      <c r="H612">
        <v>1047552</v>
      </c>
      <c r="I612">
        <v>344064</v>
      </c>
      <c r="J612">
        <f>VMSizes[[#This Row],[oSDiskSizeInMB]]/1024</f>
        <v>1023</v>
      </c>
      <c r="K612">
        <f>VMSizes[[#This Row],[resourceDiskSizeInMB]]/1024</f>
        <v>336</v>
      </c>
    </row>
    <row r="613" spans="2:11" hidden="1">
      <c r="B613" t="s">
        <v>692</v>
      </c>
      <c r="C613" t="s">
        <v>970</v>
      </c>
      <c r="D613">
        <v>24</v>
      </c>
      <c r="E613">
        <f>VMSizes[[#This Row],[memoryInMB]]/1024</f>
        <v>224</v>
      </c>
      <c r="F613">
        <v>24</v>
      </c>
      <c r="G613">
        <v>229376</v>
      </c>
      <c r="H613">
        <v>1047552</v>
      </c>
      <c r="I613">
        <v>688128</v>
      </c>
      <c r="J613">
        <f>VMSizes[[#This Row],[oSDiskSizeInMB]]/1024</f>
        <v>1023</v>
      </c>
      <c r="K613">
        <f>VMSizes[[#This Row],[resourceDiskSizeInMB]]/1024</f>
        <v>672</v>
      </c>
    </row>
    <row r="614" spans="2:11" hidden="1">
      <c r="B614" t="s">
        <v>692</v>
      </c>
      <c r="C614" t="s">
        <v>971</v>
      </c>
      <c r="D614">
        <v>48</v>
      </c>
      <c r="E614">
        <f>VMSizes[[#This Row],[memoryInMB]]/1024</f>
        <v>448</v>
      </c>
      <c r="F614">
        <v>32</v>
      </c>
      <c r="G614">
        <v>458752</v>
      </c>
      <c r="H614">
        <v>1047552</v>
      </c>
      <c r="I614">
        <v>3018752</v>
      </c>
      <c r="J614">
        <f>VMSizes[[#This Row],[oSDiskSizeInMB]]/1024</f>
        <v>1023</v>
      </c>
      <c r="K614">
        <f>VMSizes[[#This Row],[resourceDiskSizeInMB]]/1024</f>
        <v>2948</v>
      </c>
    </row>
    <row r="615" spans="2:11" hidden="1">
      <c r="B615" t="s">
        <v>359</v>
      </c>
      <c r="C615" t="s">
        <v>972</v>
      </c>
      <c r="D615">
        <v>8</v>
      </c>
      <c r="E615">
        <f>VMSizes[[#This Row],[memoryInMB]]/1024</f>
        <v>64</v>
      </c>
      <c r="F615">
        <v>16</v>
      </c>
      <c r="G615">
        <v>65536</v>
      </c>
      <c r="H615">
        <v>1047552</v>
      </c>
      <c r="I615">
        <v>81920</v>
      </c>
      <c r="J615">
        <f>VMSizes[[#This Row],[oSDiskSizeInMB]]/1024</f>
        <v>1023</v>
      </c>
      <c r="K615">
        <f>VMSizes[[#This Row],[resourceDiskSizeInMB]]/1024</f>
        <v>80</v>
      </c>
    </row>
    <row r="616" spans="2:11" hidden="1">
      <c r="B616" t="s">
        <v>359</v>
      </c>
      <c r="C616" t="s">
        <v>973</v>
      </c>
      <c r="D616">
        <v>16</v>
      </c>
      <c r="E616">
        <f>VMSizes[[#This Row],[memoryInMB]]/1024</f>
        <v>128</v>
      </c>
      <c r="F616">
        <v>32</v>
      </c>
      <c r="G616">
        <v>131072</v>
      </c>
      <c r="H616">
        <v>1047552</v>
      </c>
      <c r="I616">
        <v>163840</v>
      </c>
      <c r="J616">
        <f>VMSizes[[#This Row],[oSDiskSizeInMB]]/1024</f>
        <v>1023</v>
      </c>
      <c r="K616">
        <f>VMSizes[[#This Row],[resourceDiskSizeInMB]]/1024</f>
        <v>160</v>
      </c>
    </row>
    <row r="617" spans="2:11" hidden="1">
      <c r="B617" t="s">
        <v>359</v>
      </c>
      <c r="C617" t="s">
        <v>974</v>
      </c>
      <c r="D617">
        <v>32</v>
      </c>
      <c r="E617">
        <f>VMSizes[[#This Row],[memoryInMB]]/1024</f>
        <v>256</v>
      </c>
      <c r="F617">
        <v>32</v>
      </c>
      <c r="G617">
        <v>262144</v>
      </c>
      <c r="H617">
        <v>1047552</v>
      </c>
      <c r="I617">
        <v>327680</v>
      </c>
      <c r="J617">
        <f>VMSizes[[#This Row],[oSDiskSizeInMB]]/1024</f>
        <v>1023</v>
      </c>
      <c r="K617">
        <f>VMSizes[[#This Row],[resourceDiskSizeInMB]]/1024</f>
        <v>320</v>
      </c>
    </row>
    <row r="618" spans="2:11" hidden="1">
      <c r="B618" t="s">
        <v>359</v>
      </c>
      <c r="C618" t="s">
        <v>975</v>
      </c>
      <c r="D618">
        <v>48</v>
      </c>
      <c r="E618">
        <f>VMSizes[[#This Row],[memoryInMB]]/1024</f>
        <v>384</v>
      </c>
      <c r="F618">
        <v>32</v>
      </c>
      <c r="G618">
        <v>393216</v>
      </c>
      <c r="H618">
        <v>1047552</v>
      </c>
      <c r="I618">
        <v>491520</v>
      </c>
      <c r="J618">
        <f>VMSizes[[#This Row],[oSDiskSizeInMB]]/1024</f>
        <v>1023</v>
      </c>
      <c r="K618">
        <f>VMSizes[[#This Row],[resourceDiskSizeInMB]]/1024</f>
        <v>480</v>
      </c>
    </row>
    <row r="619" spans="2:11" hidden="1">
      <c r="B619" t="s">
        <v>359</v>
      </c>
      <c r="C619" t="s">
        <v>976</v>
      </c>
      <c r="D619">
        <v>64</v>
      </c>
      <c r="E619">
        <f>VMSizes[[#This Row],[memoryInMB]]/1024</f>
        <v>512</v>
      </c>
      <c r="F619">
        <v>32</v>
      </c>
      <c r="G619">
        <v>524288</v>
      </c>
      <c r="H619">
        <v>1047552</v>
      </c>
      <c r="I619">
        <v>655360</v>
      </c>
      <c r="J619">
        <f>VMSizes[[#This Row],[oSDiskSizeInMB]]/1024</f>
        <v>1023</v>
      </c>
      <c r="K619">
        <f>VMSizes[[#This Row],[resourceDiskSizeInMB]]/1024</f>
        <v>640</v>
      </c>
    </row>
    <row r="620" spans="2:11" hidden="1">
      <c r="B620" t="s">
        <v>359</v>
      </c>
      <c r="C620" t="s">
        <v>977</v>
      </c>
      <c r="D620">
        <v>80</v>
      </c>
      <c r="E620">
        <f>VMSizes[[#This Row],[memoryInMB]]/1024</f>
        <v>640</v>
      </c>
      <c r="F620">
        <v>32</v>
      </c>
      <c r="G620">
        <v>655360</v>
      </c>
      <c r="H620">
        <v>1047552</v>
      </c>
      <c r="I620">
        <v>819200</v>
      </c>
      <c r="J620">
        <f>VMSizes[[#This Row],[oSDiskSizeInMB]]/1024</f>
        <v>1023</v>
      </c>
      <c r="K620">
        <f>VMSizes[[#This Row],[resourceDiskSizeInMB]]/1024</f>
        <v>800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01E5-6B35-43CE-8833-956DFB3465C3}">
  <sheetPr codeName="Sheet40">
    <tabColor theme="2" tint="-0.249977111117893"/>
  </sheetPr>
  <dimension ref="D2:F91"/>
  <sheetViews>
    <sheetView topLeftCell="C1" workbookViewId="0">
      <pane xSplit="2" ySplit="4" topLeftCell="E5" activePane="bottomRight" state="frozen"/>
      <selection pane="bottomRight" activeCell="B8" sqref="B8"/>
      <selection pane="bottomLeft" activeCell="B8" sqref="B8"/>
      <selection pane="topRight" activeCell="B8" sqref="B8"/>
    </sheetView>
  </sheetViews>
  <sheetFormatPr defaultColWidth="8.7109375" defaultRowHeight="14.45"/>
  <cols>
    <col min="3" max="3" width="2.7109375" customWidth="1"/>
    <col min="4" max="4" width="103.28515625" bestFit="1" customWidth="1"/>
    <col min="5" max="5" width="44.7109375" bestFit="1" customWidth="1"/>
    <col min="6" max="6" width="44.28515625" bestFit="1" customWidth="1"/>
  </cols>
  <sheetData>
    <row r="2" spans="4:6" ht="18">
      <c r="D2" s="1" t="s">
        <v>978</v>
      </c>
    </row>
    <row r="4" spans="4:6">
      <c r="D4" t="s">
        <v>979</v>
      </c>
      <c r="E4" t="s">
        <v>980</v>
      </c>
      <c r="F4" t="s">
        <v>981</v>
      </c>
    </row>
    <row r="5" spans="4:6">
      <c r="D5" s="4" t="s">
        <v>982</v>
      </c>
      <c r="E5" s="4" t="s">
        <v>983</v>
      </c>
      <c r="F5" s="4" t="s">
        <v>984</v>
      </c>
    </row>
    <row r="6" spans="4:6">
      <c r="D6" s="4" t="s">
        <v>985</v>
      </c>
      <c r="E6" s="4" t="s">
        <v>986</v>
      </c>
      <c r="F6" s="4" t="s">
        <v>987</v>
      </c>
    </row>
    <row r="7" spans="4:6">
      <c r="D7" s="4" t="s">
        <v>988</v>
      </c>
      <c r="E7" s="4" t="s">
        <v>989</v>
      </c>
      <c r="F7" s="4" t="s">
        <v>990</v>
      </c>
    </row>
    <row r="8" spans="4:6">
      <c r="D8" s="4" t="s">
        <v>991</v>
      </c>
      <c r="E8" s="4" t="s">
        <v>992</v>
      </c>
      <c r="F8" s="4" t="s">
        <v>993</v>
      </c>
    </row>
    <row r="9" spans="4:6">
      <c r="D9" s="4" t="s">
        <v>994</v>
      </c>
      <c r="E9" s="4" t="s">
        <v>992</v>
      </c>
      <c r="F9" s="4" t="s">
        <v>995</v>
      </c>
    </row>
    <row r="10" spans="4:6">
      <c r="D10" s="4" t="s">
        <v>996</v>
      </c>
      <c r="E10" s="4" t="s">
        <v>997</v>
      </c>
      <c r="F10" s="4" t="s">
        <v>998</v>
      </c>
    </row>
    <row r="11" spans="4:6">
      <c r="D11" s="4" t="s">
        <v>999</v>
      </c>
      <c r="E11" s="4" t="s">
        <v>1000</v>
      </c>
      <c r="F11" s="4" t="s">
        <v>1001</v>
      </c>
    </row>
    <row r="12" spans="4:6">
      <c r="D12" s="4" t="s">
        <v>1002</v>
      </c>
      <c r="E12" s="4" t="s">
        <v>1003</v>
      </c>
      <c r="F12" s="4" t="s">
        <v>1004</v>
      </c>
    </row>
    <row r="13" spans="4:6">
      <c r="D13" s="4" t="s">
        <v>1005</v>
      </c>
      <c r="E13" s="4" t="s">
        <v>1006</v>
      </c>
      <c r="F13" s="4" t="s">
        <v>1007</v>
      </c>
    </row>
    <row r="14" spans="4:6">
      <c r="D14" s="4" t="s">
        <v>1008</v>
      </c>
      <c r="E14" s="4" t="s">
        <v>1009</v>
      </c>
      <c r="F14" s="4" t="s">
        <v>1010</v>
      </c>
    </row>
    <row r="15" spans="4:6">
      <c r="D15" s="4" t="s">
        <v>1011</v>
      </c>
      <c r="E15" s="4" t="s">
        <v>1012</v>
      </c>
      <c r="F15" s="4" t="s">
        <v>1013</v>
      </c>
    </row>
    <row r="16" spans="4:6">
      <c r="D16" s="4" t="s">
        <v>1014</v>
      </c>
      <c r="E16" s="4" t="s">
        <v>1015</v>
      </c>
      <c r="F16" s="4" t="s">
        <v>1016</v>
      </c>
    </row>
    <row r="17" spans="4:6">
      <c r="D17" s="4" t="s">
        <v>1017</v>
      </c>
      <c r="E17" s="4" t="s">
        <v>1018</v>
      </c>
      <c r="F17" s="4" t="s">
        <v>1019</v>
      </c>
    </row>
    <row r="18" spans="4:6">
      <c r="D18" s="4" t="s">
        <v>1020</v>
      </c>
      <c r="E18" s="4" t="s">
        <v>1021</v>
      </c>
      <c r="F18" s="4" t="s">
        <v>1022</v>
      </c>
    </row>
    <row r="19" spans="4:6">
      <c r="D19" s="4" t="s">
        <v>1023</v>
      </c>
      <c r="E19" s="4" t="s">
        <v>1024</v>
      </c>
      <c r="F19" s="4" t="s">
        <v>1025</v>
      </c>
    </row>
    <row r="20" spans="4:6">
      <c r="D20" s="4" t="s">
        <v>1026</v>
      </c>
      <c r="E20" s="4" t="s">
        <v>1027</v>
      </c>
      <c r="F20" s="4" t="s">
        <v>1028</v>
      </c>
    </row>
    <row r="21" spans="4:6">
      <c r="D21" s="4" t="s">
        <v>1029</v>
      </c>
      <c r="E21" s="4" t="s">
        <v>1030</v>
      </c>
      <c r="F21" s="4" t="s">
        <v>1031</v>
      </c>
    </row>
    <row r="22" spans="4:6">
      <c r="D22" s="4" t="s">
        <v>1032</v>
      </c>
      <c r="E22" s="4" t="s">
        <v>1033</v>
      </c>
      <c r="F22" s="4" t="s">
        <v>1034</v>
      </c>
    </row>
    <row r="23" spans="4:6">
      <c r="D23" s="4" t="s">
        <v>1035</v>
      </c>
      <c r="E23" s="4" t="s">
        <v>1036</v>
      </c>
      <c r="F23" s="4" t="s">
        <v>1037</v>
      </c>
    </row>
    <row r="24" spans="4:6">
      <c r="D24" s="4" t="s">
        <v>1038</v>
      </c>
      <c r="E24" s="4" t="s">
        <v>1036</v>
      </c>
      <c r="F24" s="4" t="s">
        <v>1039</v>
      </c>
    </row>
    <row r="25" spans="4:6">
      <c r="D25" s="4" t="s">
        <v>1040</v>
      </c>
      <c r="E25" s="4" t="s">
        <v>1041</v>
      </c>
      <c r="F25" s="4" t="s">
        <v>1042</v>
      </c>
    </row>
    <row r="26" spans="4:6">
      <c r="D26" s="4" t="s">
        <v>1043</v>
      </c>
      <c r="E26" s="4" t="s">
        <v>1044</v>
      </c>
      <c r="F26" s="4" t="s">
        <v>1045</v>
      </c>
    </row>
    <row r="27" spans="4:6">
      <c r="D27" s="4" t="s">
        <v>1046</v>
      </c>
      <c r="E27" s="4" t="s">
        <v>1047</v>
      </c>
      <c r="F27" s="4" t="s">
        <v>1048</v>
      </c>
    </row>
    <row r="28" spans="4:6" ht="28.9">
      <c r="D28" s="4" t="s">
        <v>1049</v>
      </c>
      <c r="E28" s="4" t="s">
        <v>1050</v>
      </c>
      <c r="F28" s="6" t="s">
        <v>1051</v>
      </c>
    </row>
    <row r="29" spans="4:6" ht="14.65" customHeight="1">
      <c r="D29" s="4" t="s">
        <v>1052</v>
      </c>
      <c r="E29" s="4" t="s">
        <v>1053</v>
      </c>
      <c r="F29" s="4" t="s">
        <v>1054</v>
      </c>
    </row>
    <row r="30" spans="4:6" ht="28.9">
      <c r="D30" s="4" t="s">
        <v>1055</v>
      </c>
      <c r="E30" s="6" t="s">
        <v>1056</v>
      </c>
      <c r="F30" s="4" t="s">
        <v>1057</v>
      </c>
    </row>
    <row r="31" spans="4:6">
      <c r="D31" s="4" t="s">
        <v>1058</v>
      </c>
      <c r="E31" s="4" t="s">
        <v>1059</v>
      </c>
      <c r="F31" s="4" t="s">
        <v>1060</v>
      </c>
    </row>
    <row r="32" spans="4:6" ht="14.65" customHeight="1">
      <c r="D32" s="4" t="s">
        <v>1061</v>
      </c>
      <c r="E32" s="4" t="s">
        <v>1062</v>
      </c>
      <c r="F32" s="4" t="s">
        <v>1063</v>
      </c>
    </row>
    <row r="33" spans="4:6">
      <c r="D33" s="4" t="s">
        <v>1061</v>
      </c>
      <c r="E33" s="4" t="s">
        <v>1064</v>
      </c>
      <c r="F33" s="4" t="s">
        <v>1065</v>
      </c>
    </row>
    <row r="34" spans="4:6">
      <c r="D34" s="4" t="s">
        <v>1066</v>
      </c>
      <c r="E34" s="4" t="s">
        <v>1067</v>
      </c>
      <c r="F34" s="4" t="s">
        <v>1068</v>
      </c>
    </row>
    <row r="35" spans="4:6" ht="14.65" customHeight="1">
      <c r="D35" s="4" t="s">
        <v>1069</v>
      </c>
      <c r="E35" s="4" t="s">
        <v>1070</v>
      </c>
      <c r="F35" s="4" t="s">
        <v>1071</v>
      </c>
    </row>
    <row r="36" spans="4:6">
      <c r="D36" s="4" t="s">
        <v>1072</v>
      </c>
      <c r="E36" s="4" t="s">
        <v>1073</v>
      </c>
      <c r="F36" s="4" t="s">
        <v>1074</v>
      </c>
    </row>
    <row r="37" spans="4:6">
      <c r="D37" s="4" t="s">
        <v>1075</v>
      </c>
      <c r="E37" s="4" t="s">
        <v>1076</v>
      </c>
      <c r="F37" s="4" t="s">
        <v>1077</v>
      </c>
    </row>
    <row r="38" spans="4:6">
      <c r="D38" s="4" t="s">
        <v>1078</v>
      </c>
      <c r="E38" s="4" t="s">
        <v>1076</v>
      </c>
      <c r="F38" s="4" t="s">
        <v>1077</v>
      </c>
    </row>
    <row r="39" spans="4:6">
      <c r="D39" s="4" t="s">
        <v>1079</v>
      </c>
      <c r="E39" s="4" t="s">
        <v>1080</v>
      </c>
      <c r="F39" s="4" t="s">
        <v>1081</v>
      </c>
    </row>
    <row r="40" spans="4:6">
      <c r="D40" s="4" t="s">
        <v>1079</v>
      </c>
      <c r="E40" s="4" t="s">
        <v>1082</v>
      </c>
      <c r="F40" s="4" t="s">
        <v>1077</v>
      </c>
    </row>
    <row r="41" spans="4:6" ht="14.65" customHeight="1">
      <c r="D41" s="4" t="s">
        <v>1083</v>
      </c>
      <c r="E41" s="4" t="s">
        <v>1084</v>
      </c>
      <c r="F41" s="4" t="s">
        <v>1085</v>
      </c>
    </row>
    <row r="42" spans="4:6" ht="14.65" customHeight="1">
      <c r="D42" s="4" t="s">
        <v>1086</v>
      </c>
      <c r="E42" s="4" t="s">
        <v>1076</v>
      </c>
      <c r="F42" s="4" t="s">
        <v>1077</v>
      </c>
    </row>
    <row r="43" spans="4:6">
      <c r="D43" s="4" t="s">
        <v>1087</v>
      </c>
      <c r="E43" s="4" t="s">
        <v>1088</v>
      </c>
      <c r="F43" s="4" t="s">
        <v>1089</v>
      </c>
    </row>
    <row r="44" spans="4:6">
      <c r="D44" s="4" t="s">
        <v>1090</v>
      </c>
      <c r="E44" s="4" t="s">
        <v>1088</v>
      </c>
      <c r="F44" s="4" t="s">
        <v>1089</v>
      </c>
    </row>
    <row r="45" spans="4:6">
      <c r="D45" s="4" t="s">
        <v>1091</v>
      </c>
      <c r="E45" s="4" t="s">
        <v>1092</v>
      </c>
      <c r="F45" s="4" t="s">
        <v>1093</v>
      </c>
    </row>
    <row r="46" spans="4:6">
      <c r="D46" s="4" t="s">
        <v>1091</v>
      </c>
      <c r="E46" s="4" t="s">
        <v>1094</v>
      </c>
      <c r="F46" s="4" t="s">
        <v>1095</v>
      </c>
    </row>
    <row r="47" spans="4:6" ht="14.65" customHeight="1">
      <c r="D47" s="4" t="s">
        <v>1096</v>
      </c>
      <c r="E47" s="4" t="s">
        <v>1097</v>
      </c>
      <c r="F47" s="4" t="s">
        <v>1098</v>
      </c>
    </row>
    <row r="48" spans="4:6" ht="14.65" customHeight="1">
      <c r="D48" s="4" t="s">
        <v>1096</v>
      </c>
      <c r="E48" s="4" t="s">
        <v>1099</v>
      </c>
      <c r="F48" s="6" t="s">
        <v>1100</v>
      </c>
    </row>
    <row r="49" spans="4:6" ht="14.65" customHeight="1">
      <c r="D49" s="4" t="s">
        <v>1101</v>
      </c>
      <c r="E49" s="6" t="s">
        <v>1102</v>
      </c>
      <c r="F49" s="4" t="s">
        <v>1103</v>
      </c>
    </row>
    <row r="50" spans="4:6" ht="14.65" customHeight="1">
      <c r="D50" s="4" t="s">
        <v>1104</v>
      </c>
      <c r="E50" s="4" t="s">
        <v>1105</v>
      </c>
      <c r="F50" s="4" t="s">
        <v>1106</v>
      </c>
    </row>
    <row r="51" spans="4:6" ht="14.65" customHeight="1">
      <c r="D51" s="4" t="s">
        <v>1104</v>
      </c>
      <c r="E51" s="4" t="s">
        <v>1107</v>
      </c>
      <c r="F51" s="4" t="s">
        <v>1108</v>
      </c>
    </row>
    <row r="52" spans="4:6" ht="14.65" customHeight="1">
      <c r="D52" s="4" t="s">
        <v>1104</v>
      </c>
      <c r="E52" s="4" t="s">
        <v>1109</v>
      </c>
      <c r="F52" s="4" t="s">
        <v>1110</v>
      </c>
    </row>
    <row r="53" spans="4:6" ht="14.65" customHeight="1">
      <c r="D53" s="4" t="s">
        <v>1104</v>
      </c>
      <c r="E53" s="4" t="s">
        <v>1111</v>
      </c>
      <c r="F53" s="4" t="s">
        <v>1112</v>
      </c>
    </row>
    <row r="54" spans="4:6">
      <c r="D54" s="4" t="s">
        <v>1104</v>
      </c>
      <c r="E54" s="4" t="s">
        <v>1003</v>
      </c>
      <c r="F54" s="4" t="s">
        <v>1004</v>
      </c>
    </row>
    <row r="55" spans="4:6" ht="14.65" customHeight="1">
      <c r="D55" s="4" t="s">
        <v>1104</v>
      </c>
      <c r="E55" s="4" t="s">
        <v>1113</v>
      </c>
      <c r="F55" s="4" t="s">
        <v>1114</v>
      </c>
    </row>
    <row r="56" spans="4:6" ht="14.65" customHeight="1">
      <c r="D56" s="4" t="s">
        <v>1115</v>
      </c>
      <c r="E56" s="4" t="s">
        <v>1116</v>
      </c>
      <c r="F56" s="4" t="s">
        <v>1117</v>
      </c>
    </row>
    <row r="57" spans="4:6" ht="14.65" customHeight="1">
      <c r="D57" s="4" t="s">
        <v>1115</v>
      </c>
      <c r="E57" s="4" t="s">
        <v>1118</v>
      </c>
      <c r="F57" s="4" t="s">
        <v>1119</v>
      </c>
    </row>
    <row r="58" spans="4:6" ht="14.65" customHeight="1">
      <c r="D58" s="4" t="s">
        <v>1120</v>
      </c>
      <c r="E58" s="4" t="s">
        <v>1121</v>
      </c>
      <c r="F58" s="4" t="s">
        <v>1122</v>
      </c>
    </row>
    <row r="59" spans="4:6" ht="14.65" customHeight="1">
      <c r="D59" s="4" t="s">
        <v>1123</v>
      </c>
      <c r="E59" s="4" t="s">
        <v>1124</v>
      </c>
      <c r="F59" s="4" t="s">
        <v>1125</v>
      </c>
    </row>
    <row r="60" spans="4:6" ht="14.65" customHeight="1">
      <c r="D60" s="4" t="s">
        <v>1126</v>
      </c>
      <c r="E60" s="4" t="s">
        <v>1127</v>
      </c>
      <c r="F60" s="4" t="s">
        <v>1128</v>
      </c>
    </row>
    <row r="61" spans="4:6">
      <c r="D61" s="4" t="s">
        <v>1129</v>
      </c>
      <c r="E61" s="4" t="s">
        <v>1130</v>
      </c>
      <c r="F61" s="4" t="s">
        <v>1131</v>
      </c>
    </row>
    <row r="62" spans="4:6" ht="14.65" customHeight="1">
      <c r="D62" s="4" t="s">
        <v>1132</v>
      </c>
      <c r="E62" s="4" t="s">
        <v>1133</v>
      </c>
      <c r="F62" s="4" t="s">
        <v>1134</v>
      </c>
    </row>
    <row r="63" spans="4:6">
      <c r="D63" s="4" t="s">
        <v>1135</v>
      </c>
      <c r="E63" s="4" t="s">
        <v>1136</v>
      </c>
      <c r="F63" s="4" t="s">
        <v>1137</v>
      </c>
    </row>
    <row r="64" spans="4:6">
      <c r="D64" s="4" t="s">
        <v>1138</v>
      </c>
      <c r="E64" s="4" t="s">
        <v>1139</v>
      </c>
      <c r="F64" s="4" t="s">
        <v>1137</v>
      </c>
    </row>
    <row r="65" spans="4:6">
      <c r="D65" s="4" t="s">
        <v>1140</v>
      </c>
      <c r="E65" s="4" t="s">
        <v>1141</v>
      </c>
      <c r="F65" s="4" t="s">
        <v>1142</v>
      </c>
    </row>
    <row r="66" spans="4:6">
      <c r="D66" s="4" t="s">
        <v>1143</v>
      </c>
      <c r="E66" s="4" t="s">
        <v>1144</v>
      </c>
      <c r="F66" s="4" t="s">
        <v>1145</v>
      </c>
    </row>
    <row r="67" spans="4:6">
      <c r="D67" s="4" t="s">
        <v>1146</v>
      </c>
      <c r="E67" s="4" t="s">
        <v>1147</v>
      </c>
      <c r="F67" s="4" t="s">
        <v>1148</v>
      </c>
    </row>
    <row r="68" spans="4:6">
      <c r="D68" s="4" t="s">
        <v>1146</v>
      </c>
      <c r="E68" s="4" t="s">
        <v>1149</v>
      </c>
      <c r="F68" s="4" t="s">
        <v>1150</v>
      </c>
    </row>
    <row r="69" spans="4:6">
      <c r="D69" s="4" t="s">
        <v>1146</v>
      </c>
      <c r="E69" s="4" t="s">
        <v>1151</v>
      </c>
      <c r="F69" s="4" t="s">
        <v>1152</v>
      </c>
    </row>
    <row r="70" spans="4:6">
      <c r="D70" s="4" t="s">
        <v>1153</v>
      </c>
      <c r="E70" s="4" t="s">
        <v>1154</v>
      </c>
      <c r="F70" s="4" t="s">
        <v>1155</v>
      </c>
    </row>
    <row r="71" spans="4:6">
      <c r="D71" s="4" t="s">
        <v>1156</v>
      </c>
      <c r="E71" s="4" t="s">
        <v>1157</v>
      </c>
      <c r="F71" s="4" t="s">
        <v>1158</v>
      </c>
    </row>
    <row r="72" spans="4:6" ht="14.65" customHeight="1">
      <c r="D72" s="4" t="s">
        <v>1159</v>
      </c>
      <c r="E72" s="4" t="s">
        <v>1160</v>
      </c>
      <c r="F72" s="4" t="s">
        <v>1161</v>
      </c>
    </row>
    <row r="73" spans="4:6" ht="14.65" customHeight="1">
      <c r="D73" s="4" t="s">
        <v>1159</v>
      </c>
      <c r="E73" s="4" t="s">
        <v>1162</v>
      </c>
      <c r="F73" s="4" t="s">
        <v>1163</v>
      </c>
    </row>
    <row r="74" spans="4:6" ht="14.65" customHeight="1">
      <c r="D74" s="4" t="s">
        <v>1164</v>
      </c>
      <c r="E74" s="4" t="s">
        <v>1165</v>
      </c>
      <c r="F74" s="4" t="s">
        <v>1166</v>
      </c>
    </row>
    <row r="75" spans="4:6">
      <c r="D75" s="4" t="s">
        <v>1167</v>
      </c>
      <c r="E75" s="4" t="s">
        <v>1168</v>
      </c>
      <c r="F75" s="4" t="s">
        <v>1169</v>
      </c>
    </row>
    <row r="76" spans="4:6">
      <c r="D76" s="4" t="s">
        <v>1167</v>
      </c>
      <c r="E76" s="4" t="s">
        <v>1170</v>
      </c>
      <c r="F76" s="4" t="s">
        <v>1171</v>
      </c>
    </row>
    <row r="77" spans="4:6">
      <c r="D77" s="4" t="s">
        <v>1172</v>
      </c>
      <c r="E77" s="4" t="s">
        <v>1173</v>
      </c>
      <c r="F77" s="4" t="s">
        <v>1174</v>
      </c>
    </row>
    <row r="78" spans="4:6" ht="14.65" customHeight="1">
      <c r="D78" s="4" t="s">
        <v>1172</v>
      </c>
      <c r="E78" s="4" t="s">
        <v>1175</v>
      </c>
      <c r="F78" s="4" t="s">
        <v>1176</v>
      </c>
    </row>
    <row r="79" spans="4:6">
      <c r="D79" s="4" t="s">
        <v>1172</v>
      </c>
      <c r="E79" s="4" t="s">
        <v>1177</v>
      </c>
      <c r="F79" s="4" t="s">
        <v>1178</v>
      </c>
    </row>
    <row r="80" spans="4:6" ht="28.9">
      <c r="D80" s="4" t="s">
        <v>1179</v>
      </c>
      <c r="E80" s="4" t="s">
        <v>1180</v>
      </c>
      <c r="F80" s="6" t="s">
        <v>1181</v>
      </c>
    </row>
    <row r="81" spans="4:6" ht="14.65" customHeight="1">
      <c r="D81" s="4" t="s">
        <v>1182</v>
      </c>
      <c r="E81" s="4" t="s">
        <v>1183</v>
      </c>
      <c r="F81" s="6" t="s">
        <v>1184</v>
      </c>
    </row>
    <row r="82" spans="4:6" ht="14.65" customHeight="1">
      <c r="D82" s="4" t="s">
        <v>1185</v>
      </c>
      <c r="E82" s="4" t="s">
        <v>1186</v>
      </c>
      <c r="F82" s="4" t="s">
        <v>1187</v>
      </c>
    </row>
    <row r="83" spans="4:6" ht="14.65" customHeight="1">
      <c r="D83" s="4" t="s">
        <v>1185</v>
      </c>
      <c r="E83" s="4" t="s">
        <v>1188</v>
      </c>
      <c r="F83" s="4" t="s">
        <v>1189</v>
      </c>
    </row>
    <row r="84" spans="4:6" ht="14.65" customHeight="1">
      <c r="D84" s="4" t="s">
        <v>1185</v>
      </c>
      <c r="E84" s="4" t="s">
        <v>1190</v>
      </c>
      <c r="F84" s="4" t="s">
        <v>1191</v>
      </c>
    </row>
    <row r="85" spans="4:6" ht="14.65" customHeight="1">
      <c r="D85" s="4" t="s">
        <v>1192</v>
      </c>
      <c r="E85" s="4" t="s">
        <v>1193</v>
      </c>
      <c r="F85" s="4"/>
    </row>
    <row r="86" spans="4:6" ht="14.65" customHeight="1"/>
    <row r="88" spans="4:6" ht="14.65" customHeight="1"/>
    <row r="89" spans="4:6" ht="14.65" customHeight="1"/>
    <row r="90" spans="4:6" ht="14.65" customHeight="1"/>
    <row r="91" spans="4:6" ht="14.65" customHeight="1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52B6-0E1A-4D48-8F5C-F11824EF8F0C}">
  <sheetPr codeName="Sheet11">
    <tabColor rgb="FF00B0F0"/>
  </sheetPr>
  <dimension ref="A1"/>
  <sheetViews>
    <sheetView zoomScale="110" zoomScaleNormal="110" workbookViewId="0">
      <selection activeCell="AC51" sqref="AC51"/>
    </sheetView>
  </sheetViews>
  <sheetFormatPr defaultColWidth="11.28515625" defaultRowHeight="14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D108-52C0-2747-8650-8A44763F3EDC}">
  <sheetPr codeName="Sheet12">
    <tabColor rgb="FF00B0F0"/>
  </sheetPr>
  <dimension ref="A19:D76"/>
  <sheetViews>
    <sheetView topLeftCell="A39" workbookViewId="0">
      <selection activeCell="A45" sqref="A45"/>
    </sheetView>
  </sheetViews>
  <sheetFormatPr defaultColWidth="11.28515625" defaultRowHeight="14.45"/>
  <cols>
    <col min="1" max="1" width="25.140625" bestFit="1" customWidth="1"/>
    <col min="2" max="2" width="58.28515625" customWidth="1"/>
    <col min="3" max="3" width="48.28515625" customWidth="1"/>
    <col min="4" max="4" width="65" customWidth="1"/>
  </cols>
  <sheetData>
    <row r="19" spans="1:4" ht="19.149999999999999">
      <c r="A19" s="12" t="s">
        <v>13</v>
      </c>
      <c r="B19" s="11" t="s">
        <v>14</v>
      </c>
      <c r="C19" s="11"/>
      <c r="D19" s="70" t="s">
        <v>15</v>
      </c>
    </row>
    <row r="20" spans="1:4" ht="16.899999999999999">
      <c r="A20" s="13" t="s">
        <v>16</v>
      </c>
      <c r="B20" s="13" t="s">
        <v>17</v>
      </c>
      <c r="C20" s="11"/>
      <c r="D20" s="65" t="s">
        <v>18</v>
      </c>
    </row>
    <row r="21" spans="1:4" ht="16.899999999999999">
      <c r="A21" s="27" t="s">
        <v>19</v>
      </c>
      <c r="B21" s="27" t="s">
        <v>20</v>
      </c>
      <c r="C21" s="11"/>
      <c r="D21" s="65" t="s">
        <v>21</v>
      </c>
    </row>
    <row r="22" spans="1:4" ht="16.899999999999999">
      <c r="A22" s="27" t="s">
        <v>22</v>
      </c>
      <c r="B22" s="27" t="s">
        <v>23</v>
      </c>
      <c r="C22" s="11"/>
      <c r="D22" s="65" t="s">
        <v>24</v>
      </c>
    </row>
    <row r="23" spans="1:4" ht="16.899999999999999">
      <c r="A23" s="27" t="s">
        <v>25</v>
      </c>
      <c r="B23" s="27" t="s">
        <v>26</v>
      </c>
      <c r="C23" s="11"/>
      <c r="D23" s="65" t="s">
        <v>27</v>
      </c>
    </row>
    <row r="24" spans="1:4" ht="16.899999999999999">
      <c r="A24" s="27" t="s">
        <v>28</v>
      </c>
      <c r="B24" s="27" t="s">
        <v>29</v>
      </c>
      <c r="C24" s="11"/>
      <c r="D24" s="65" t="s">
        <v>30</v>
      </c>
    </row>
    <row r="25" spans="1:4" ht="16.899999999999999">
      <c r="A25" s="27" t="s">
        <v>31</v>
      </c>
      <c r="B25" s="27" t="s">
        <v>32</v>
      </c>
      <c r="C25" s="11"/>
      <c r="D25" s="65" t="s">
        <v>33</v>
      </c>
    </row>
    <row r="26" spans="1:4" ht="16.899999999999999">
      <c r="A26" s="27" t="s">
        <v>34</v>
      </c>
      <c r="B26" s="27" t="s">
        <v>35</v>
      </c>
      <c r="C26" s="11"/>
      <c r="D26" s="65" t="s">
        <v>36</v>
      </c>
    </row>
    <row r="27" spans="1:4" ht="16.899999999999999">
      <c r="A27" s="27" t="s">
        <v>37</v>
      </c>
      <c r="B27" s="27" t="s">
        <v>38</v>
      </c>
      <c r="C27" s="11"/>
      <c r="D27" s="65" t="s">
        <v>39</v>
      </c>
    </row>
    <row r="28" spans="1:4" ht="16.899999999999999">
      <c r="A28" s="27" t="s">
        <v>40</v>
      </c>
      <c r="B28" s="27" t="s">
        <v>41</v>
      </c>
      <c r="C28" s="11"/>
      <c r="D28" s="65" t="s">
        <v>42</v>
      </c>
    </row>
    <row r="29" spans="1:4" ht="16.899999999999999">
      <c r="A29" s="27" t="s">
        <v>43</v>
      </c>
      <c r="B29" s="27" t="s">
        <v>44</v>
      </c>
      <c r="C29" s="11"/>
      <c r="D29" s="11"/>
    </row>
    <row r="30" spans="1:4" ht="16.899999999999999">
      <c r="A30" s="28" t="s">
        <v>45</v>
      </c>
      <c r="B30" s="28" t="s">
        <v>46</v>
      </c>
      <c r="C30" s="11"/>
      <c r="D30" s="11"/>
    </row>
    <row r="31" spans="1:4" ht="16.899999999999999">
      <c r="A31" s="27" t="s">
        <v>47</v>
      </c>
      <c r="B31" s="27" t="s">
        <v>48</v>
      </c>
      <c r="C31" s="11"/>
      <c r="D31" s="11"/>
    </row>
    <row r="32" spans="1:4" ht="16.899999999999999">
      <c r="A32" s="27" t="s">
        <v>49</v>
      </c>
      <c r="B32" s="27" t="s">
        <v>50</v>
      </c>
      <c r="C32" s="11"/>
      <c r="D32" s="11"/>
    </row>
    <row r="33" spans="1:4" ht="16.899999999999999">
      <c r="A33" s="27" t="s">
        <v>51</v>
      </c>
      <c r="B33" s="27" t="s">
        <v>52</v>
      </c>
      <c r="C33" s="11"/>
      <c r="D33" s="11"/>
    </row>
    <row r="34" spans="1:4" ht="16.899999999999999">
      <c r="A34" s="28" t="s">
        <v>53</v>
      </c>
      <c r="B34" s="28" t="s">
        <v>54</v>
      </c>
      <c r="C34" s="11"/>
      <c r="D34" s="11"/>
    </row>
    <row r="35" spans="1:4" ht="16.899999999999999">
      <c r="A35" s="27" t="s">
        <v>55</v>
      </c>
      <c r="B35" s="27" t="s">
        <v>56</v>
      </c>
      <c r="C35" s="11"/>
      <c r="D35" s="11"/>
    </row>
    <row r="36" spans="1:4" ht="16.899999999999999">
      <c r="A36" s="27" t="s">
        <v>57</v>
      </c>
      <c r="B36" s="27" t="s">
        <v>58</v>
      </c>
      <c r="C36" s="11"/>
      <c r="D36" s="11"/>
    </row>
    <row r="37" spans="1:4" ht="16.899999999999999">
      <c r="A37" s="28" t="s">
        <v>59</v>
      </c>
      <c r="B37" s="28" t="s">
        <v>60</v>
      </c>
      <c r="C37" s="11"/>
      <c r="D37" s="11"/>
    </row>
    <row r="38" spans="1:4" ht="16.899999999999999">
      <c r="A38" s="28" t="s">
        <v>61</v>
      </c>
      <c r="B38" s="28" t="s">
        <v>62</v>
      </c>
      <c r="C38" s="11"/>
      <c r="D38" s="11"/>
    </row>
    <row r="39" spans="1:4" ht="16.899999999999999">
      <c r="A39" s="28" t="s">
        <v>63</v>
      </c>
      <c r="B39" s="28" t="s">
        <v>64</v>
      </c>
      <c r="C39" s="11"/>
      <c r="D39" s="11"/>
    </row>
    <row r="40" spans="1:4" ht="16.899999999999999">
      <c r="A40" s="28" t="s">
        <v>65</v>
      </c>
      <c r="B40" s="28" t="s">
        <v>66</v>
      </c>
      <c r="C40" s="11"/>
      <c r="D40" s="11"/>
    </row>
    <row r="41" spans="1:4" ht="16.899999999999999">
      <c r="A41" s="28" t="s">
        <v>67</v>
      </c>
      <c r="B41" s="28" t="s">
        <v>68</v>
      </c>
      <c r="C41" s="11"/>
      <c r="D41" s="11"/>
    </row>
    <row r="42" spans="1:4" ht="16.899999999999999">
      <c r="A42" s="28" t="s">
        <v>69</v>
      </c>
      <c r="B42" s="28" t="s">
        <v>70</v>
      </c>
      <c r="C42" s="11"/>
      <c r="D42" s="11"/>
    </row>
    <row r="43" spans="1:4" ht="16.899999999999999">
      <c r="A43" s="27" t="s">
        <v>71</v>
      </c>
      <c r="B43" s="27" t="s">
        <v>72</v>
      </c>
      <c r="C43" s="11"/>
      <c r="D43" s="11"/>
    </row>
    <row r="44" spans="1:4" ht="16.899999999999999">
      <c r="A44" s="27" t="s">
        <v>73</v>
      </c>
      <c r="B44" s="27" t="s">
        <v>74</v>
      </c>
      <c r="C44" s="11"/>
      <c r="D44" s="11"/>
    </row>
    <row r="45" spans="1:4" ht="16.899999999999999">
      <c r="A45" s="27" t="s">
        <v>75</v>
      </c>
      <c r="B45" s="27" t="s">
        <v>76</v>
      </c>
      <c r="C45" s="11"/>
      <c r="D45" s="11"/>
    </row>
    <row r="46" spans="1:4" ht="16.899999999999999">
      <c r="A46" s="27" t="s">
        <v>77</v>
      </c>
      <c r="B46" s="27" t="s">
        <v>78</v>
      </c>
      <c r="C46" s="11"/>
      <c r="D46" s="11"/>
    </row>
    <row r="47" spans="1:4" ht="16.899999999999999">
      <c r="A47" s="27" t="s">
        <v>79</v>
      </c>
      <c r="B47" s="27" t="s">
        <v>80</v>
      </c>
      <c r="C47" s="11"/>
      <c r="D47" s="11"/>
    </row>
    <row r="48" spans="1:4" ht="16.899999999999999">
      <c r="A48" s="28" t="s">
        <v>81</v>
      </c>
      <c r="B48" s="28" t="s">
        <v>82</v>
      </c>
      <c r="C48" s="11"/>
      <c r="D48" s="11"/>
    </row>
    <row r="49" spans="1:4" ht="16.899999999999999">
      <c r="A49" s="27" t="s">
        <v>83</v>
      </c>
      <c r="B49" s="27" t="s">
        <v>84</v>
      </c>
      <c r="C49" s="11"/>
      <c r="D49" s="11"/>
    </row>
    <row r="50" spans="1:4" ht="16.899999999999999">
      <c r="A50" s="27" t="s">
        <v>85</v>
      </c>
      <c r="B50" s="27" t="s">
        <v>86</v>
      </c>
      <c r="C50" s="11"/>
      <c r="D50" s="11"/>
    </row>
    <row r="51" spans="1:4" ht="16.899999999999999">
      <c r="A51" s="28" t="s">
        <v>87</v>
      </c>
      <c r="B51" s="28" t="s">
        <v>88</v>
      </c>
      <c r="C51" s="11"/>
      <c r="D51" s="11"/>
    </row>
    <row r="52" spans="1:4" ht="16.899999999999999">
      <c r="A52" s="28" t="s">
        <v>89</v>
      </c>
      <c r="B52" s="28" t="s">
        <v>90</v>
      </c>
      <c r="C52" s="11"/>
      <c r="D52" s="11"/>
    </row>
    <row r="53" spans="1:4" ht="16.899999999999999">
      <c r="A53" s="27" t="s">
        <v>91</v>
      </c>
      <c r="B53" s="27" t="s">
        <v>92</v>
      </c>
      <c r="C53" s="11"/>
      <c r="D53" s="11"/>
    </row>
    <row r="54" spans="1:4" ht="16.899999999999999">
      <c r="A54" s="27" t="s">
        <v>93</v>
      </c>
      <c r="B54" s="27" t="s">
        <v>94</v>
      </c>
      <c r="C54" s="11"/>
      <c r="D54" s="11"/>
    </row>
    <row r="55" spans="1:4" ht="16.899999999999999">
      <c r="A55" s="27" t="s">
        <v>95</v>
      </c>
      <c r="B55" s="27" t="s">
        <v>96</v>
      </c>
      <c r="C55" s="11"/>
      <c r="D55" s="11"/>
    </row>
    <row r="56" spans="1:4" ht="16.899999999999999">
      <c r="A56" s="27" t="s">
        <v>97</v>
      </c>
      <c r="B56" s="27" t="s">
        <v>98</v>
      </c>
      <c r="C56" s="11"/>
      <c r="D56" s="11"/>
    </row>
    <row r="57" spans="1:4" ht="16.899999999999999">
      <c r="A57" s="27" t="s">
        <v>99</v>
      </c>
      <c r="B57" s="27" t="s">
        <v>100</v>
      </c>
      <c r="C57" s="11"/>
      <c r="D57" s="11"/>
    </row>
    <row r="58" spans="1:4" ht="16.899999999999999">
      <c r="A58" s="27" t="s">
        <v>101</v>
      </c>
      <c r="B58" s="27" t="s">
        <v>102</v>
      </c>
      <c r="C58" s="11"/>
      <c r="D58" s="11"/>
    </row>
    <row r="59" spans="1:4" ht="16.899999999999999">
      <c r="A59" s="27" t="s">
        <v>103</v>
      </c>
      <c r="B59" s="27" t="s">
        <v>104</v>
      </c>
      <c r="C59" s="11"/>
      <c r="D59" s="11"/>
    </row>
    <row r="60" spans="1:4" ht="16.899999999999999">
      <c r="A60" s="27" t="s">
        <v>105</v>
      </c>
      <c r="B60" s="27" t="s">
        <v>106</v>
      </c>
      <c r="C60" s="11"/>
      <c r="D60" s="11"/>
    </row>
    <row r="61" spans="1:4" ht="16.899999999999999">
      <c r="A61" s="27" t="s">
        <v>107</v>
      </c>
      <c r="B61" s="27" t="s">
        <v>108</v>
      </c>
      <c r="C61" s="11"/>
      <c r="D61" s="11"/>
    </row>
    <row r="62" spans="1:4" ht="16.899999999999999">
      <c r="A62" s="27" t="s">
        <v>109</v>
      </c>
      <c r="B62" s="27" t="s">
        <v>110</v>
      </c>
      <c r="C62" s="11"/>
      <c r="D62" s="11"/>
    </row>
    <row r="63" spans="1:4" ht="16.899999999999999">
      <c r="A63" s="27" t="s">
        <v>111</v>
      </c>
      <c r="B63" s="27" t="s">
        <v>112</v>
      </c>
      <c r="C63" s="11"/>
      <c r="D63" s="11"/>
    </row>
    <row r="64" spans="1:4" ht="16.899999999999999">
      <c r="A64" s="27" t="s">
        <v>113</v>
      </c>
      <c r="B64" s="27" t="s">
        <v>114</v>
      </c>
      <c r="C64" s="11"/>
      <c r="D64" s="11"/>
    </row>
    <row r="65" spans="1:4" ht="16.899999999999999">
      <c r="A65" s="27" t="s">
        <v>115</v>
      </c>
      <c r="B65" s="27" t="s">
        <v>116</v>
      </c>
      <c r="C65" s="11"/>
      <c r="D65" s="11"/>
    </row>
    <row r="66" spans="1:4" ht="16.899999999999999">
      <c r="A66" s="27" t="s">
        <v>117</v>
      </c>
      <c r="B66" s="27" t="s">
        <v>118</v>
      </c>
      <c r="C66" s="11"/>
      <c r="D66" s="11"/>
    </row>
    <row r="67" spans="1:4" ht="16.899999999999999">
      <c r="A67" s="27" t="s">
        <v>119</v>
      </c>
      <c r="B67" s="27" t="s">
        <v>120</v>
      </c>
      <c r="C67" s="11"/>
      <c r="D67" s="11"/>
    </row>
    <row r="68" spans="1:4" ht="16.899999999999999">
      <c r="A68" s="27" t="s">
        <v>121</v>
      </c>
      <c r="B68" s="27" t="s">
        <v>122</v>
      </c>
      <c r="C68" s="11"/>
      <c r="D68" s="11"/>
    </row>
    <row r="69" spans="1:4">
      <c r="A69" s="27" t="s">
        <v>123</v>
      </c>
      <c r="B69" s="27" t="s">
        <v>124</v>
      </c>
    </row>
    <row r="70" spans="1:4">
      <c r="A70" s="27" t="s">
        <v>125</v>
      </c>
      <c r="B70" s="27" t="s">
        <v>126</v>
      </c>
    </row>
    <row r="72" spans="1:4">
      <c r="A72" s="36" t="s">
        <v>127</v>
      </c>
    </row>
    <row r="73" spans="1:4">
      <c r="A73" s="36" t="s">
        <v>128</v>
      </c>
    </row>
    <row r="74" spans="1:4">
      <c r="A74" s="36" t="s">
        <v>129</v>
      </c>
    </row>
    <row r="75" spans="1:4">
      <c r="A75" s="36" t="s">
        <v>130</v>
      </c>
    </row>
    <row r="76" spans="1:4">
      <c r="A76" s="36" t="s">
        <v>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5089-12E5-4923-A443-5FE385FFC142}">
  <sheetPr codeName="Sheet3">
    <tabColor theme="9" tint="0.39997558519241921"/>
  </sheetPr>
  <dimension ref="B1:C5"/>
  <sheetViews>
    <sheetView workbookViewId="0">
      <pane xSplit="2" ySplit="3" topLeftCell="C4" activePane="bottomRight" state="frozen"/>
      <selection pane="bottomRight" activeCell="B4" sqref="B4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40.42578125" bestFit="1" customWidth="1"/>
    <col min="3" max="3" width="43.42578125" bestFit="1" customWidth="1"/>
  </cols>
  <sheetData>
    <row r="1" spans="2:3" ht="18">
      <c r="B1" s="2" t="s">
        <v>132</v>
      </c>
    </row>
    <row r="3" spans="2:3">
      <c r="B3" t="s">
        <v>133</v>
      </c>
      <c r="C3" t="s">
        <v>134</v>
      </c>
    </row>
    <row r="4" spans="2:3">
      <c r="B4" t="s">
        <v>135</v>
      </c>
      <c r="C4" t="s">
        <v>136</v>
      </c>
    </row>
    <row r="5" spans="2:3">
      <c r="B5" t="s">
        <v>137</v>
      </c>
      <c r="C5" t="s">
        <v>136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9E64-4BFF-4A8A-A782-2F007BAF900A}">
  <sheetPr codeName="Sheet4">
    <tabColor theme="9" tint="0.39997558519241921"/>
  </sheetPr>
  <dimension ref="B1:E9"/>
  <sheetViews>
    <sheetView zoomScaleNormal="100" workbookViewId="0">
      <pane xSplit="2" ySplit="3" topLeftCell="C4" activePane="bottomRight" state="frozen"/>
      <selection pane="bottomRight" activeCell="B4" sqref="B4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35.28515625" bestFit="1" customWidth="1"/>
    <col min="3" max="3" width="13.28515625" bestFit="1" customWidth="1"/>
    <col min="4" max="4" width="37.7109375" customWidth="1"/>
    <col min="5" max="5" width="56.140625" customWidth="1"/>
    <col min="6" max="6" width="12.7109375" customWidth="1"/>
  </cols>
  <sheetData>
    <row r="1" spans="2:5" ht="18">
      <c r="B1" s="2" t="s">
        <v>138</v>
      </c>
    </row>
    <row r="3" spans="2:5">
      <c r="B3" t="s">
        <v>133</v>
      </c>
      <c r="C3" t="s">
        <v>139</v>
      </c>
      <c r="D3" t="s">
        <v>140</v>
      </c>
      <c r="E3" t="s">
        <v>141</v>
      </c>
    </row>
    <row r="4" spans="2:5">
      <c r="B4" t="s">
        <v>142</v>
      </c>
      <c r="C4" s="3" t="s">
        <v>143</v>
      </c>
      <c r="D4" t="str">
        <f>Subscriptions!$B$4</f>
        <v>azu-complex-medical-conditions-nonprod</v>
      </c>
      <c r="E4" t="s">
        <v>144</v>
      </c>
    </row>
    <row r="5" spans="2:5">
      <c r="B5" t="s">
        <v>145</v>
      </c>
      <c r="C5" t="s">
        <v>143</v>
      </c>
      <c r="D5" t="str">
        <f>Subscriptions!$B$4</f>
        <v>azu-complex-medical-conditions-nonprod</v>
      </c>
      <c r="E5" t="s">
        <v>146</v>
      </c>
    </row>
    <row r="6" spans="2:5">
      <c r="B6" t="s">
        <v>147</v>
      </c>
      <c r="C6" t="s">
        <v>143</v>
      </c>
      <c r="D6" t="str">
        <f>Subscriptions!$B$4</f>
        <v>azu-complex-medical-conditions-nonprod</v>
      </c>
      <c r="E6" t="s">
        <v>148</v>
      </c>
    </row>
    <row r="7" spans="2:5">
      <c r="B7" t="s">
        <v>149</v>
      </c>
      <c r="C7" t="s">
        <v>143</v>
      </c>
      <c r="D7" t="str">
        <f>Subscriptions!$B$5</f>
        <v>azu-complex-medical-conditions-prod</v>
      </c>
      <c r="E7" t="s">
        <v>150</v>
      </c>
    </row>
    <row r="8" spans="2:5">
      <c r="B8" t="s">
        <v>151</v>
      </c>
      <c r="C8" t="s">
        <v>152</v>
      </c>
      <c r="D8" t="str">
        <f>Subscriptions!$B$5</f>
        <v>azu-complex-medical-conditions-prod</v>
      </c>
      <c r="E8" t="s">
        <v>153</v>
      </c>
    </row>
    <row r="9" spans="2:5">
      <c r="B9" t="s">
        <v>154</v>
      </c>
      <c r="C9" t="s">
        <v>143</v>
      </c>
      <c r="D9" t="str">
        <f>Subscriptions!$B$4</f>
        <v>azu-complex-medical-conditions-nonprod</v>
      </c>
      <c r="E9" t="s">
        <v>155</v>
      </c>
    </row>
  </sheetData>
  <dataValidations count="1">
    <dataValidation type="list" allowBlank="1" showInputMessage="1" showErrorMessage="1" sqref="C4:C9" xr:uid="{A62B9B1B-CD7F-4F35-B99D-43093961BB81}">
      <formula1>"Central US, East US"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8354-6995-497A-99CD-2D8812767206}">
  <sheetPr>
    <tabColor theme="8" tint="0.39997558519241921"/>
  </sheetPr>
  <dimension ref="B1:H13"/>
  <sheetViews>
    <sheetView zoomScaleNormal="100" workbookViewId="0">
      <pane xSplit="2" ySplit="3" topLeftCell="C4" activePane="bottomRight" state="frozen"/>
      <selection pane="bottomRight" activeCell="F4" sqref="F4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42.42578125" customWidth="1"/>
    <col min="3" max="3" width="37.7109375" customWidth="1"/>
    <col min="4" max="4" width="31.28515625" customWidth="1"/>
    <col min="5" max="5" width="14.42578125" style="3" bestFit="1" customWidth="1"/>
    <col min="6" max="6" width="16.42578125" bestFit="1" customWidth="1"/>
    <col min="7" max="7" width="19.42578125" customWidth="1"/>
    <col min="8" max="8" width="27.42578125" customWidth="1"/>
    <col min="9" max="9" width="19" bestFit="1" customWidth="1"/>
    <col min="13" max="13" width="19.42578125" bestFit="1" customWidth="1"/>
    <col min="14" max="14" width="4" bestFit="1" customWidth="1"/>
  </cols>
  <sheetData>
    <row r="1" spans="2:8" ht="18">
      <c r="B1" s="2" t="s">
        <v>156</v>
      </c>
      <c r="C1" s="2"/>
    </row>
    <row r="3" spans="2:8">
      <c r="B3" t="s">
        <v>133</v>
      </c>
      <c r="C3" t="s">
        <v>157</v>
      </c>
      <c r="D3" t="s">
        <v>158</v>
      </c>
      <c r="E3" s="3" t="s">
        <v>139</v>
      </c>
      <c r="F3" t="s">
        <v>159</v>
      </c>
      <c r="G3" t="s">
        <v>160</v>
      </c>
      <c r="H3" t="s">
        <v>161</v>
      </c>
    </row>
    <row r="4" spans="2:8">
      <c r="B4" s="3" t="s">
        <v>162</v>
      </c>
      <c r="C4" t="str">
        <f>Subscriptions!$B$4</f>
        <v>azu-complex-medical-conditions-nonprod</v>
      </c>
      <c r="D4" t="str">
        <f>'ResourceGroups'!$B$4</f>
        <v>azu-cmc-rgp-dev</v>
      </c>
      <c r="E4" s="3" t="s">
        <v>143</v>
      </c>
      <c r="F4" s="71" t="s">
        <v>163</v>
      </c>
      <c r="G4" s="71" t="s">
        <v>163</v>
      </c>
      <c r="H4" s="3" t="s">
        <v>164</v>
      </c>
    </row>
    <row r="5" spans="2:8">
      <c r="B5" s="3" t="s">
        <v>165</v>
      </c>
      <c r="C5" t="str">
        <f>Subscriptions!$B$4</f>
        <v>azu-complex-medical-conditions-nonprod</v>
      </c>
      <c r="D5" t="str">
        <f>'ResourceGroups'!$B$4</f>
        <v>azu-cmc-rgp-dev</v>
      </c>
      <c r="E5" s="3" t="s">
        <v>143</v>
      </c>
      <c r="F5" s="71" t="s">
        <v>163</v>
      </c>
      <c r="G5" s="71" t="s">
        <v>163</v>
      </c>
      <c r="H5" s="3" t="s">
        <v>166</v>
      </c>
    </row>
    <row r="6" spans="2:8">
      <c r="B6" s="3" t="s">
        <v>167</v>
      </c>
      <c r="C6" t="str">
        <f>Subscriptions!$B$4</f>
        <v>azu-complex-medical-conditions-nonprod</v>
      </c>
      <c r="D6" t="str">
        <f>'ResourceGroups'!$B$5</f>
        <v>azu-cmc-rgp-tst</v>
      </c>
      <c r="E6" s="3" t="s">
        <v>143</v>
      </c>
      <c r="F6" s="71" t="s">
        <v>163</v>
      </c>
      <c r="G6" s="71" t="s">
        <v>163</v>
      </c>
      <c r="H6" s="3" t="s">
        <v>168</v>
      </c>
    </row>
    <row r="7" spans="2:8">
      <c r="B7" s="3" t="s">
        <v>169</v>
      </c>
      <c r="C7" t="str">
        <f>Subscriptions!$B$4</f>
        <v>azu-complex-medical-conditions-nonprod</v>
      </c>
      <c r="D7" t="str">
        <f>'ResourceGroups'!$B$5</f>
        <v>azu-cmc-rgp-tst</v>
      </c>
      <c r="E7" s="3" t="s">
        <v>143</v>
      </c>
      <c r="F7" s="71" t="s">
        <v>163</v>
      </c>
      <c r="G7" s="71" t="s">
        <v>163</v>
      </c>
      <c r="H7" s="3" t="s">
        <v>168</v>
      </c>
    </row>
    <row r="8" spans="2:8">
      <c r="B8" s="3" t="s">
        <v>170</v>
      </c>
      <c r="C8" t="str">
        <f>Subscriptions!$B$4</f>
        <v>azu-complex-medical-conditions-nonprod</v>
      </c>
      <c r="D8" t="str">
        <f>'ResourceGroups'!$B$6</f>
        <v>azu-cmc-rgp-stg</v>
      </c>
      <c r="E8" s="3" t="s">
        <v>143</v>
      </c>
      <c r="F8" s="71" t="s">
        <v>163</v>
      </c>
      <c r="G8" s="71" t="s">
        <v>163</v>
      </c>
      <c r="H8" s="3" t="s">
        <v>171</v>
      </c>
    </row>
    <row r="9" spans="2:8">
      <c r="B9" s="3" t="s">
        <v>172</v>
      </c>
      <c r="C9" s="3" t="str">
        <f>Subscriptions!$B$4</f>
        <v>azu-complex-medical-conditions-nonprod</v>
      </c>
      <c r="D9" t="str">
        <f>'ResourceGroups'!$B$6</f>
        <v>azu-cmc-rgp-stg</v>
      </c>
      <c r="E9" s="3" t="s">
        <v>143</v>
      </c>
      <c r="F9" s="71" t="s">
        <v>163</v>
      </c>
      <c r="G9" s="71" t="s">
        <v>163</v>
      </c>
      <c r="H9" s="3" t="s">
        <v>171</v>
      </c>
    </row>
    <row r="10" spans="2:8">
      <c r="B10" s="3" t="s">
        <v>173</v>
      </c>
      <c r="C10" s="3" t="str">
        <f>Subscriptions!$B$5</f>
        <v>azu-complex-medical-conditions-prod</v>
      </c>
      <c r="D10" t="str">
        <f>'ResourceGroups'!$B$7</f>
        <v>azu-cmc-rgp-prd</v>
      </c>
      <c r="E10" s="3" t="s">
        <v>143</v>
      </c>
      <c r="F10" s="71" t="s">
        <v>163</v>
      </c>
      <c r="G10" s="71" t="s">
        <v>163</v>
      </c>
      <c r="H10" s="3" t="s">
        <v>174</v>
      </c>
    </row>
    <row r="11" spans="2:8">
      <c r="B11" s="3" t="s">
        <v>175</v>
      </c>
      <c r="C11" s="3" t="str">
        <f>Subscriptions!$B$5</f>
        <v>azu-complex-medical-conditions-prod</v>
      </c>
      <c r="D11" t="str">
        <f>'ResourceGroups'!$B$7</f>
        <v>azu-cmc-rgp-prd</v>
      </c>
      <c r="E11" s="3" t="s">
        <v>143</v>
      </c>
      <c r="F11" s="71" t="s">
        <v>163</v>
      </c>
      <c r="G11" s="71" t="s">
        <v>163</v>
      </c>
      <c r="H11" s="3" t="s">
        <v>174</v>
      </c>
    </row>
    <row r="12" spans="2:8">
      <c r="B12" s="3" t="s">
        <v>176</v>
      </c>
      <c r="C12" s="3" t="str">
        <f>Subscriptions!$B$5</f>
        <v>azu-complex-medical-conditions-prod</v>
      </c>
      <c r="D12" t="str">
        <f>'ResourceGroups'!$B$8</f>
        <v>azu-cmc-rgp-dr</v>
      </c>
      <c r="E12" s="3" t="s">
        <v>152</v>
      </c>
      <c r="F12" s="71" t="s">
        <v>163</v>
      </c>
      <c r="G12" s="71" t="s">
        <v>163</v>
      </c>
      <c r="H12" s="3" t="s">
        <v>177</v>
      </c>
    </row>
    <row r="13" spans="2:8">
      <c r="B13" s="3" t="s">
        <v>178</v>
      </c>
      <c r="C13" s="3" t="str">
        <f>Subscriptions!$B$5</f>
        <v>azu-complex-medical-conditions-prod</v>
      </c>
      <c r="D13" t="str">
        <f>'ResourceGroups'!$B$8</f>
        <v>azu-cmc-rgp-dr</v>
      </c>
      <c r="E13" s="3" t="s">
        <v>152</v>
      </c>
      <c r="F13" s="71" t="s">
        <v>163</v>
      </c>
      <c r="G13" s="71" t="s">
        <v>163</v>
      </c>
      <c r="H13" s="3" t="s">
        <v>177</v>
      </c>
    </row>
  </sheetData>
  <dataValidations count="1">
    <dataValidation type="list" allowBlank="1" showInputMessage="1" showErrorMessage="1" sqref="E4:E13" xr:uid="{CF721DD5-8737-4076-B17B-71F5A4DAE202}">
      <formula1>"Central US, East US"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BA95-3BC4-4539-B42F-352A1973F3C4}">
  <sheetPr>
    <tabColor theme="8" tint="0.39997558519241921"/>
  </sheetPr>
  <dimension ref="B1:K17"/>
  <sheetViews>
    <sheetView zoomScaleNormal="100" workbookViewId="0">
      <pane xSplit="3" ySplit="3" topLeftCell="D4" activePane="bottomRight" state="frozen"/>
      <selection pane="bottomRight" activeCell="I4" sqref="I4:I13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32.7109375" customWidth="1"/>
    <col min="3" max="3" width="32.42578125" bestFit="1" customWidth="1"/>
    <col min="4" max="4" width="16.42578125" bestFit="1" customWidth="1"/>
    <col min="5" max="5" width="33.140625" bestFit="1" customWidth="1"/>
    <col min="6" max="6" width="26.140625" bestFit="1" customWidth="1"/>
    <col min="7" max="7" width="24.140625" bestFit="1" customWidth="1"/>
    <col min="8" max="8" width="27.7109375" customWidth="1"/>
    <col min="9" max="9" width="22" customWidth="1"/>
    <col min="10" max="10" width="19.42578125" bestFit="1" customWidth="1"/>
    <col min="11" max="11" width="44.42578125" bestFit="1" customWidth="1"/>
  </cols>
  <sheetData>
    <row r="1" spans="2:11" ht="18">
      <c r="B1" s="2" t="s">
        <v>179</v>
      </c>
    </row>
    <row r="3" spans="2:11">
      <c r="B3" t="s">
        <v>180</v>
      </c>
      <c r="C3" t="s">
        <v>133</v>
      </c>
      <c r="D3" t="s">
        <v>181</v>
      </c>
      <c r="E3" t="s">
        <v>182</v>
      </c>
      <c r="F3" t="s">
        <v>183</v>
      </c>
      <c r="G3" t="s">
        <v>184</v>
      </c>
      <c r="H3" t="s">
        <v>185</v>
      </c>
      <c r="I3" t="s">
        <v>186</v>
      </c>
      <c r="J3" t="s">
        <v>187</v>
      </c>
      <c r="K3" t="s">
        <v>188</v>
      </c>
    </row>
    <row r="4" spans="2:11">
      <c r="B4" s="3" t="s">
        <v>162</v>
      </c>
      <c r="C4" t="s">
        <v>189</v>
      </c>
      <c r="D4" s="71" t="s">
        <v>163</v>
      </c>
      <c r="E4" s="71" t="s">
        <v>163</v>
      </c>
      <c r="F4" s="71" t="s">
        <v>163</v>
      </c>
      <c r="G4" s="71" t="s">
        <v>163</v>
      </c>
      <c r="H4" t="s">
        <v>190</v>
      </c>
      <c r="I4" t="s">
        <v>191</v>
      </c>
      <c r="J4" s="71" t="s">
        <v>163</v>
      </c>
      <c r="K4" t="str">
        <f>Subnets[[#This Row],[name]]</f>
        <v>azu-cmc-snt-dmz-dev</v>
      </c>
    </row>
    <row r="5" spans="2:11">
      <c r="B5" s="3" t="s">
        <v>165</v>
      </c>
      <c r="C5" s="3" t="s">
        <v>192</v>
      </c>
      <c r="D5" s="71" t="s">
        <v>163</v>
      </c>
      <c r="E5" s="71" t="s">
        <v>163</v>
      </c>
      <c r="F5" s="71" t="s">
        <v>163</v>
      </c>
      <c r="G5" s="71" t="s">
        <v>163</v>
      </c>
      <c r="H5" s="3" t="s">
        <v>193</v>
      </c>
      <c r="I5" s="3" t="s">
        <v>194</v>
      </c>
      <c r="J5" s="71" t="s">
        <v>163</v>
      </c>
      <c r="K5" t="str">
        <f>Subnets[[#This Row],[name]]</f>
        <v>azu-cmc-snt-core-dev</v>
      </c>
    </row>
    <row r="6" spans="2:11">
      <c r="B6" s="3" t="s">
        <v>167</v>
      </c>
      <c r="C6" s="3" t="s">
        <v>195</v>
      </c>
      <c r="D6" s="71" t="s">
        <v>163</v>
      </c>
      <c r="E6" s="71" t="s">
        <v>163</v>
      </c>
      <c r="F6" s="71" t="s">
        <v>163</v>
      </c>
      <c r="G6" s="71" t="s">
        <v>163</v>
      </c>
      <c r="H6" s="3" t="s">
        <v>196</v>
      </c>
      <c r="I6" s="3" t="s">
        <v>197</v>
      </c>
      <c r="J6" s="71" t="s">
        <v>163</v>
      </c>
      <c r="K6" t="str">
        <f>Subnets[[#This Row],[name]]</f>
        <v>azu-cmc-snt-dmz-tst</v>
      </c>
    </row>
    <row r="7" spans="2:11">
      <c r="B7" s="3" t="s">
        <v>169</v>
      </c>
      <c r="C7" s="3" t="s">
        <v>198</v>
      </c>
      <c r="D7" s="71" t="s">
        <v>163</v>
      </c>
      <c r="E7" s="71" t="s">
        <v>163</v>
      </c>
      <c r="F7" s="71" t="s">
        <v>163</v>
      </c>
      <c r="G7" s="71" t="s">
        <v>163</v>
      </c>
      <c r="H7" s="3" t="s">
        <v>199</v>
      </c>
      <c r="I7" s="3" t="s">
        <v>200</v>
      </c>
      <c r="J7" s="71" t="s">
        <v>163</v>
      </c>
      <c r="K7" t="str">
        <f>Subnets[[#This Row],[name]]</f>
        <v>azu-cmc-snt-core-tst</v>
      </c>
    </row>
    <row r="8" spans="2:11">
      <c r="B8" s="3" t="s">
        <v>170</v>
      </c>
      <c r="C8" s="3" t="s">
        <v>201</v>
      </c>
      <c r="D8" s="71" t="s">
        <v>163</v>
      </c>
      <c r="E8" s="71" t="s">
        <v>163</v>
      </c>
      <c r="F8" s="71" t="s">
        <v>163</v>
      </c>
      <c r="G8" s="71" t="s">
        <v>163</v>
      </c>
      <c r="H8" s="3" t="s">
        <v>202</v>
      </c>
      <c r="I8" s="3" t="s">
        <v>203</v>
      </c>
      <c r="J8" s="71" t="s">
        <v>163</v>
      </c>
      <c r="K8" t="str">
        <f>Subnets[[#This Row],[name]]</f>
        <v>azu-cmc-snt-dmz-stg</v>
      </c>
    </row>
    <row r="9" spans="2:11">
      <c r="B9" s="3" t="s">
        <v>172</v>
      </c>
      <c r="C9" s="3" t="s">
        <v>204</v>
      </c>
      <c r="D9" s="71" t="s">
        <v>163</v>
      </c>
      <c r="E9" s="71" t="s">
        <v>163</v>
      </c>
      <c r="F9" s="71" t="s">
        <v>163</v>
      </c>
      <c r="G9" s="71" t="s">
        <v>163</v>
      </c>
      <c r="H9" s="3" t="s">
        <v>205</v>
      </c>
      <c r="I9" s="3" t="s">
        <v>206</v>
      </c>
      <c r="J9" s="71" t="s">
        <v>163</v>
      </c>
      <c r="K9" t="str">
        <f>Subnets[[#This Row],[name]]</f>
        <v>azu-cmc-snt-core-stg</v>
      </c>
    </row>
    <row r="10" spans="2:11">
      <c r="B10" s="3" t="s">
        <v>173</v>
      </c>
      <c r="C10" s="3" t="s">
        <v>207</v>
      </c>
      <c r="D10" s="71" t="s">
        <v>163</v>
      </c>
      <c r="E10" s="71" t="s">
        <v>163</v>
      </c>
      <c r="F10" s="71" t="s">
        <v>163</v>
      </c>
      <c r="G10" s="71" t="s">
        <v>163</v>
      </c>
      <c r="H10" s="3" t="s">
        <v>208</v>
      </c>
      <c r="I10" s="3" t="s">
        <v>209</v>
      </c>
      <c r="J10" s="71" t="s">
        <v>163</v>
      </c>
      <c r="K10" t="str">
        <f>Subnets[[#This Row],[name]]</f>
        <v>azu-cmc-snt-dmz-prd</v>
      </c>
    </row>
    <row r="11" spans="2:11">
      <c r="B11" s="3" t="s">
        <v>175</v>
      </c>
      <c r="C11" s="3" t="s">
        <v>210</v>
      </c>
      <c r="D11" s="71" t="s">
        <v>163</v>
      </c>
      <c r="E11" s="71" t="s">
        <v>163</v>
      </c>
      <c r="F11" s="71" t="s">
        <v>163</v>
      </c>
      <c r="G11" s="71" t="s">
        <v>163</v>
      </c>
      <c r="H11" s="3" t="s">
        <v>211</v>
      </c>
      <c r="I11" s="3" t="s">
        <v>212</v>
      </c>
      <c r="J11" s="71" t="s">
        <v>163</v>
      </c>
      <c r="K11" t="str">
        <f>Subnets[[#This Row],[name]]</f>
        <v>azu-cmc-snt-core-prd</v>
      </c>
    </row>
    <row r="12" spans="2:11">
      <c r="B12" s="3" t="s">
        <v>176</v>
      </c>
      <c r="C12" s="3" t="s">
        <v>213</v>
      </c>
      <c r="D12" s="71" t="s">
        <v>163</v>
      </c>
      <c r="E12" s="71" t="s">
        <v>163</v>
      </c>
      <c r="F12" s="71" t="s">
        <v>163</v>
      </c>
      <c r="G12" s="71" t="s">
        <v>163</v>
      </c>
      <c r="H12" s="3" t="s">
        <v>214</v>
      </c>
      <c r="I12" s="3" t="s">
        <v>215</v>
      </c>
      <c r="J12" s="71" t="s">
        <v>163</v>
      </c>
      <c r="K12" t="str">
        <f>Subnets[[#This Row],[name]]</f>
        <v>azu-cmc-snt-dmz-dr</v>
      </c>
    </row>
    <row r="13" spans="2:11">
      <c r="B13" s="3" t="s">
        <v>178</v>
      </c>
      <c r="C13" s="3" t="s">
        <v>216</v>
      </c>
      <c r="D13" s="71" t="s">
        <v>163</v>
      </c>
      <c r="E13" s="71" t="s">
        <v>163</v>
      </c>
      <c r="F13" s="71" t="s">
        <v>163</v>
      </c>
      <c r="G13" s="71" t="s">
        <v>163</v>
      </c>
      <c r="H13" s="3" t="s">
        <v>217</v>
      </c>
      <c r="I13" s="3" t="s">
        <v>218</v>
      </c>
      <c r="J13" s="71" t="s">
        <v>163</v>
      </c>
      <c r="K13" t="str">
        <f>Subnets[[#This Row],[name]]</f>
        <v>azu-cmc-snt-core-dr</v>
      </c>
    </row>
    <row r="14" spans="2:11">
      <c r="B14" s="3"/>
      <c r="D14" s="3"/>
      <c r="J14" s="4"/>
    </row>
    <row r="15" spans="2:11">
      <c r="B15" s="3"/>
      <c r="D15" s="3"/>
      <c r="J15" s="4"/>
    </row>
    <row r="16" spans="2:11">
      <c r="B16" s="3"/>
      <c r="D16" s="3"/>
      <c r="J16" s="4"/>
    </row>
    <row r="17" spans="2:10">
      <c r="B17" s="3"/>
      <c r="D17" s="3"/>
      <c r="J17" s="4"/>
    </row>
  </sheetData>
  <phoneticPr fontId="5" type="noConversion"/>
  <dataValidations count="1">
    <dataValidation type="list" allowBlank="1" showInputMessage="1" showErrorMessage="1" sqref="J14:J17" xr:uid="{CBF6D9CA-721A-4EF0-95CE-6E24DC542740}">
      <formula1>"uksouth,ukwest"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8DD4-44D3-4545-A191-F82C8D3A0450}">
  <sheetPr>
    <tabColor theme="8" tint="0.39997558519241921"/>
  </sheetPr>
  <dimension ref="B1:F16"/>
  <sheetViews>
    <sheetView zoomScaleNormal="100" workbookViewId="0">
      <pane xSplit="2" ySplit="3" topLeftCell="C4" activePane="bottomRight" state="frozen"/>
      <selection pane="bottomRight" activeCell="F5" sqref="F5:F13"/>
      <selection pane="bottomLeft" activeCell="B8" sqref="B8"/>
      <selection pane="topRight" activeCell="B8" sqref="B8"/>
    </sheetView>
  </sheetViews>
  <sheetFormatPr defaultColWidth="8.7109375" defaultRowHeight="14.45"/>
  <cols>
    <col min="1" max="1" width="2.7109375" customWidth="1"/>
    <col min="2" max="2" width="44.140625" customWidth="1"/>
    <col min="3" max="3" width="39.85546875" customWidth="1"/>
    <col min="4" max="4" width="20.5703125" customWidth="1"/>
    <col min="5" max="5" width="13.42578125" bestFit="1" customWidth="1"/>
    <col min="6" max="6" width="28.140625" bestFit="1" customWidth="1"/>
  </cols>
  <sheetData>
    <row r="1" spans="2:6" ht="18">
      <c r="B1" s="2" t="s">
        <v>219</v>
      </c>
      <c r="C1" s="2"/>
    </row>
    <row r="3" spans="2:6">
      <c r="B3" t="s">
        <v>133</v>
      </c>
      <c r="C3" t="s">
        <v>157</v>
      </c>
      <c r="D3" t="s">
        <v>158</v>
      </c>
      <c r="E3" t="s">
        <v>139</v>
      </c>
      <c r="F3" t="s">
        <v>220</v>
      </c>
    </row>
    <row r="4" spans="2:6">
      <c r="B4" t="s">
        <v>191</v>
      </c>
      <c r="C4" t="str">
        <f>Subscriptions!$B$4</f>
        <v>azu-complex-medical-conditions-nonprod</v>
      </c>
      <c r="D4" t="s">
        <v>142</v>
      </c>
      <c r="E4" s="3" t="s">
        <v>143</v>
      </c>
      <c r="F4" s="71" t="s">
        <v>163</v>
      </c>
    </row>
    <row r="5" spans="2:6">
      <c r="B5" s="3" t="s">
        <v>194</v>
      </c>
      <c r="C5" t="str">
        <f>Subscriptions!$B$4</f>
        <v>azu-complex-medical-conditions-nonprod</v>
      </c>
      <c r="D5" t="s">
        <v>142</v>
      </c>
      <c r="E5" s="3" t="s">
        <v>143</v>
      </c>
      <c r="F5" s="71" t="s">
        <v>163</v>
      </c>
    </row>
    <row r="6" spans="2:6">
      <c r="B6" s="3" t="s">
        <v>197</v>
      </c>
      <c r="C6" t="str">
        <f>Subscriptions!$B$4</f>
        <v>azu-complex-medical-conditions-nonprod</v>
      </c>
      <c r="D6" t="str">
        <f>'ResourceGroups'!$B$5</f>
        <v>azu-cmc-rgp-tst</v>
      </c>
      <c r="E6" s="3" t="s">
        <v>143</v>
      </c>
      <c r="F6" s="71" t="s">
        <v>163</v>
      </c>
    </row>
    <row r="7" spans="2:6">
      <c r="B7" s="3" t="s">
        <v>200</v>
      </c>
      <c r="C7" t="str">
        <f>Subscriptions!$B$4</f>
        <v>azu-complex-medical-conditions-nonprod</v>
      </c>
      <c r="D7" t="str">
        <f>'ResourceGroups'!$B$5</f>
        <v>azu-cmc-rgp-tst</v>
      </c>
      <c r="E7" s="3" t="s">
        <v>143</v>
      </c>
      <c r="F7" s="71" t="s">
        <v>163</v>
      </c>
    </row>
    <row r="8" spans="2:6">
      <c r="B8" s="3" t="s">
        <v>203</v>
      </c>
      <c r="C8" t="str">
        <f>Subscriptions!$B$4</f>
        <v>azu-complex-medical-conditions-nonprod</v>
      </c>
      <c r="D8" t="str">
        <f>'ResourceGroups'!$B$6</f>
        <v>azu-cmc-rgp-stg</v>
      </c>
      <c r="E8" s="3" t="s">
        <v>143</v>
      </c>
      <c r="F8" s="71" t="s">
        <v>163</v>
      </c>
    </row>
    <row r="9" spans="2:6">
      <c r="B9" s="3" t="s">
        <v>206</v>
      </c>
      <c r="C9" t="str">
        <f>Subscriptions!$B$4</f>
        <v>azu-complex-medical-conditions-nonprod</v>
      </c>
      <c r="D9" t="str">
        <f>'ResourceGroups'!$B$6</f>
        <v>azu-cmc-rgp-stg</v>
      </c>
      <c r="E9" s="3" t="s">
        <v>143</v>
      </c>
      <c r="F9" s="71" t="s">
        <v>163</v>
      </c>
    </row>
    <row r="10" spans="2:6">
      <c r="B10" s="3" t="s">
        <v>209</v>
      </c>
      <c r="C10" t="str">
        <f>Subscriptions!$B$5</f>
        <v>azu-complex-medical-conditions-prod</v>
      </c>
      <c r="D10" t="str">
        <f>'ResourceGroups'!$B$7</f>
        <v>azu-cmc-rgp-prd</v>
      </c>
      <c r="E10" s="3" t="s">
        <v>143</v>
      </c>
      <c r="F10" s="71" t="s">
        <v>163</v>
      </c>
    </row>
    <row r="11" spans="2:6">
      <c r="B11" s="3" t="s">
        <v>212</v>
      </c>
      <c r="C11" t="str">
        <f>Subscriptions!$B$5</f>
        <v>azu-complex-medical-conditions-prod</v>
      </c>
      <c r="D11" t="str">
        <f>'ResourceGroups'!$B$7</f>
        <v>azu-cmc-rgp-prd</v>
      </c>
      <c r="E11" s="3" t="s">
        <v>143</v>
      </c>
      <c r="F11" s="71" t="s">
        <v>163</v>
      </c>
    </row>
    <row r="12" spans="2:6">
      <c r="B12" s="3" t="s">
        <v>215</v>
      </c>
      <c r="C12" t="str">
        <f>Subscriptions!$B$5</f>
        <v>azu-complex-medical-conditions-prod</v>
      </c>
      <c r="D12" t="str">
        <f>'ResourceGroups'!$B$8</f>
        <v>azu-cmc-rgp-dr</v>
      </c>
      <c r="E12" s="3" t="s">
        <v>152</v>
      </c>
      <c r="F12" s="71" t="s">
        <v>163</v>
      </c>
    </row>
    <row r="13" spans="2:6">
      <c r="B13" s="3" t="s">
        <v>218</v>
      </c>
      <c r="C13" t="str">
        <f>Subscriptions!$B$5</f>
        <v>azu-complex-medical-conditions-prod</v>
      </c>
      <c r="D13" t="str">
        <f>'ResourceGroups'!$B$8</f>
        <v>azu-cmc-rgp-dr</v>
      </c>
      <c r="E13" s="3" t="s">
        <v>152</v>
      </c>
      <c r="F13" s="71" t="s">
        <v>163</v>
      </c>
    </row>
    <row r="14" spans="2:6">
      <c r="E14" s="3"/>
    </row>
    <row r="15" spans="2:6">
      <c r="E15" s="3"/>
    </row>
    <row r="16" spans="2:6">
      <c r="E16" s="3"/>
    </row>
  </sheetData>
  <dataValidations count="1">
    <dataValidation type="list" allowBlank="1" showInputMessage="1" showErrorMessage="1" sqref="E4:E16" xr:uid="{92E4832B-B4C9-42B0-BB12-00B1DC675DE3}">
      <formula1>"Central US, East US"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E53E8BD707542AAE56DE1CB0D2EA1" ma:contentTypeVersion="15" ma:contentTypeDescription="Create a new document." ma:contentTypeScope="" ma:versionID="093689f9faaabf6930d581c7f8bfa00a">
  <xsd:schema xmlns:xsd="http://www.w3.org/2001/XMLSchema" xmlns:xs="http://www.w3.org/2001/XMLSchema" xmlns:p="http://schemas.microsoft.com/office/2006/metadata/properties" xmlns:ns2="816e9d17-1467-4f10-9f64-6fa3250acdda" xmlns:ns3="981aa589-6265-4267-a044-f7b742ef8bfb" targetNamespace="http://schemas.microsoft.com/office/2006/metadata/properties" ma:root="true" ma:fieldsID="b531cd8458b5d6a43f935bfd7a832c2e" ns2:_="" ns3:_="">
    <xsd:import namespace="816e9d17-1467-4f10-9f64-6fa3250acdda"/>
    <xsd:import namespace="981aa589-6265-4267-a044-f7b742ef8b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ESA" minOccurs="0"/>
                <xsd:element ref="ns2:COESecondarySA" minOccurs="0"/>
                <xsd:element ref="ns2:MediaLengthInSecond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e9d17-1467-4f10-9f64-6fa3250acd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a6b2b66-40d8-4e06-8a39-adc3ecd451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ESA" ma:index="19" nillable="true" ma:displayName="COE Primary SA" ma:format="Dropdown" ma:list="UserInfo" ma:SharePointGroup="0" ma:internalName="COES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ESecondarySA" ma:index="20" nillable="true" ma:displayName="COE Secondary SA" ma:format="Dropdown" ma:list="UserInfo" ma:SharePointGroup="0" ma:internalName="COESecondaryS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aa589-6265-4267-a044-f7b742ef8bf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6c42edf-45b2-4a08-a935-a21bc9c844c8}" ma:internalName="TaxCatchAll" ma:showField="CatchAllData" ma:web="981aa589-6265-4267-a044-f7b742ef8b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3 a d d 0 5 5 f - 5 a 5 4 - 4 6 7 3 - a 3 e 6 - 3 1 b f 5 a 7 6 3 c e d "   x m l n s = " h t t p : / / s c h e m a s . m i c r o s o f t . c o m / D a t a M a s h u p " > A A A A A B Q D A A B Q S w M E F A A C A A g A V 4 p z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V 4 p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K c 1 Y o i k e 4 D g A A A B E A A A A T A B w A R m 9 y b X V s Y X M v U 2 V j d G l v b j E u b S C i G A A o o B Q A A A A A A A A A A A A A A A A A A A A A A A A A A A A r T k 0 u y c z P U w i G 0 I b W A F B L A Q I t A B Q A A g A I A F e K c 1 a j w w X u p A A A A P c A A A A S A A A A A A A A A A A A A A A A A A A A A A B D b 2 5 m a W c v U G F j a 2 F n Z S 5 4 b W x Q S w E C L Q A U A A I A C A B X i n N W D 8 r p q 6 Q A A A D p A A A A E w A A A A A A A A A A A A A A A A D w A A A A W 0 N v b n R l b n R f V H l w Z X N d L n h t b F B L A Q I t A B Q A A g A I A F e K c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o l P n Y W 4 b E O L U 8 P 1 h w y M R w A A A A A C A A A A A A A D Z g A A w A A A A B A A A A B e n N 4 L T g t a U 9 F H q i K G Z p 6 q A A A A A A S A A A C g A A A A E A A A A D o r c O r x 8 8 2 0 L 6 0 O n C 3 q 2 v p Q A A A A Q t / y N k A y t w d 2 W d O 5 5 8 Z s g W r D Z r l m r U x E p S M O q K J u C A 9 o T 0 v N v a x 3 O u 4 3 R 1 G a 7 N p j S c u p I / N o 4 X / 5 Y i n B l 5 G S W n Y D 7 N F y n I 9 g I Q G u f l G z l H U U A A A A J h e P x o W Q B U 2 H v K 7 t + b 4 q P G s r 8 k k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6e9d17-1467-4f10-9f64-6fa3250acdda">
      <Terms xmlns="http://schemas.microsoft.com/office/infopath/2007/PartnerControls"/>
    </lcf76f155ced4ddcb4097134ff3c332f>
    <TaxCatchAll xmlns="981aa589-6265-4267-a044-f7b742ef8bfb" xsi:nil="true"/>
    <MediaLengthInSeconds xmlns="816e9d17-1467-4f10-9f64-6fa3250acdda" xsi:nil="true"/>
    <COESecondarySA xmlns="816e9d17-1467-4f10-9f64-6fa3250acdda">
      <UserInfo>
        <DisplayName/>
        <AccountId xsi:nil="true"/>
        <AccountType/>
      </UserInfo>
    </COESecondarySA>
    <NOTES xmlns="816e9d17-1467-4f10-9f64-6fa3250acdda" xsi:nil="true"/>
    <COESA xmlns="816e9d17-1467-4f10-9f64-6fa3250acdda">
      <UserInfo>
        <DisplayName/>
        <AccountId xsi:nil="true"/>
        <AccountType/>
      </UserInfo>
    </COESA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660B4B-CB95-4C2D-84D4-EF2AD77FCF2B}"/>
</file>

<file path=customXml/itemProps2.xml><?xml version="1.0" encoding="utf-8"?>
<ds:datastoreItem xmlns:ds="http://schemas.openxmlformats.org/officeDocument/2006/customXml" ds:itemID="{C5D7F4D9-2601-4108-BD96-4D6105863E58}"/>
</file>

<file path=customXml/itemProps3.xml><?xml version="1.0" encoding="utf-8"?>
<ds:datastoreItem xmlns:ds="http://schemas.openxmlformats.org/officeDocument/2006/customXml" ds:itemID="{9D3062C5-5F9A-4F53-8ABC-FA71E7CA69CE}"/>
</file>

<file path=customXml/itemProps4.xml><?xml version="1.0" encoding="utf-8"?>
<ds:datastoreItem xmlns:ds="http://schemas.openxmlformats.org/officeDocument/2006/customXml" ds:itemID="{E8FE6D51-EF7C-4C13-BB9F-F402533DE662}"/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Roditi</dc:creator>
  <cp:keywords/>
  <dc:description/>
  <cp:lastModifiedBy>Pannerselvan, Soundrapandian</cp:lastModifiedBy>
  <cp:revision/>
  <dcterms:created xsi:type="dcterms:W3CDTF">2015-06-05T18:17:20Z</dcterms:created>
  <dcterms:modified xsi:type="dcterms:W3CDTF">2025-04-11T09:04:56Z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0x0101004E9E53E8BD707542AAE56DE1CB0D2EA1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