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BE39A410-4DFB-401E-A530-37E15A77EDA8}" xr6:coauthVersionLast="34" xr6:coauthVersionMax="34" xr10:uidLastSave="{00000000-0000-0000-0000-000000000000}"/>
  <bookViews>
    <workbookView xWindow="0" yWindow="0" windowWidth="20490" windowHeight="8310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1" i="2"/>
  <c r="G10" i="2"/>
  <c r="K6" i="2"/>
  <c r="K5" i="2"/>
  <c r="K3" i="2"/>
  <c r="K4" i="2"/>
  <c r="H5" i="2"/>
  <c r="H6" i="2" s="1"/>
  <c r="H7" i="2" s="1"/>
  <c r="E3" i="2"/>
  <c r="H4" i="2"/>
  <c r="H3" i="2"/>
  <c r="E5" i="2"/>
  <c r="E6" i="2" s="1"/>
  <c r="F1" i="2"/>
  <c r="K7" i="2" l="1"/>
</calcChain>
</file>

<file path=xl/sharedStrings.xml><?xml version="1.0" encoding="utf-8"?>
<sst xmlns="http://schemas.openxmlformats.org/spreadsheetml/2006/main" count="20" uniqueCount="11">
  <si>
    <t>Homework 4_2</t>
  </si>
  <si>
    <t>1. 5 chips (numbered 1-5) are in a bowl. Two chips are drawn repeatedly (with replacement) from the bowl. Let the random variable xbar be the mean of the two chips drawn. Find the mean and variance of xbar.</t>
  </si>
  <si>
    <t>2. The number of ounces in a soda can follows a normal random variable with mean = 12.1 ounces and standard deviation = 0.05 ounces. Assume the number of ounces in each can of soda in a six pack are independent random variables. What is the mean and standard deviation of the mean number of ounces in a six pack of soda?</t>
  </si>
  <si>
    <t>3. Let phat be the fraction of heads observed when we toss a fair coin 1600 times. Find the mean and standard deviation of phat.</t>
  </si>
  <si>
    <t>mean</t>
  </si>
  <si>
    <t>var</t>
  </si>
  <si>
    <t>mean =</t>
  </si>
  <si>
    <t>std</t>
  </si>
  <si>
    <t>std of sample</t>
  </si>
  <si>
    <t>pro</t>
  </si>
  <si>
    <t xml:space="preserve">head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</si>
</sst>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opLeftCell="A4" workbookViewId="0">
      <selection activeCell="D11" sqref="D11"/>
    </sheetView>
  </sheetViews>
  <sheetFormatPr defaultRowHeight="15" x14ac:dyDescent="0.25"/>
  <cols>
    <col min="1" max="1" width="43.85546875" customWidth="1"/>
  </cols>
  <sheetData>
    <row r="1" spans="1:3" x14ac:dyDescent="0.25">
      <c r="A1" s="1" t="s">
        <v>0</v>
      </c>
      <c r="B1" s="1"/>
      <c r="C1" s="1"/>
    </row>
    <row r="3" spans="1:3" ht="111" customHeight="1" x14ac:dyDescent="0.25">
      <c r="A3" s="2" t="s">
        <v>1</v>
      </c>
    </row>
    <row r="4" spans="1:3" ht="120" x14ac:dyDescent="0.25">
      <c r="A4" s="2" t="s">
        <v>2</v>
      </c>
    </row>
    <row r="5" spans="1:3" ht="45" x14ac:dyDescent="0.25">
      <c r="A5" s="2" t="s">
        <v>3</v>
      </c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58B0-B67F-4903-A8B4-DC993DF189D3}">
  <dimension ref="A1:K25"/>
  <sheetViews>
    <sheetView tabSelected="1" topLeftCell="A13" workbookViewId="0">
      <selection activeCell="F17" sqref="F17"/>
    </sheetView>
  </sheetViews>
  <sheetFormatPr defaultRowHeight="15" x14ac:dyDescent="0.25"/>
  <cols>
    <col min="8" max="8" width="11.5703125" bestFit="1" customWidth="1"/>
  </cols>
  <sheetData>
    <row r="1" spans="1:11" x14ac:dyDescent="0.25">
      <c r="A1">
        <v>1</v>
      </c>
      <c r="B1">
        <v>1</v>
      </c>
      <c r="E1" t="s">
        <v>4</v>
      </c>
      <c r="F1">
        <f>AVERAGE(A1:A25)</f>
        <v>3</v>
      </c>
    </row>
    <row r="2" spans="1:11" x14ac:dyDescent="0.25">
      <c r="A2">
        <v>1</v>
      </c>
      <c r="B2">
        <v>2</v>
      </c>
    </row>
    <row r="3" spans="1:11" x14ac:dyDescent="0.25">
      <c r="A3">
        <v>1</v>
      </c>
      <c r="B3">
        <v>3</v>
      </c>
      <c r="D3" t="s">
        <v>5</v>
      </c>
      <c r="E3">
        <f>((1-3)^2)*1/5+((2-3)^2)*1/5+((3-3)^2)*1/5+((4-3)^2)*1/5+((5-3)^2)*1/5</f>
        <v>2</v>
      </c>
      <c r="G3" t="s">
        <v>6</v>
      </c>
      <c r="H3">
        <f>2+3+5+8</f>
        <v>18</v>
      </c>
      <c r="J3" t="s">
        <v>6</v>
      </c>
      <c r="K3">
        <f>1+3+5+7</f>
        <v>16</v>
      </c>
    </row>
    <row r="4" spans="1:11" x14ac:dyDescent="0.25">
      <c r="A4">
        <v>1</v>
      </c>
      <c r="B4">
        <v>4</v>
      </c>
      <c r="H4">
        <f>H3/4</f>
        <v>4.5</v>
      </c>
      <c r="K4">
        <f>K3/4</f>
        <v>4</v>
      </c>
    </row>
    <row r="5" spans="1:11" x14ac:dyDescent="0.25">
      <c r="A5">
        <v>1</v>
      </c>
      <c r="B5">
        <v>5</v>
      </c>
      <c r="E5">
        <f>(25^2)/30</f>
        <v>20.833333333333332</v>
      </c>
      <c r="G5" t="s">
        <v>5</v>
      </c>
      <c r="H5">
        <f>1/4*((2-H4)^2+(3-H4)^2+(5-H4)^2+(8-H4)^2)</f>
        <v>5.25</v>
      </c>
      <c r="J5" t="s">
        <v>5</v>
      </c>
      <c r="K5">
        <f>1/4*((1-K4)^2+(3-K4)^2+(5-K4)^2+(7-K4)^2)</f>
        <v>5</v>
      </c>
    </row>
    <row r="6" spans="1:11" x14ac:dyDescent="0.25">
      <c r="A6">
        <v>2</v>
      </c>
      <c r="B6">
        <v>1</v>
      </c>
      <c r="E6">
        <f>SQRT(E5)</f>
        <v>4.5643546458763842</v>
      </c>
      <c r="G6" t="s">
        <v>5</v>
      </c>
      <c r="H6">
        <f>H5/3</f>
        <v>1.75</v>
      </c>
      <c r="J6" t="s">
        <v>5</v>
      </c>
      <c r="K6">
        <f>K5/2</f>
        <v>2.5</v>
      </c>
    </row>
    <row r="7" spans="1:11" x14ac:dyDescent="0.25">
      <c r="A7">
        <v>2</v>
      </c>
      <c r="B7">
        <v>2</v>
      </c>
      <c r="G7" t="s">
        <v>7</v>
      </c>
      <c r="H7" s="3">
        <f>SQRT(H6)</f>
        <v>1.3228756555322954</v>
      </c>
      <c r="J7" t="s">
        <v>7</v>
      </c>
      <c r="K7" s="3">
        <f>SQRT(K6)</f>
        <v>1.5811388300841898</v>
      </c>
    </row>
    <row r="8" spans="1:11" x14ac:dyDescent="0.25">
      <c r="A8">
        <v>2</v>
      </c>
      <c r="B8">
        <v>3</v>
      </c>
    </row>
    <row r="9" spans="1:11" x14ac:dyDescent="0.25">
      <c r="A9">
        <v>2</v>
      </c>
      <c r="B9">
        <v>4</v>
      </c>
    </row>
    <row r="10" spans="1:11" x14ac:dyDescent="0.25">
      <c r="A10">
        <v>2</v>
      </c>
      <c r="B10">
        <v>5</v>
      </c>
      <c r="E10" t="s">
        <v>8</v>
      </c>
      <c r="G10">
        <f>(20^2)/25</f>
        <v>16</v>
      </c>
      <c r="J10" t="s">
        <v>10</v>
      </c>
      <c r="K10">
        <v>0.5</v>
      </c>
    </row>
    <row r="11" spans="1:11" x14ac:dyDescent="0.25">
      <c r="A11">
        <v>3</v>
      </c>
      <c r="B11">
        <v>1</v>
      </c>
      <c r="E11" t="s">
        <v>9</v>
      </c>
      <c r="J11" t="s">
        <v>5</v>
      </c>
      <c r="K11">
        <f>1/2*((1-K10)^2+(0-K10)^2)</f>
        <v>0.25</v>
      </c>
    </row>
    <row r="12" spans="1:11" x14ac:dyDescent="0.25">
      <c r="A12">
        <v>3</v>
      </c>
      <c r="B12">
        <v>2</v>
      </c>
      <c r="J12" t="s">
        <v>5</v>
      </c>
      <c r="K12">
        <f>K11/1600</f>
        <v>1.5625E-4</v>
      </c>
    </row>
    <row r="13" spans="1:11" x14ac:dyDescent="0.25">
      <c r="A13">
        <v>3</v>
      </c>
      <c r="B13">
        <v>3</v>
      </c>
      <c r="J13" t="s">
        <v>7</v>
      </c>
      <c r="K13">
        <f>SQRT(K12)</f>
        <v>1.2500000000000001E-2</v>
      </c>
    </row>
    <row r="14" spans="1:11" x14ac:dyDescent="0.25">
      <c r="A14">
        <v>3</v>
      </c>
      <c r="B14">
        <v>4</v>
      </c>
    </row>
    <row r="15" spans="1:11" x14ac:dyDescent="0.25">
      <c r="A15">
        <v>3</v>
      </c>
      <c r="B15">
        <v>5</v>
      </c>
    </row>
    <row r="16" spans="1:11" x14ac:dyDescent="0.25">
      <c r="A16">
        <v>4</v>
      </c>
      <c r="B16">
        <v>1</v>
      </c>
    </row>
    <row r="17" spans="1:2" x14ac:dyDescent="0.25">
      <c r="A17">
        <v>4</v>
      </c>
      <c r="B17">
        <v>2</v>
      </c>
    </row>
    <row r="18" spans="1:2" x14ac:dyDescent="0.25">
      <c r="A18">
        <v>4</v>
      </c>
      <c r="B18">
        <v>3</v>
      </c>
    </row>
    <row r="19" spans="1:2" x14ac:dyDescent="0.25">
      <c r="A19">
        <v>4</v>
      </c>
      <c r="B19">
        <v>4</v>
      </c>
    </row>
    <row r="20" spans="1:2" x14ac:dyDescent="0.25">
      <c r="A20">
        <v>4</v>
      </c>
      <c r="B20">
        <v>5</v>
      </c>
    </row>
    <row r="21" spans="1:2" x14ac:dyDescent="0.25">
      <c r="A21">
        <v>5</v>
      </c>
      <c r="B21">
        <v>1</v>
      </c>
    </row>
    <row r="22" spans="1:2" x14ac:dyDescent="0.25">
      <c r="A22">
        <v>5</v>
      </c>
      <c r="B22">
        <v>2</v>
      </c>
    </row>
    <row r="23" spans="1:2" x14ac:dyDescent="0.25">
      <c r="A23">
        <v>5</v>
      </c>
      <c r="B23">
        <v>3</v>
      </c>
    </row>
    <row r="24" spans="1:2" x14ac:dyDescent="0.25">
      <c r="A24">
        <v>5</v>
      </c>
      <c r="B24">
        <v>4</v>
      </c>
    </row>
    <row r="25" spans="1:2" x14ac:dyDescent="0.25">
      <c r="A25">
        <v>5</v>
      </c>
      <c r="B2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2017-01-02T20:48:20Z</dcterms:created>
  <dcterms:modified xsi:type="dcterms:W3CDTF">2018-06-30T18:46:13Z</dcterms:modified>
</cp:coreProperties>
</file>