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oupbadger\Dropbox\Data_Analysis\Projects\syrup_hollow\"/>
    </mc:Choice>
  </mc:AlternateContent>
  <xr:revisionPtr revIDLastSave="0" documentId="13_ncr:1_{E84AFA53-5BF4-4312-96C4-F3B70A71859A}" xr6:coauthVersionLast="47" xr6:coauthVersionMax="47" xr10:uidLastSave="{00000000-0000-0000-0000-000000000000}"/>
  <bookViews>
    <workbookView xWindow="-120" yWindow="-120" windowWidth="29040" windowHeight="15990" xr2:uid="{94A236A4-89FA-4FDE-9CCA-6CA80ADBA2BD}"/>
  </bookViews>
  <sheets>
    <sheet name="SYRUP_HOLLOW_ROI" sheetId="7" r:id="rId1"/>
  </sheets>
  <definedNames>
    <definedName name="ExternalData_1" localSheetId="0" hidden="1">SYRUP_HOLLOW_ROI!$A$1:$F$22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I21" i="7"/>
  <c r="I3" i="7"/>
  <c r="I20" i="7"/>
  <c r="I4" i="7"/>
  <c r="I19" i="7"/>
  <c r="I5" i="7"/>
  <c r="I18" i="7"/>
  <c r="I6" i="7"/>
  <c r="I17" i="7"/>
  <c r="I7" i="7"/>
  <c r="I16" i="7"/>
  <c r="I8" i="7"/>
  <c r="I9" i="7"/>
  <c r="I10" i="7"/>
  <c r="I11" i="7"/>
  <c r="I13" i="7"/>
  <c r="I12" i="7"/>
  <c r="I14" i="7"/>
  <c r="I15" i="7"/>
  <c r="I22" i="7"/>
  <c r="G23" i="7"/>
  <c r="H23" i="7"/>
  <c r="I23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338434-12A3-4422-8017-4602F52F4F46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<sst xmlns="http://schemas.openxmlformats.org/spreadsheetml/2006/main" count="73" uniqueCount="73">
  <si>
    <t>Owner</t>
  </si>
  <si>
    <t>Property Address</t>
  </si>
  <si>
    <t>Parcel</t>
  </si>
  <si>
    <t>Parcel ID</t>
  </si>
  <si>
    <t>Lot</t>
  </si>
  <si>
    <t>Last Sale Date</t>
  </si>
  <si>
    <t>Totals</t>
  </si>
  <si>
    <t>Potential ROI</t>
  </si>
  <si>
    <t>Nicole Gardner</t>
  </si>
  <si>
    <t>Cassidy Ramirez</t>
  </si>
  <si>
    <t>Jillian Ramirez</t>
  </si>
  <si>
    <t>Samuel Schwartz</t>
  </si>
  <si>
    <t>John Delgado</t>
  </si>
  <si>
    <t>Michelle Reyes</t>
  </si>
  <si>
    <t>Jamie Benson</t>
  </si>
  <si>
    <t>Jacqueline Kirk</t>
  </si>
  <si>
    <t>Randy Wiggins</t>
  </si>
  <si>
    <t>Sylvia Serrano</t>
  </si>
  <si>
    <t>Robert Bentley</t>
  </si>
  <si>
    <t>Mary Edwards</t>
  </si>
  <si>
    <t>Kelly Buchanan</t>
  </si>
  <si>
    <t>Diana Dalton</t>
  </si>
  <si>
    <t>Haley James</t>
  </si>
  <si>
    <t>Amy Brown</t>
  </si>
  <si>
    <t>Kristina Thompson DDS</t>
  </si>
  <si>
    <t>Robert Aguirre</t>
  </si>
  <si>
    <t>Roger Conway</t>
  </si>
  <si>
    <t>Natalie Thornton</t>
  </si>
  <si>
    <t>Robert Collins</t>
  </si>
  <si>
    <t>1001 Maple Street</t>
  </si>
  <si>
    <t>1010 Maple Street</t>
  </si>
  <si>
    <t>1021 Maple Street</t>
  </si>
  <si>
    <t>1032 Maple Street</t>
  </si>
  <si>
    <t>1045 Maple Street</t>
  </si>
  <si>
    <t>1052 Maple Street</t>
  </si>
  <si>
    <t>1061 Maple Street</t>
  </si>
  <si>
    <t>1070 Maple Street</t>
  </si>
  <si>
    <t>1085 Maple Street</t>
  </si>
  <si>
    <t>1092 Maple Street</t>
  </si>
  <si>
    <t>1107 Maple Street</t>
  </si>
  <si>
    <t>1114 Maple Street</t>
  </si>
  <si>
    <t>1125 Maple Street</t>
  </si>
  <si>
    <t>1136 Maple Street</t>
  </si>
  <si>
    <t>1148 Maple Street</t>
  </si>
  <si>
    <t>1160 Maple Street</t>
  </si>
  <si>
    <t>1173 Maple Street</t>
  </si>
  <si>
    <t>1175 Maple Street</t>
  </si>
  <si>
    <t>1192 Maple Street</t>
  </si>
  <si>
    <t>2001 Tapper Rd</t>
  </si>
  <si>
    <t>2005 Tapper Rd</t>
  </si>
  <si>
    <t>Current Appraisal</t>
  </si>
  <si>
    <t>052P Q 00100 000</t>
  </si>
  <si>
    <t>052P Q 00200 000</t>
  </si>
  <si>
    <t>052P Q 00300 000</t>
  </si>
  <si>
    <t>052P Q 00400 000</t>
  </si>
  <si>
    <t>052P Q 00500 000</t>
  </si>
  <si>
    <t>052P Q 00600 000</t>
  </si>
  <si>
    <t>052P Q 00700 000</t>
  </si>
  <si>
    <t>052P Q 00800 000</t>
  </si>
  <si>
    <t>052P Q 00900 000</t>
  </si>
  <si>
    <t>052P Q 01000 000</t>
  </si>
  <si>
    <t>052P Q 01100 000</t>
  </si>
  <si>
    <t>052P Q 01200 000</t>
  </si>
  <si>
    <t>052P Q 01300 000</t>
  </si>
  <si>
    <t>052P Q 01400 000</t>
  </si>
  <si>
    <t>052P Q 01500 000</t>
  </si>
  <si>
    <t>052P Q 01600 000</t>
  </si>
  <si>
    <t>052P Q 01700 000</t>
  </si>
  <si>
    <t>052P Q 01800 000</t>
  </si>
  <si>
    <t>052P Q 01900 000</t>
  </si>
  <si>
    <t>052P Q 02000 000</t>
  </si>
  <si>
    <t>052P Q 02100 000</t>
  </si>
  <si>
    <t>Last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</si>
</sst>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yyyy\-mm\-dd;@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 style="double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11" xfId="0" applyBorder="1"/>
    <xf numFmtId="0" fontId="0" fillId="0" borderId="14" xfId="0" applyBorder="1"/>
    <xf numFmtId="1" fontId="18" fillId="0" borderId="0" xfId="0" applyNumberFormat="1" applyFont="1"/>
    <xf numFmtId="0" fontId="18" fillId="0" borderId="15" xfId="0" applyFont="1" applyBorder="1" applyAlignment="1">
      <alignment horizontal="center"/>
    </xf>
    <xf numFmtId="49" fontId="18" fillId="0" borderId="15" xfId="0" applyNumberFormat="1" applyFont="1" applyBorder="1"/>
    <xf numFmtId="0" fontId="18" fillId="0" borderId="15" xfId="0" applyFont="1" applyBorder="1"/>
    <xf numFmtId="1" fontId="18" fillId="0" borderId="15" xfId="0" applyNumberFormat="1" applyFont="1" applyBorder="1"/>
    <xf numFmtId="0" fontId="18" fillId="0" borderId="0" xfId="0" applyFont="1" applyAlignment="1">
      <alignment horizontal="center"/>
    </xf>
    <xf numFmtId="49" fontId="18" fillId="0" borderId="0" xfId="0" applyNumberFormat="1" applyFont="1"/>
    <xf numFmtId="0" fontId="18" fillId="0" borderId="0" xfId="0" applyFont="1"/>
    <xf numFmtId="0" fontId="0" fillId="0" borderId="15" xfId="0" applyBorder="1"/>
    <xf numFmtId="6" fontId="0" fillId="0" borderId="15" xfId="0" applyNumberFormat="1" applyBorder="1"/>
    <xf numFmtId="164" fontId="18" fillId="0" borderId="15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0" fillId="0" borderId="19" xfId="0" applyBorder="1"/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5" fontId="0" fillId="0" borderId="15" xfId="0" applyNumberFormat="1" applyBorder="1"/>
    <xf numFmtId="165" fontId="0" fillId="0" borderId="0" xfId="0" applyNumberFormat="1"/>
    <xf numFmtId="49" fontId="18" fillId="0" borderId="10" xfId="0" applyNumberFormat="1" applyFont="1" applyBorder="1" applyAlignment="1">
      <alignment horizontal="center"/>
    </xf>
    <xf numFmtId="44" fontId="18" fillId="0" borderId="0" xfId="0" applyNumberFormat="1" applyFont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1" fontId="18" fillId="0" borderId="0" xfId="0" applyNumberFormat="1" applyFont="1" applyFill="1" applyAlignment="1">
      <alignment horizontal="center"/>
    </xf>
    <xf numFmtId="49" fontId="18" fillId="0" borderId="0" xfId="0" applyNumberFormat="1" applyFont="1" applyFill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5" fontId="18" fillId="0" borderId="0" xfId="0" applyNumberFormat="1" applyFont="1" applyFill="1"/>
    <xf numFmtId="165" fontId="18" fillId="0" borderId="12" xfId="0" applyNumberFormat="1" applyFont="1" applyFill="1" applyBorder="1"/>
    <xf numFmtId="1" fontId="18" fillId="0" borderId="16" xfId="0" applyNumberFormat="1" applyFont="1" applyFill="1" applyBorder="1" applyAlignment="1">
      <alignment horizontal="center"/>
    </xf>
    <xf numFmtId="49" fontId="18" fillId="0" borderId="16" xfId="0" applyNumberFormat="1" applyFont="1" applyFill="1" applyBorder="1"/>
    <xf numFmtId="0" fontId="18" fillId="0" borderId="16" xfId="0" applyFont="1" applyFill="1" applyBorder="1"/>
    <xf numFmtId="0" fontId="18" fillId="0" borderId="16" xfId="0" applyFont="1" applyFill="1" applyBorder="1" applyAlignment="1">
      <alignment horizontal="center"/>
    </xf>
    <xf numFmtId="164" fontId="18" fillId="0" borderId="16" xfId="0" applyNumberFormat="1" applyFont="1" applyFill="1" applyBorder="1" applyAlignment="1">
      <alignment horizontal="center"/>
    </xf>
    <xf numFmtId="165" fontId="18" fillId="0" borderId="18" xfId="0" applyNumberFormat="1" applyFont="1" applyFill="1" applyBorder="1"/>
    <xf numFmtId="0" fontId="19" fillId="0" borderId="17" xfId="0" applyFont="1" applyFill="1" applyBorder="1" applyAlignment="1">
      <alignment horizontal="center"/>
    </xf>
    <xf numFmtId="0" fontId="18" fillId="0" borderId="17" xfId="0" applyFont="1" applyFill="1" applyBorder="1"/>
    <xf numFmtId="0" fontId="18" fillId="0" borderId="17" xfId="0" applyFont="1" applyFill="1" applyBorder="1" applyAlignment="1">
      <alignment horizontal="center"/>
    </xf>
    <xf numFmtId="164" fontId="18" fillId="0" borderId="17" xfId="0" applyNumberFormat="1" applyFont="1" applyFill="1" applyBorder="1" applyAlignment="1">
      <alignment horizontal="center"/>
    </xf>
    <xf numFmtId="165" fontId="18" fillId="0" borderId="17" xfId="0" applyNumberFormat="1" applyFont="1" applyFill="1" applyBorder="1"/>
    <xf numFmtId="165" fontId="18" fillId="0" borderId="20" xfId="0" applyNumberFormat="1" applyFont="1" applyFill="1" applyBorder="1"/>
    <xf numFmtId="1" fontId="18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outline="0">
        <left style="thin">
          <color theme="0"/>
        </lef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 tint="-0.14999847407452621"/>
        </top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4652A8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93009</xdr:colOff>
      <xdr:row>0</xdr:row>
      <xdr:rowOff>9525</xdr:rowOff>
    </xdr:from>
    <xdr:to>
      <xdr:col>14</xdr:col>
      <xdr:colOff>85724</xdr:colOff>
      <xdr:row>21</xdr:row>
      <xdr:rowOff>238125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A7516D3-015B-47A4-A8FF-2725C2532003}"/>
            </a:ext>
          </a:extLst>
        </xdr:cNvPr>
        <xdr:cNvGrpSpPr/>
      </xdr:nvGrpSpPr>
      <xdr:grpSpPr>
        <a:xfrm>
          <a:off x="14047134" y="9525"/>
          <a:ext cx="3516965" cy="5229225"/>
          <a:chOff x="6638925" y="31705"/>
          <a:chExt cx="3878135" cy="6941737"/>
        </a:xfrm>
      </xdr:grpSpPr>
      <xdr:pic>
        <xdr:nvPicPr>
          <xdr:cNvPr id="3" name="SubMap">
            <a:extLst>
              <a:ext uri="{FF2B5EF4-FFF2-40B4-BE49-F238E27FC236}">
                <a16:creationId xmlns:a16="http://schemas.microsoft.com/office/drawing/2014/main" id="{C72E1EBB-1FAC-F751-AD1C-FEDF5B5668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38925" y="47625"/>
            <a:ext cx="3878135" cy="6925817"/>
          </a:xfrm>
          <a:prstGeom prst="rect">
            <a:avLst/>
          </a:prstGeom>
          <a:noFill/>
        </xdr:spPr>
      </xdr:pic>
      <xdr:sp macro="" textlink="">
        <xdr:nvSpPr>
          <xdr:cNvPr id="4" name="Val_11">
            <a:extLst>
              <a:ext uri="{FF2B5EF4-FFF2-40B4-BE49-F238E27FC236}">
                <a16:creationId xmlns:a16="http://schemas.microsoft.com/office/drawing/2014/main" id="{C0F92DBE-9EFA-991A-A496-47908C95D6E5}"/>
              </a:ext>
            </a:extLst>
          </xdr:cNvPr>
          <xdr:cNvSpPr/>
        </xdr:nvSpPr>
        <xdr:spPr>
          <a:xfrm>
            <a:off x="7142726" y="619125"/>
            <a:ext cx="1512948" cy="695325"/>
          </a:xfrm>
          <a:custGeom>
            <a:avLst/>
            <a:gdLst>
              <a:gd name="connsiteX0" fmla="*/ 47821 w 1512120"/>
              <a:gd name="connsiteY0" fmla="*/ 142875 h 695325"/>
              <a:gd name="connsiteX1" fmla="*/ 238321 w 1512120"/>
              <a:gd name="connsiteY1" fmla="*/ 114300 h 695325"/>
              <a:gd name="connsiteX2" fmla="*/ 400246 w 1512120"/>
              <a:gd name="connsiteY2" fmla="*/ 104775 h 695325"/>
              <a:gd name="connsiteX3" fmla="*/ 514546 w 1512120"/>
              <a:gd name="connsiteY3" fmla="*/ 95250 h 695325"/>
              <a:gd name="connsiteX4" fmla="*/ 562171 w 1512120"/>
              <a:gd name="connsiteY4" fmla="*/ 85725 h 695325"/>
              <a:gd name="connsiteX5" fmla="*/ 619321 w 1512120"/>
              <a:gd name="connsiteY5" fmla="*/ 66675 h 695325"/>
              <a:gd name="connsiteX6" fmla="*/ 962221 w 1512120"/>
              <a:gd name="connsiteY6" fmla="*/ 47625 h 695325"/>
              <a:gd name="connsiteX7" fmla="*/ 1305121 w 1512120"/>
              <a:gd name="connsiteY7" fmla="*/ 28575 h 695325"/>
              <a:gd name="connsiteX8" fmla="*/ 1390846 w 1512120"/>
              <a:gd name="connsiteY8" fmla="*/ 19050 h 695325"/>
              <a:gd name="connsiteX9" fmla="*/ 1486096 w 1512120"/>
              <a:gd name="connsiteY9" fmla="*/ 0 h 695325"/>
              <a:gd name="connsiteX10" fmla="*/ 1495621 w 1512120"/>
              <a:gd name="connsiteY10" fmla="*/ 238125 h 695325"/>
              <a:gd name="connsiteX11" fmla="*/ 1486096 w 1512120"/>
              <a:gd name="connsiteY11" fmla="*/ 295275 h 695325"/>
              <a:gd name="connsiteX12" fmla="*/ 1343221 w 1512120"/>
              <a:gd name="connsiteY12" fmla="*/ 304800 h 695325"/>
              <a:gd name="connsiteX13" fmla="*/ 1305121 w 1512120"/>
              <a:gd name="connsiteY13" fmla="*/ 323850 h 695325"/>
              <a:gd name="connsiteX14" fmla="*/ 1267021 w 1512120"/>
              <a:gd name="connsiteY14" fmla="*/ 361950 h 695325"/>
              <a:gd name="connsiteX15" fmla="*/ 1238446 w 1512120"/>
              <a:gd name="connsiteY15" fmla="*/ 381000 h 695325"/>
              <a:gd name="connsiteX16" fmla="*/ 1209871 w 1512120"/>
              <a:gd name="connsiteY16" fmla="*/ 447675 h 695325"/>
              <a:gd name="connsiteX17" fmla="*/ 1200346 w 1512120"/>
              <a:gd name="connsiteY17" fmla="*/ 476250 h 695325"/>
              <a:gd name="connsiteX18" fmla="*/ 1190821 w 1512120"/>
              <a:gd name="connsiteY18" fmla="*/ 542925 h 695325"/>
              <a:gd name="connsiteX19" fmla="*/ 1181296 w 1512120"/>
              <a:gd name="connsiteY19" fmla="*/ 571500 h 695325"/>
              <a:gd name="connsiteX20" fmla="*/ 1143196 w 1512120"/>
              <a:gd name="connsiteY20" fmla="*/ 581025 h 695325"/>
              <a:gd name="connsiteX21" fmla="*/ 1009846 w 1512120"/>
              <a:gd name="connsiteY21" fmla="*/ 609600 h 695325"/>
              <a:gd name="connsiteX22" fmla="*/ 981271 w 1512120"/>
              <a:gd name="connsiteY22" fmla="*/ 619125 h 695325"/>
              <a:gd name="connsiteX23" fmla="*/ 781246 w 1512120"/>
              <a:gd name="connsiteY23" fmla="*/ 628650 h 695325"/>
              <a:gd name="connsiteX24" fmla="*/ 705046 w 1512120"/>
              <a:gd name="connsiteY24" fmla="*/ 638175 h 695325"/>
              <a:gd name="connsiteX25" fmla="*/ 676471 w 1512120"/>
              <a:gd name="connsiteY25" fmla="*/ 647700 h 695325"/>
              <a:gd name="connsiteX26" fmla="*/ 457396 w 1512120"/>
              <a:gd name="connsiteY26" fmla="*/ 657225 h 695325"/>
              <a:gd name="connsiteX27" fmla="*/ 362146 w 1512120"/>
              <a:gd name="connsiteY27" fmla="*/ 666750 h 695325"/>
              <a:gd name="connsiteX28" fmla="*/ 285946 w 1512120"/>
              <a:gd name="connsiteY28" fmla="*/ 685800 h 695325"/>
              <a:gd name="connsiteX29" fmla="*/ 209746 w 1512120"/>
              <a:gd name="connsiteY29" fmla="*/ 695325 h 695325"/>
              <a:gd name="connsiteX30" fmla="*/ 9721 w 1512120"/>
              <a:gd name="connsiteY30" fmla="*/ 638175 h 695325"/>
              <a:gd name="connsiteX31" fmla="*/ 196 w 1512120"/>
              <a:gd name="connsiteY31" fmla="*/ 600075 h 695325"/>
              <a:gd name="connsiteX32" fmla="*/ 9721 w 1512120"/>
              <a:gd name="connsiteY32" fmla="*/ 247650 h 695325"/>
              <a:gd name="connsiteX33" fmla="*/ 28771 w 1512120"/>
              <a:gd name="connsiteY33" fmla="*/ 171450 h 695325"/>
              <a:gd name="connsiteX34" fmla="*/ 47821 w 1512120"/>
              <a:gd name="connsiteY34" fmla="*/ 142875 h 695325"/>
              <a:gd name="connsiteX0" fmla="*/ 48649 w 1512948"/>
              <a:gd name="connsiteY0" fmla="*/ 142875 h 695325"/>
              <a:gd name="connsiteX1" fmla="*/ 239149 w 1512948"/>
              <a:gd name="connsiteY1" fmla="*/ 114300 h 695325"/>
              <a:gd name="connsiteX2" fmla="*/ 401074 w 1512948"/>
              <a:gd name="connsiteY2" fmla="*/ 104775 h 695325"/>
              <a:gd name="connsiteX3" fmla="*/ 515374 w 1512948"/>
              <a:gd name="connsiteY3" fmla="*/ 95250 h 695325"/>
              <a:gd name="connsiteX4" fmla="*/ 562999 w 1512948"/>
              <a:gd name="connsiteY4" fmla="*/ 85725 h 695325"/>
              <a:gd name="connsiteX5" fmla="*/ 620149 w 1512948"/>
              <a:gd name="connsiteY5" fmla="*/ 66675 h 695325"/>
              <a:gd name="connsiteX6" fmla="*/ 963049 w 1512948"/>
              <a:gd name="connsiteY6" fmla="*/ 47625 h 695325"/>
              <a:gd name="connsiteX7" fmla="*/ 1305949 w 1512948"/>
              <a:gd name="connsiteY7" fmla="*/ 28575 h 695325"/>
              <a:gd name="connsiteX8" fmla="*/ 1391674 w 1512948"/>
              <a:gd name="connsiteY8" fmla="*/ 19050 h 695325"/>
              <a:gd name="connsiteX9" fmla="*/ 1486924 w 1512948"/>
              <a:gd name="connsiteY9" fmla="*/ 0 h 695325"/>
              <a:gd name="connsiteX10" fmla="*/ 1496449 w 1512948"/>
              <a:gd name="connsiteY10" fmla="*/ 238125 h 695325"/>
              <a:gd name="connsiteX11" fmla="*/ 1486924 w 1512948"/>
              <a:gd name="connsiteY11" fmla="*/ 295275 h 695325"/>
              <a:gd name="connsiteX12" fmla="*/ 1344049 w 1512948"/>
              <a:gd name="connsiteY12" fmla="*/ 304800 h 695325"/>
              <a:gd name="connsiteX13" fmla="*/ 1305949 w 1512948"/>
              <a:gd name="connsiteY13" fmla="*/ 323850 h 695325"/>
              <a:gd name="connsiteX14" fmla="*/ 1267849 w 1512948"/>
              <a:gd name="connsiteY14" fmla="*/ 361950 h 695325"/>
              <a:gd name="connsiteX15" fmla="*/ 1239274 w 1512948"/>
              <a:gd name="connsiteY15" fmla="*/ 381000 h 695325"/>
              <a:gd name="connsiteX16" fmla="*/ 1210699 w 1512948"/>
              <a:gd name="connsiteY16" fmla="*/ 447675 h 695325"/>
              <a:gd name="connsiteX17" fmla="*/ 1201174 w 1512948"/>
              <a:gd name="connsiteY17" fmla="*/ 476250 h 695325"/>
              <a:gd name="connsiteX18" fmla="*/ 1191649 w 1512948"/>
              <a:gd name="connsiteY18" fmla="*/ 542925 h 695325"/>
              <a:gd name="connsiteX19" fmla="*/ 1182124 w 1512948"/>
              <a:gd name="connsiteY19" fmla="*/ 571500 h 695325"/>
              <a:gd name="connsiteX20" fmla="*/ 1144024 w 1512948"/>
              <a:gd name="connsiteY20" fmla="*/ 581025 h 695325"/>
              <a:gd name="connsiteX21" fmla="*/ 1010674 w 1512948"/>
              <a:gd name="connsiteY21" fmla="*/ 609600 h 695325"/>
              <a:gd name="connsiteX22" fmla="*/ 982099 w 1512948"/>
              <a:gd name="connsiteY22" fmla="*/ 619125 h 695325"/>
              <a:gd name="connsiteX23" fmla="*/ 782074 w 1512948"/>
              <a:gd name="connsiteY23" fmla="*/ 628650 h 695325"/>
              <a:gd name="connsiteX24" fmla="*/ 705874 w 1512948"/>
              <a:gd name="connsiteY24" fmla="*/ 638175 h 695325"/>
              <a:gd name="connsiteX25" fmla="*/ 677299 w 1512948"/>
              <a:gd name="connsiteY25" fmla="*/ 647700 h 695325"/>
              <a:gd name="connsiteX26" fmla="*/ 458224 w 1512948"/>
              <a:gd name="connsiteY26" fmla="*/ 657225 h 695325"/>
              <a:gd name="connsiteX27" fmla="*/ 362974 w 1512948"/>
              <a:gd name="connsiteY27" fmla="*/ 666750 h 695325"/>
              <a:gd name="connsiteX28" fmla="*/ 286774 w 1512948"/>
              <a:gd name="connsiteY28" fmla="*/ 685800 h 695325"/>
              <a:gd name="connsiteX29" fmla="*/ 210574 w 1512948"/>
              <a:gd name="connsiteY29" fmla="*/ 695325 h 695325"/>
              <a:gd name="connsiteX30" fmla="*/ 30247 w 1512948"/>
              <a:gd name="connsiteY30" fmla="*/ 664451 h 695325"/>
              <a:gd name="connsiteX31" fmla="*/ 1024 w 1512948"/>
              <a:gd name="connsiteY31" fmla="*/ 600075 h 695325"/>
              <a:gd name="connsiteX32" fmla="*/ 10549 w 1512948"/>
              <a:gd name="connsiteY32" fmla="*/ 247650 h 695325"/>
              <a:gd name="connsiteX33" fmla="*/ 29599 w 1512948"/>
              <a:gd name="connsiteY33" fmla="*/ 171450 h 695325"/>
              <a:gd name="connsiteX34" fmla="*/ 48649 w 1512948"/>
              <a:gd name="connsiteY34" fmla="*/ 142875 h 695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512948" h="695325">
                <a:moveTo>
                  <a:pt x="48649" y="142875"/>
                </a:moveTo>
                <a:cubicBezTo>
                  <a:pt x="83574" y="133350"/>
                  <a:pt x="139433" y="123648"/>
                  <a:pt x="239149" y="114300"/>
                </a:cubicBezTo>
                <a:cubicBezTo>
                  <a:pt x="292981" y="109253"/>
                  <a:pt x="347134" y="108495"/>
                  <a:pt x="401074" y="104775"/>
                </a:cubicBezTo>
                <a:cubicBezTo>
                  <a:pt x="439215" y="102145"/>
                  <a:pt x="477274" y="98425"/>
                  <a:pt x="515374" y="95250"/>
                </a:cubicBezTo>
                <a:cubicBezTo>
                  <a:pt x="531249" y="92075"/>
                  <a:pt x="547380" y="89985"/>
                  <a:pt x="562999" y="85725"/>
                </a:cubicBezTo>
                <a:cubicBezTo>
                  <a:pt x="582372" y="80441"/>
                  <a:pt x="600458" y="70613"/>
                  <a:pt x="620149" y="66675"/>
                </a:cubicBezTo>
                <a:cubicBezTo>
                  <a:pt x="697869" y="51131"/>
                  <a:pt x="955414" y="47908"/>
                  <a:pt x="963049" y="47625"/>
                </a:cubicBezTo>
                <a:cubicBezTo>
                  <a:pt x="1103330" y="12555"/>
                  <a:pt x="960370" y="45433"/>
                  <a:pt x="1305949" y="28575"/>
                </a:cubicBezTo>
                <a:cubicBezTo>
                  <a:pt x="1334666" y="27174"/>
                  <a:pt x="1363275" y="23534"/>
                  <a:pt x="1391674" y="19050"/>
                </a:cubicBezTo>
                <a:cubicBezTo>
                  <a:pt x="1423657" y="14000"/>
                  <a:pt x="1486924" y="0"/>
                  <a:pt x="1486924" y="0"/>
                </a:cubicBezTo>
                <a:cubicBezTo>
                  <a:pt x="1528326" y="103506"/>
                  <a:pt x="1511515" y="42266"/>
                  <a:pt x="1496449" y="238125"/>
                </a:cubicBezTo>
                <a:cubicBezTo>
                  <a:pt x="1494968" y="257381"/>
                  <a:pt x="1504618" y="287534"/>
                  <a:pt x="1486924" y="295275"/>
                </a:cubicBezTo>
                <a:cubicBezTo>
                  <a:pt x="1443195" y="314406"/>
                  <a:pt x="1391674" y="301625"/>
                  <a:pt x="1344049" y="304800"/>
                </a:cubicBezTo>
                <a:cubicBezTo>
                  <a:pt x="1331349" y="311150"/>
                  <a:pt x="1317308" y="315331"/>
                  <a:pt x="1305949" y="323850"/>
                </a:cubicBezTo>
                <a:cubicBezTo>
                  <a:pt x="1291581" y="334626"/>
                  <a:pt x="1281486" y="350261"/>
                  <a:pt x="1267849" y="361950"/>
                </a:cubicBezTo>
                <a:cubicBezTo>
                  <a:pt x="1259157" y="369400"/>
                  <a:pt x="1248799" y="374650"/>
                  <a:pt x="1239274" y="381000"/>
                </a:cubicBezTo>
                <a:cubicBezTo>
                  <a:pt x="1216936" y="448013"/>
                  <a:pt x="1246009" y="365285"/>
                  <a:pt x="1210699" y="447675"/>
                </a:cubicBezTo>
                <a:cubicBezTo>
                  <a:pt x="1206744" y="456903"/>
                  <a:pt x="1204349" y="466725"/>
                  <a:pt x="1201174" y="476250"/>
                </a:cubicBezTo>
                <a:cubicBezTo>
                  <a:pt x="1197999" y="498475"/>
                  <a:pt x="1196052" y="520910"/>
                  <a:pt x="1191649" y="542925"/>
                </a:cubicBezTo>
                <a:cubicBezTo>
                  <a:pt x="1189680" y="552770"/>
                  <a:pt x="1189964" y="565228"/>
                  <a:pt x="1182124" y="571500"/>
                </a:cubicBezTo>
                <a:cubicBezTo>
                  <a:pt x="1171902" y="579678"/>
                  <a:pt x="1156824" y="578282"/>
                  <a:pt x="1144024" y="581025"/>
                </a:cubicBezTo>
                <a:cubicBezTo>
                  <a:pt x="1100285" y="590398"/>
                  <a:pt x="1054170" y="597173"/>
                  <a:pt x="1010674" y="609600"/>
                </a:cubicBezTo>
                <a:cubicBezTo>
                  <a:pt x="1001020" y="612358"/>
                  <a:pt x="992105" y="618291"/>
                  <a:pt x="982099" y="619125"/>
                </a:cubicBezTo>
                <a:cubicBezTo>
                  <a:pt x="915579" y="624668"/>
                  <a:pt x="848749" y="625475"/>
                  <a:pt x="782074" y="628650"/>
                </a:cubicBezTo>
                <a:cubicBezTo>
                  <a:pt x="756674" y="631825"/>
                  <a:pt x="731059" y="633596"/>
                  <a:pt x="705874" y="638175"/>
                </a:cubicBezTo>
                <a:cubicBezTo>
                  <a:pt x="695996" y="639971"/>
                  <a:pt x="687310" y="646930"/>
                  <a:pt x="677299" y="647700"/>
                </a:cubicBezTo>
                <a:cubicBezTo>
                  <a:pt x="604420" y="653306"/>
                  <a:pt x="531249" y="654050"/>
                  <a:pt x="458224" y="657225"/>
                </a:cubicBezTo>
                <a:cubicBezTo>
                  <a:pt x="426474" y="660400"/>
                  <a:pt x="394448" y="661504"/>
                  <a:pt x="362974" y="666750"/>
                </a:cubicBezTo>
                <a:cubicBezTo>
                  <a:pt x="337149" y="671054"/>
                  <a:pt x="312754" y="682553"/>
                  <a:pt x="286774" y="685800"/>
                </a:cubicBezTo>
                <a:lnTo>
                  <a:pt x="210574" y="695325"/>
                </a:lnTo>
                <a:cubicBezTo>
                  <a:pt x="143899" y="676275"/>
                  <a:pt x="93375" y="693145"/>
                  <a:pt x="30247" y="664451"/>
                </a:cubicBezTo>
                <a:cubicBezTo>
                  <a:pt x="18330" y="659034"/>
                  <a:pt x="4307" y="669542"/>
                  <a:pt x="1024" y="600075"/>
                </a:cubicBezTo>
                <a:cubicBezTo>
                  <a:pt x="-2259" y="530608"/>
                  <a:pt x="2732" y="364908"/>
                  <a:pt x="10549" y="247650"/>
                </a:cubicBezTo>
                <a:cubicBezTo>
                  <a:pt x="12291" y="221526"/>
                  <a:pt x="25295" y="197275"/>
                  <a:pt x="29599" y="171450"/>
                </a:cubicBezTo>
                <a:cubicBezTo>
                  <a:pt x="40168" y="108036"/>
                  <a:pt x="13724" y="152400"/>
                  <a:pt x="48649" y="142875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endParaRPr lang="en-US" sz="1100"/>
          </a:p>
        </xdr:txBody>
      </xdr:sp>
      <xdr:sp macro="" textlink="">
        <xdr:nvSpPr>
          <xdr:cNvPr id="5" name="Val_12">
            <a:extLst>
              <a:ext uri="{FF2B5EF4-FFF2-40B4-BE49-F238E27FC236}">
                <a16:creationId xmlns:a16="http://schemas.microsoft.com/office/drawing/2014/main" id="{4B6D6F5E-FD5A-751A-5EF3-8B2886BA1B63}"/>
              </a:ext>
            </a:extLst>
          </xdr:cNvPr>
          <xdr:cNvSpPr/>
        </xdr:nvSpPr>
        <xdr:spPr>
          <a:xfrm>
            <a:off x="7131627" y="1200150"/>
            <a:ext cx="1365539" cy="677365"/>
          </a:xfrm>
          <a:custGeom>
            <a:avLst/>
            <a:gdLst>
              <a:gd name="connsiteX0" fmla="*/ 43295 w 1363807"/>
              <a:gd name="connsiteY0" fmla="*/ 112568 h 677365"/>
              <a:gd name="connsiteX1" fmla="*/ 34636 w 1363807"/>
              <a:gd name="connsiteY1" fmla="*/ 155864 h 677365"/>
              <a:gd name="connsiteX2" fmla="*/ 17318 w 1363807"/>
              <a:gd name="connsiteY2" fmla="*/ 212148 h 677365"/>
              <a:gd name="connsiteX3" fmla="*/ 12988 w 1363807"/>
              <a:gd name="connsiteY3" fmla="*/ 268432 h 677365"/>
              <a:gd name="connsiteX4" fmla="*/ 8659 w 1363807"/>
              <a:gd name="connsiteY4" fmla="*/ 355023 h 677365"/>
              <a:gd name="connsiteX5" fmla="*/ 0 w 1363807"/>
              <a:gd name="connsiteY5" fmla="*/ 406977 h 677365"/>
              <a:gd name="connsiteX6" fmla="*/ 4329 w 1363807"/>
              <a:gd name="connsiteY6" fmla="*/ 523875 h 677365"/>
              <a:gd name="connsiteX7" fmla="*/ 12988 w 1363807"/>
              <a:gd name="connsiteY7" fmla="*/ 575830 h 677365"/>
              <a:gd name="connsiteX8" fmla="*/ 17318 w 1363807"/>
              <a:gd name="connsiteY8" fmla="*/ 675409 h 677365"/>
              <a:gd name="connsiteX9" fmla="*/ 77932 w 1363807"/>
              <a:gd name="connsiteY9" fmla="*/ 662420 h 677365"/>
              <a:gd name="connsiteX10" fmla="*/ 264102 w 1363807"/>
              <a:gd name="connsiteY10" fmla="*/ 658091 h 677365"/>
              <a:gd name="connsiteX11" fmla="*/ 350693 w 1363807"/>
              <a:gd name="connsiteY11" fmla="*/ 649432 h 677365"/>
              <a:gd name="connsiteX12" fmla="*/ 467591 w 1363807"/>
              <a:gd name="connsiteY12" fmla="*/ 645102 h 677365"/>
              <a:gd name="connsiteX13" fmla="*/ 489238 w 1363807"/>
              <a:gd name="connsiteY13" fmla="*/ 640773 h 677365"/>
              <a:gd name="connsiteX14" fmla="*/ 640773 w 1363807"/>
              <a:gd name="connsiteY14" fmla="*/ 632114 h 677365"/>
              <a:gd name="connsiteX15" fmla="*/ 666750 w 1363807"/>
              <a:gd name="connsiteY15" fmla="*/ 619125 h 677365"/>
              <a:gd name="connsiteX16" fmla="*/ 727363 w 1363807"/>
              <a:gd name="connsiteY16" fmla="*/ 601807 h 677365"/>
              <a:gd name="connsiteX17" fmla="*/ 770659 w 1363807"/>
              <a:gd name="connsiteY17" fmla="*/ 593148 h 677365"/>
              <a:gd name="connsiteX18" fmla="*/ 822613 w 1363807"/>
              <a:gd name="connsiteY18" fmla="*/ 584489 h 677365"/>
              <a:gd name="connsiteX19" fmla="*/ 1052079 w 1363807"/>
              <a:gd name="connsiteY19" fmla="*/ 588818 h 677365"/>
              <a:gd name="connsiteX20" fmla="*/ 1117023 w 1363807"/>
              <a:gd name="connsiteY20" fmla="*/ 584489 h 677365"/>
              <a:gd name="connsiteX21" fmla="*/ 1194954 w 1363807"/>
              <a:gd name="connsiteY21" fmla="*/ 580159 h 677365"/>
              <a:gd name="connsiteX22" fmla="*/ 1229591 w 1363807"/>
              <a:gd name="connsiteY22" fmla="*/ 567170 h 677365"/>
              <a:gd name="connsiteX23" fmla="*/ 1264227 w 1363807"/>
              <a:gd name="connsiteY23" fmla="*/ 558511 h 677365"/>
              <a:gd name="connsiteX24" fmla="*/ 1333500 w 1363807"/>
              <a:gd name="connsiteY24" fmla="*/ 536864 h 677365"/>
              <a:gd name="connsiteX25" fmla="*/ 1346488 w 1363807"/>
              <a:gd name="connsiteY25" fmla="*/ 484909 h 677365"/>
              <a:gd name="connsiteX26" fmla="*/ 1355148 w 1363807"/>
              <a:gd name="connsiteY26" fmla="*/ 445943 h 677365"/>
              <a:gd name="connsiteX27" fmla="*/ 1363807 w 1363807"/>
              <a:gd name="connsiteY27" fmla="*/ 419966 h 677365"/>
              <a:gd name="connsiteX28" fmla="*/ 1355148 w 1363807"/>
              <a:gd name="connsiteY28" fmla="*/ 298739 h 677365"/>
              <a:gd name="connsiteX29" fmla="*/ 1350818 w 1363807"/>
              <a:gd name="connsiteY29" fmla="*/ 173182 h 677365"/>
              <a:gd name="connsiteX30" fmla="*/ 1333500 w 1363807"/>
              <a:gd name="connsiteY30" fmla="*/ 147205 h 677365"/>
              <a:gd name="connsiteX31" fmla="*/ 1320511 w 1363807"/>
              <a:gd name="connsiteY31" fmla="*/ 129886 h 677365"/>
              <a:gd name="connsiteX32" fmla="*/ 1307523 w 1363807"/>
              <a:gd name="connsiteY32" fmla="*/ 116898 h 677365"/>
              <a:gd name="connsiteX33" fmla="*/ 1298863 w 1363807"/>
              <a:gd name="connsiteY33" fmla="*/ 103909 h 677365"/>
              <a:gd name="connsiteX34" fmla="*/ 1281545 w 1363807"/>
              <a:gd name="connsiteY34" fmla="*/ 95250 h 677365"/>
              <a:gd name="connsiteX35" fmla="*/ 1272886 w 1363807"/>
              <a:gd name="connsiteY35" fmla="*/ 82261 h 677365"/>
              <a:gd name="connsiteX36" fmla="*/ 1259898 w 1363807"/>
              <a:gd name="connsiteY36" fmla="*/ 69273 h 677365"/>
              <a:gd name="connsiteX37" fmla="*/ 1242579 w 1363807"/>
              <a:gd name="connsiteY37" fmla="*/ 43295 h 677365"/>
              <a:gd name="connsiteX38" fmla="*/ 1238250 w 1363807"/>
              <a:gd name="connsiteY38" fmla="*/ 25977 h 677365"/>
              <a:gd name="connsiteX39" fmla="*/ 1229591 w 1363807"/>
              <a:gd name="connsiteY39" fmla="*/ 0 h 677365"/>
              <a:gd name="connsiteX40" fmla="*/ 1164648 w 1363807"/>
              <a:gd name="connsiteY40" fmla="*/ 8659 h 677365"/>
              <a:gd name="connsiteX41" fmla="*/ 1138670 w 1363807"/>
              <a:gd name="connsiteY41" fmla="*/ 17318 h 677365"/>
              <a:gd name="connsiteX42" fmla="*/ 1078057 w 1363807"/>
              <a:gd name="connsiteY42" fmla="*/ 25977 h 677365"/>
              <a:gd name="connsiteX43" fmla="*/ 1026102 w 1363807"/>
              <a:gd name="connsiteY43" fmla="*/ 38966 h 677365"/>
              <a:gd name="connsiteX44" fmla="*/ 939511 w 1363807"/>
              <a:gd name="connsiteY44" fmla="*/ 43295 h 677365"/>
              <a:gd name="connsiteX45" fmla="*/ 861579 w 1363807"/>
              <a:gd name="connsiteY45" fmla="*/ 51955 h 677365"/>
              <a:gd name="connsiteX46" fmla="*/ 826943 w 1363807"/>
              <a:gd name="connsiteY46" fmla="*/ 56284 h 677365"/>
              <a:gd name="connsiteX47" fmla="*/ 770659 w 1363807"/>
              <a:gd name="connsiteY47" fmla="*/ 60614 h 677365"/>
              <a:gd name="connsiteX48" fmla="*/ 740352 w 1363807"/>
              <a:gd name="connsiteY48" fmla="*/ 64943 h 677365"/>
              <a:gd name="connsiteX49" fmla="*/ 649432 w 1363807"/>
              <a:gd name="connsiteY49" fmla="*/ 69273 h 677365"/>
              <a:gd name="connsiteX50" fmla="*/ 623454 w 1363807"/>
              <a:gd name="connsiteY50" fmla="*/ 73602 h 677365"/>
              <a:gd name="connsiteX51" fmla="*/ 549852 w 1363807"/>
              <a:gd name="connsiteY51" fmla="*/ 86591 h 677365"/>
              <a:gd name="connsiteX52" fmla="*/ 432954 w 1363807"/>
              <a:gd name="connsiteY52" fmla="*/ 95250 h 677365"/>
              <a:gd name="connsiteX53" fmla="*/ 372341 w 1363807"/>
              <a:gd name="connsiteY53" fmla="*/ 103909 h 677365"/>
              <a:gd name="connsiteX54" fmla="*/ 350693 w 1363807"/>
              <a:gd name="connsiteY54" fmla="*/ 108239 h 677365"/>
              <a:gd name="connsiteX55" fmla="*/ 277091 w 1363807"/>
              <a:gd name="connsiteY55" fmla="*/ 112568 h 677365"/>
              <a:gd name="connsiteX56" fmla="*/ 181841 w 1363807"/>
              <a:gd name="connsiteY56" fmla="*/ 121227 h 677365"/>
              <a:gd name="connsiteX57" fmla="*/ 147204 w 1363807"/>
              <a:gd name="connsiteY57" fmla="*/ 125557 h 677365"/>
              <a:gd name="connsiteX58" fmla="*/ 73602 w 1363807"/>
              <a:gd name="connsiteY58" fmla="*/ 129886 h 677365"/>
              <a:gd name="connsiteX59" fmla="*/ 43295 w 1363807"/>
              <a:gd name="connsiteY59" fmla="*/ 112568 h 6773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</a:cxnLst>
            <a:rect l="l" t="t" r="r" b="b"/>
            <a:pathLst>
              <a:path w="1363807" h="677365">
                <a:moveTo>
                  <a:pt x="43295" y="112568"/>
                </a:moveTo>
                <a:cubicBezTo>
                  <a:pt x="40409" y="127000"/>
                  <a:pt x="39290" y="141901"/>
                  <a:pt x="34636" y="155864"/>
                </a:cubicBezTo>
                <a:cubicBezTo>
                  <a:pt x="19766" y="200475"/>
                  <a:pt x="24969" y="181548"/>
                  <a:pt x="17318" y="212148"/>
                </a:cubicBezTo>
                <a:cubicBezTo>
                  <a:pt x="15875" y="230909"/>
                  <a:pt x="14126" y="249650"/>
                  <a:pt x="12988" y="268432"/>
                </a:cubicBezTo>
                <a:cubicBezTo>
                  <a:pt x="11240" y="297279"/>
                  <a:pt x="11356" y="326249"/>
                  <a:pt x="8659" y="355023"/>
                </a:cubicBezTo>
                <a:cubicBezTo>
                  <a:pt x="7020" y="372503"/>
                  <a:pt x="2886" y="389659"/>
                  <a:pt x="0" y="406977"/>
                </a:cubicBezTo>
                <a:cubicBezTo>
                  <a:pt x="1443" y="445943"/>
                  <a:pt x="1339" y="484997"/>
                  <a:pt x="4329" y="523875"/>
                </a:cubicBezTo>
                <a:cubicBezTo>
                  <a:pt x="5676" y="541380"/>
                  <a:pt x="12988" y="575830"/>
                  <a:pt x="12988" y="575830"/>
                </a:cubicBezTo>
                <a:cubicBezTo>
                  <a:pt x="14431" y="609023"/>
                  <a:pt x="1902" y="645978"/>
                  <a:pt x="17318" y="675409"/>
                </a:cubicBezTo>
                <a:cubicBezTo>
                  <a:pt x="21662" y="683701"/>
                  <a:pt x="64443" y="662994"/>
                  <a:pt x="77932" y="662420"/>
                </a:cubicBezTo>
                <a:cubicBezTo>
                  <a:pt x="139949" y="659781"/>
                  <a:pt x="202045" y="659534"/>
                  <a:pt x="264102" y="658091"/>
                </a:cubicBezTo>
                <a:cubicBezTo>
                  <a:pt x="302346" y="648529"/>
                  <a:pt x="281387" y="652655"/>
                  <a:pt x="350693" y="649432"/>
                </a:cubicBezTo>
                <a:lnTo>
                  <a:pt x="467591" y="645102"/>
                </a:lnTo>
                <a:cubicBezTo>
                  <a:pt x="474807" y="643659"/>
                  <a:pt x="481936" y="641686"/>
                  <a:pt x="489238" y="640773"/>
                </a:cubicBezTo>
                <a:cubicBezTo>
                  <a:pt x="537792" y="634704"/>
                  <a:pt x="593997" y="634063"/>
                  <a:pt x="640773" y="632114"/>
                </a:cubicBezTo>
                <a:cubicBezTo>
                  <a:pt x="649432" y="627784"/>
                  <a:pt x="657814" y="622849"/>
                  <a:pt x="666750" y="619125"/>
                </a:cubicBezTo>
                <a:cubicBezTo>
                  <a:pt x="683279" y="612238"/>
                  <a:pt x="710911" y="605463"/>
                  <a:pt x="727363" y="601807"/>
                </a:cubicBezTo>
                <a:cubicBezTo>
                  <a:pt x="741730" y="598614"/>
                  <a:pt x="756089" y="595230"/>
                  <a:pt x="770659" y="593148"/>
                </a:cubicBezTo>
                <a:cubicBezTo>
                  <a:pt x="808251" y="587777"/>
                  <a:pt x="790959" y="590819"/>
                  <a:pt x="822613" y="584489"/>
                </a:cubicBezTo>
                <a:lnTo>
                  <a:pt x="1052079" y="588818"/>
                </a:lnTo>
                <a:cubicBezTo>
                  <a:pt x="1073775" y="588818"/>
                  <a:pt x="1095367" y="585801"/>
                  <a:pt x="1117023" y="584489"/>
                </a:cubicBezTo>
                <a:lnTo>
                  <a:pt x="1194954" y="580159"/>
                </a:lnTo>
                <a:cubicBezTo>
                  <a:pt x="1260260" y="563835"/>
                  <a:pt x="1161694" y="589804"/>
                  <a:pt x="1229591" y="567170"/>
                </a:cubicBezTo>
                <a:cubicBezTo>
                  <a:pt x="1240881" y="563406"/>
                  <a:pt x="1253177" y="562931"/>
                  <a:pt x="1264227" y="558511"/>
                </a:cubicBezTo>
                <a:cubicBezTo>
                  <a:pt x="1315674" y="537933"/>
                  <a:pt x="1292191" y="543748"/>
                  <a:pt x="1333500" y="536864"/>
                </a:cubicBezTo>
                <a:cubicBezTo>
                  <a:pt x="1337829" y="519546"/>
                  <a:pt x="1342353" y="502275"/>
                  <a:pt x="1346488" y="484909"/>
                </a:cubicBezTo>
                <a:cubicBezTo>
                  <a:pt x="1349570" y="471965"/>
                  <a:pt x="1351719" y="458799"/>
                  <a:pt x="1355148" y="445943"/>
                </a:cubicBezTo>
                <a:cubicBezTo>
                  <a:pt x="1357500" y="437124"/>
                  <a:pt x="1360921" y="428625"/>
                  <a:pt x="1363807" y="419966"/>
                </a:cubicBezTo>
                <a:cubicBezTo>
                  <a:pt x="1361576" y="390963"/>
                  <a:pt x="1356390" y="326061"/>
                  <a:pt x="1355148" y="298739"/>
                </a:cubicBezTo>
                <a:cubicBezTo>
                  <a:pt x="1353246" y="256905"/>
                  <a:pt x="1353430" y="214978"/>
                  <a:pt x="1350818" y="173182"/>
                </a:cubicBezTo>
                <a:cubicBezTo>
                  <a:pt x="1349908" y="158619"/>
                  <a:pt x="1342530" y="157740"/>
                  <a:pt x="1333500" y="147205"/>
                </a:cubicBezTo>
                <a:cubicBezTo>
                  <a:pt x="1328804" y="141726"/>
                  <a:pt x="1325207" y="135365"/>
                  <a:pt x="1320511" y="129886"/>
                </a:cubicBezTo>
                <a:cubicBezTo>
                  <a:pt x="1316527" y="125237"/>
                  <a:pt x="1311443" y="121601"/>
                  <a:pt x="1307523" y="116898"/>
                </a:cubicBezTo>
                <a:cubicBezTo>
                  <a:pt x="1304192" y="112900"/>
                  <a:pt x="1302861" y="107240"/>
                  <a:pt x="1298863" y="103909"/>
                </a:cubicBezTo>
                <a:cubicBezTo>
                  <a:pt x="1293905" y="99777"/>
                  <a:pt x="1287318" y="98136"/>
                  <a:pt x="1281545" y="95250"/>
                </a:cubicBezTo>
                <a:cubicBezTo>
                  <a:pt x="1278659" y="90920"/>
                  <a:pt x="1276217" y="86259"/>
                  <a:pt x="1272886" y="82261"/>
                </a:cubicBezTo>
                <a:cubicBezTo>
                  <a:pt x="1268966" y="77557"/>
                  <a:pt x="1263457" y="74255"/>
                  <a:pt x="1259898" y="69273"/>
                </a:cubicBezTo>
                <a:cubicBezTo>
                  <a:pt x="1233682" y="32571"/>
                  <a:pt x="1265751" y="66470"/>
                  <a:pt x="1242579" y="43295"/>
                </a:cubicBezTo>
                <a:cubicBezTo>
                  <a:pt x="1241136" y="37522"/>
                  <a:pt x="1239960" y="31676"/>
                  <a:pt x="1238250" y="25977"/>
                </a:cubicBezTo>
                <a:cubicBezTo>
                  <a:pt x="1235627" y="17235"/>
                  <a:pt x="1229591" y="0"/>
                  <a:pt x="1229591" y="0"/>
                </a:cubicBezTo>
                <a:cubicBezTo>
                  <a:pt x="1216627" y="1441"/>
                  <a:pt x="1180189" y="4774"/>
                  <a:pt x="1164648" y="8659"/>
                </a:cubicBezTo>
                <a:cubicBezTo>
                  <a:pt x="1155793" y="10873"/>
                  <a:pt x="1147620" y="15528"/>
                  <a:pt x="1138670" y="17318"/>
                </a:cubicBezTo>
                <a:cubicBezTo>
                  <a:pt x="1118657" y="21321"/>
                  <a:pt x="1078057" y="25977"/>
                  <a:pt x="1078057" y="25977"/>
                </a:cubicBezTo>
                <a:cubicBezTo>
                  <a:pt x="1067289" y="29054"/>
                  <a:pt x="1039411" y="37901"/>
                  <a:pt x="1026102" y="38966"/>
                </a:cubicBezTo>
                <a:cubicBezTo>
                  <a:pt x="997294" y="41271"/>
                  <a:pt x="968375" y="41852"/>
                  <a:pt x="939511" y="43295"/>
                </a:cubicBezTo>
                <a:cubicBezTo>
                  <a:pt x="855341" y="53817"/>
                  <a:pt x="960259" y="40991"/>
                  <a:pt x="861579" y="51955"/>
                </a:cubicBezTo>
                <a:cubicBezTo>
                  <a:pt x="850015" y="53240"/>
                  <a:pt x="838526" y="55181"/>
                  <a:pt x="826943" y="56284"/>
                </a:cubicBezTo>
                <a:cubicBezTo>
                  <a:pt x="808211" y="58068"/>
                  <a:pt x="789382" y="58742"/>
                  <a:pt x="770659" y="60614"/>
                </a:cubicBezTo>
                <a:cubicBezTo>
                  <a:pt x="760505" y="61629"/>
                  <a:pt x="750531" y="64216"/>
                  <a:pt x="740352" y="64943"/>
                </a:cubicBezTo>
                <a:cubicBezTo>
                  <a:pt x="710088" y="67105"/>
                  <a:pt x="679739" y="67830"/>
                  <a:pt x="649432" y="69273"/>
                </a:cubicBezTo>
                <a:cubicBezTo>
                  <a:pt x="640773" y="70716"/>
                  <a:pt x="632082" y="71984"/>
                  <a:pt x="623454" y="73602"/>
                </a:cubicBezTo>
                <a:cubicBezTo>
                  <a:pt x="577993" y="82126"/>
                  <a:pt x="589292" y="81661"/>
                  <a:pt x="549852" y="86591"/>
                </a:cubicBezTo>
                <a:cubicBezTo>
                  <a:pt x="498006" y="93072"/>
                  <a:pt x="498098" y="91631"/>
                  <a:pt x="432954" y="95250"/>
                </a:cubicBezTo>
                <a:cubicBezTo>
                  <a:pt x="322001" y="113744"/>
                  <a:pt x="513105" y="82253"/>
                  <a:pt x="372341" y="103909"/>
                </a:cubicBezTo>
                <a:cubicBezTo>
                  <a:pt x="365068" y="105028"/>
                  <a:pt x="358022" y="107573"/>
                  <a:pt x="350693" y="108239"/>
                </a:cubicBezTo>
                <a:cubicBezTo>
                  <a:pt x="326218" y="110464"/>
                  <a:pt x="301595" y="110683"/>
                  <a:pt x="277091" y="112568"/>
                </a:cubicBezTo>
                <a:cubicBezTo>
                  <a:pt x="245304" y="115013"/>
                  <a:pt x="213476" y="117272"/>
                  <a:pt x="181841" y="121227"/>
                </a:cubicBezTo>
                <a:cubicBezTo>
                  <a:pt x="170295" y="122670"/>
                  <a:pt x="158802" y="124629"/>
                  <a:pt x="147204" y="125557"/>
                </a:cubicBezTo>
                <a:cubicBezTo>
                  <a:pt x="122706" y="127517"/>
                  <a:pt x="98136" y="128443"/>
                  <a:pt x="73602" y="129886"/>
                </a:cubicBezTo>
                <a:lnTo>
                  <a:pt x="43295" y="112568"/>
                </a:ln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Val_13">
            <a:extLst>
              <a:ext uri="{FF2B5EF4-FFF2-40B4-BE49-F238E27FC236}">
                <a16:creationId xmlns:a16="http://schemas.microsoft.com/office/drawing/2014/main" id="{156F1F25-7C50-7D5D-9F8D-8A400AE92B75}"/>
              </a:ext>
            </a:extLst>
          </xdr:cNvPr>
          <xdr:cNvSpPr/>
        </xdr:nvSpPr>
        <xdr:spPr>
          <a:xfrm rot="21261532">
            <a:off x="7074595" y="1810111"/>
            <a:ext cx="1416545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Val_14">
            <a:extLst>
              <a:ext uri="{FF2B5EF4-FFF2-40B4-BE49-F238E27FC236}">
                <a16:creationId xmlns:a16="http://schemas.microsoft.com/office/drawing/2014/main" id="{3EF3AC9D-210A-C1BE-8D65-FA1757F844C6}"/>
              </a:ext>
            </a:extLst>
          </xdr:cNvPr>
          <xdr:cNvSpPr/>
        </xdr:nvSpPr>
        <xdr:spPr>
          <a:xfrm rot="21261532">
            <a:off x="7069833" y="2349463"/>
            <a:ext cx="1416545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Val_15">
            <a:extLst>
              <a:ext uri="{FF2B5EF4-FFF2-40B4-BE49-F238E27FC236}">
                <a16:creationId xmlns:a16="http://schemas.microsoft.com/office/drawing/2014/main" id="{85A7BF3F-DDF0-F664-5720-A06880B48DD3}"/>
              </a:ext>
            </a:extLst>
          </xdr:cNvPr>
          <xdr:cNvSpPr/>
        </xdr:nvSpPr>
        <xdr:spPr>
          <a:xfrm rot="21261532">
            <a:off x="7074595" y="2920964"/>
            <a:ext cx="1416545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Val_16">
            <a:extLst>
              <a:ext uri="{FF2B5EF4-FFF2-40B4-BE49-F238E27FC236}">
                <a16:creationId xmlns:a16="http://schemas.microsoft.com/office/drawing/2014/main" id="{2AD33B19-5112-EB09-6C15-174AD7421E98}"/>
              </a:ext>
            </a:extLst>
          </xdr:cNvPr>
          <xdr:cNvSpPr/>
        </xdr:nvSpPr>
        <xdr:spPr>
          <a:xfrm rot="21261532">
            <a:off x="7029351" y="3451981"/>
            <a:ext cx="1416545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Val_8">
            <a:extLst>
              <a:ext uri="{FF2B5EF4-FFF2-40B4-BE49-F238E27FC236}">
                <a16:creationId xmlns:a16="http://schemas.microsoft.com/office/drawing/2014/main" id="{457CDF5F-2AE5-19BC-BFED-F7277EEB394B}"/>
              </a:ext>
            </a:extLst>
          </xdr:cNvPr>
          <xdr:cNvSpPr/>
        </xdr:nvSpPr>
        <xdr:spPr>
          <a:xfrm rot="21261532">
            <a:off x="8652757" y="1654539"/>
            <a:ext cx="1354893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Val_7">
            <a:extLst>
              <a:ext uri="{FF2B5EF4-FFF2-40B4-BE49-F238E27FC236}">
                <a16:creationId xmlns:a16="http://schemas.microsoft.com/office/drawing/2014/main" id="{71E19A25-82FC-7DCD-5958-3AEF0E6FA1E8}"/>
              </a:ext>
            </a:extLst>
          </xdr:cNvPr>
          <xdr:cNvSpPr/>
        </xdr:nvSpPr>
        <xdr:spPr>
          <a:xfrm rot="21261532">
            <a:off x="8664324" y="2212772"/>
            <a:ext cx="1354893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Val_6">
            <a:extLst>
              <a:ext uri="{FF2B5EF4-FFF2-40B4-BE49-F238E27FC236}">
                <a16:creationId xmlns:a16="http://schemas.microsoft.com/office/drawing/2014/main" id="{E2B206EE-BC44-929F-8C03-952782457FE5}"/>
              </a:ext>
            </a:extLst>
          </xdr:cNvPr>
          <xdr:cNvSpPr/>
        </xdr:nvSpPr>
        <xdr:spPr>
          <a:xfrm rot="21261532">
            <a:off x="8638130" y="2758079"/>
            <a:ext cx="1354893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Val_5">
            <a:extLst>
              <a:ext uri="{FF2B5EF4-FFF2-40B4-BE49-F238E27FC236}">
                <a16:creationId xmlns:a16="http://schemas.microsoft.com/office/drawing/2014/main" id="{7141030A-2141-BB78-215D-70A86088F9AC}"/>
              </a:ext>
            </a:extLst>
          </xdr:cNvPr>
          <xdr:cNvSpPr/>
        </xdr:nvSpPr>
        <xdr:spPr>
          <a:xfrm rot="21261532">
            <a:off x="8623843" y="3321244"/>
            <a:ext cx="1354893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Val_4">
            <a:extLst>
              <a:ext uri="{FF2B5EF4-FFF2-40B4-BE49-F238E27FC236}">
                <a16:creationId xmlns:a16="http://schemas.microsoft.com/office/drawing/2014/main" id="{ED214AF1-59DD-E311-0B72-589CBFE67557}"/>
              </a:ext>
            </a:extLst>
          </xdr:cNvPr>
          <xdr:cNvSpPr/>
        </xdr:nvSpPr>
        <xdr:spPr>
          <a:xfrm rot="21261532">
            <a:off x="8621462" y="3848691"/>
            <a:ext cx="1354893" cy="552057"/>
          </a:xfrm>
          <a:prstGeom prst="parallelogram">
            <a:avLst>
              <a:gd name="adj" fmla="val 14662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Val_17">
            <a:extLst>
              <a:ext uri="{FF2B5EF4-FFF2-40B4-BE49-F238E27FC236}">
                <a16:creationId xmlns:a16="http://schemas.microsoft.com/office/drawing/2014/main" id="{DF361E70-9D5A-5B56-CC03-C40F3D8BAA09}"/>
              </a:ext>
            </a:extLst>
          </xdr:cNvPr>
          <xdr:cNvSpPr/>
        </xdr:nvSpPr>
        <xdr:spPr>
          <a:xfrm rot="10502108">
            <a:off x="7058685" y="4028107"/>
            <a:ext cx="1385102" cy="519896"/>
          </a:xfrm>
          <a:prstGeom prst="corner">
            <a:avLst>
              <a:gd name="adj1" fmla="val 60371"/>
              <a:gd name="adj2" fmla="val 146200"/>
            </a:avLst>
          </a:pr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Val_18">
            <a:extLst>
              <a:ext uri="{FF2B5EF4-FFF2-40B4-BE49-F238E27FC236}">
                <a16:creationId xmlns:a16="http://schemas.microsoft.com/office/drawing/2014/main" id="{CD51EB82-4D74-4EA7-ADF1-64AC3D496B79}"/>
              </a:ext>
            </a:extLst>
          </xdr:cNvPr>
          <xdr:cNvSpPr/>
        </xdr:nvSpPr>
        <xdr:spPr>
          <a:xfrm>
            <a:off x="7669468" y="4500929"/>
            <a:ext cx="972187" cy="820655"/>
          </a:xfrm>
          <a:custGeom>
            <a:avLst/>
            <a:gdLst>
              <a:gd name="connsiteX0" fmla="*/ 47980 w 971454"/>
              <a:gd name="connsiteY0" fmla="*/ 80596 h 820655"/>
              <a:gd name="connsiteX1" fmla="*/ 187191 w 971454"/>
              <a:gd name="connsiteY1" fmla="*/ 58615 h 820655"/>
              <a:gd name="connsiteX2" fmla="*/ 231153 w 971454"/>
              <a:gd name="connsiteY2" fmla="*/ 36634 h 820655"/>
              <a:gd name="connsiteX3" fmla="*/ 260461 w 971454"/>
              <a:gd name="connsiteY3" fmla="*/ 29308 h 820655"/>
              <a:gd name="connsiteX4" fmla="*/ 282441 w 971454"/>
              <a:gd name="connsiteY4" fmla="*/ 21981 h 820655"/>
              <a:gd name="connsiteX5" fmla="*/ 619480 w 971454"/>
              <a:gd name="connsiteY5" fmla="*/ 14654 h 820655"/>
              <a:gd name="connsiteX6" fmla="*/ 700076 w 971454"/>
              <a:gd name="connsiteY6" fmla="*/ 0 h 820655"/>
              <a:gd name="connsiteX7" fmla="*/ 744037 w 971454"/>
              <a:gd name="connsiteY7" fmla="*/ 7327 h 820655"/>
              <a:gd name="connsiteX8" fmla="*/ 758691 w 971454"/>
              <a:gd name="connsiteY8" fmla="*/ 29308 h 820655"/>
              <a:gd name="connsiteX9" fmla="*/ 773345 w 971454"/>
              <a:gd name="connsiteY9" fmla="*/ 131884 h 820655"/>
              <a:gd name="connsiteX10" fmla="*/ 795326 w 971454"/>
              <a:gd name="connsiteY10" fmla="*/ 183173 h 820655"/>
              <a:gd name="connsiteX11" fmla="*/ 817307 w 971454"/>
              <a:gd name="connsiteY11" fmla="*/ 234461 h 820655"/>
              <a:gd name="connsiteX12" fmla="*/ 846614 w 971454"/>
              <a:gd name="connsiteY12" fmla="*/ 285750 h 820655"/>
              <a:gd name="connsiteX13" fmla="*/ 861268 w 971454"/>
              <a:gd name="connsiteY13" fmla="*/ 329711 h 820655"/>
              <a:gd name="connsiteX14" fmla="*/ 868595 w 971454"/>
              <a:gd name="connsiteY14" fmla="*/ 351692 h 820655"/>
              <a:gd name="connsiteX15" fmla="*/ 897903 w 971454"/>
              <a:gd name="connsiteY15" fmla="*/ 432288 h 820655"/>
              <a:gd name="connsiteX16" fmla="*/ 927211 w 971454"/>
              <a:gd name="connsiteY16" fmla="*/ 446942 h 820655"/>
              <a:gd name="connsiteX17" fmla="*/ 949191 w 971454"/>
              <a:gd name="connsiteY17" fmla="*/ 476250 h 820655"/>
              <a:gd name="connsiteX18" fmla="*/ 971172 w 971454"/>
              <a:gd name="connsiteY18" fmla="*/ 490904 h 820655"/>
              <a:gd name="connsiteX19" fmla="*/ 941864 w 971454"/>
              <a:gd name="connsiteY19" fmla="*/ 498231 h 820655"/>
              <a:gd name="connsiteX20" fmla="*/ 890576 w 971454"/>
              <a:gd name="connsiteY20" fmla="*/ 520211 h 820655"/>
              <a:gd name="connsiteX21" fmla="*/ 831961 w 971454"/>
              <a:gd name="connsiteY21" fmla="*/ 556846 h 820655"/>
              <a:gd name="connsiteX22" fmla="*/ 802653 w 971454"/>
              <a:gd name="connsiteY22" fmla="*/ 578827 h 820655"/>
              <a:gd name="connsiteX23" fmla="*/ 751364 w 971454"/>
              <a:gd name="connsiteY23" fmla="*/ 586154 h 820655"/>
              <a:gd name="connsiteX24" fmla="*/ 678095 w 971454"/>
              <a:gd name="connsiteY24" fmla="*/ 600808 h 820655"/>
              <a:gd name="connsiteX25" fmla="*/ 648787 w 971454"/>
              <a:gd name="connsiteY25" fmla="*/ 615461 h 820655"/>
              <a:gd name="connsiteX26" fmla="*/ 597499 w 971454"/>
              <a:gd name="connsiteY26" fmla="*/ 630115 h 820655"/>
              <a:gd name="connsiteX27" fmla="*/ 560864 w 971454"/>
              <a:gd name="connsiteY27" fmla="*/ 644769 h 820655"/>
              <a:gd name="connsiteX28" fmla="*/ 516903 w 971454"/>
              <a:gd name="connsiteY28" fmla="*/ 659423 h 820655"/>
              <a:gd name="connsiteX29" fmla="*/ 487595 w 971454"/>
              <a:gd name="connsiteY29" fmla="*/ 674077 h 820655"/>
              <a:gd name="connsiteX30" fmla="*/ 436307 w 971454"/>
              <a:gd name="connsiteY30" fmla="*/ 688731 h 820655"/>
              <a:gd name="connsiteX31" fmla="*/ 363037 w 971454"/>
              <a:gd name="connsiteY31" fmla="*/ 718038 h 820655"/>
              <a:gd name="connsiteX32" fmla="*/ 289768 w 971454"/>
              <a:gd name="connsiteY32" fmla="*/ 747346 h 820655"/>
              <a:gd name="connsiteX33" fmla="*/ 253134 w 971454"/>
              <a:gd name="connsiteY33" fmla="*/ 754673 h 820655"/>
              <a:gd name="connsiteX34" fmla="*/ 231153 w 971454"/>
              <a:gd name="connsiteY34" fmla="*/ 762000 h 820655"/>
              <a:gd name="connsiteX35" fmla="*/ 165211 w 971454"/>
              <a:gd name="connsiteY35" fmla="*/ 783981 h 820655"/>
              <a:gd name="connsiteX36" fmla="*/ 121249 w 971454"/>
              <a:gd name="connsiteY36" fmla="*/ 798634 h 820655"/>
              <a:gd name="connsiteX37" fmla="*/ 99268 w 971454"/>
              <a:gd name="connsiteY37" fmla="*/ 813288 h 820655"/>
              <a:gd name="connsiteX38" fmla="*/ 18672 w 971454"/>
              <a:gd name="connsiteY38" fmla="*/ 813288 h 820655"/>
              <a:gd name="connsiteX39" fmla="*/ 4018 w 971454"/>
              <a:gd name="connsiteY39" fmla="*/ 490904 h 820655"/>
              <a:gd name="connsiteX40" fmla="*/ 11345 w 971454"/>
              <a:gd name="connsiteY40" fmla="*/ 329711 h 820655"/>
              <a:gd name="connsiteX41" fmla="*/ 18672 w 971454"/>
              <a:gd name="connsiteY41" fmla="*/ 285750 h 820655"/>
              <a:gd name="connsiteX42" fmla="*/ 25999 w 971454"/>
              <a:gd name="connsiteY42" fmla="*/ 234461 h 820655"/>
              <a:gd name="connsiteX43" fmla="*/ 40653 w 971454"/>
              <a:gd name="connsiteY43" fmla="*/ 117231 h 820655"/>
              <a:gd name="connsiteX44" fmla="*/ 47980 w 971454"/>
              <a:gd name="connsiteY44" fmla="*/ 80596 h 8206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971454" h="820655">
                <a:moveTo>
                  <a:pt x="47980" y="80596"/>
                </a:moveTo>
                <a:cubicBezTo>
                  <a:pt x="72403" y="70827"/>
                  <a:pt x="112871" y="80911"/>
                  <a:pt x="187191" y="58615"/>
                </a:cubicBezTo>
                <a:cubicBezTo>
                  <a:pt x="255812" y="38029"/>
                  <a:pt x="159094" y="67515"/>
                  <a:pt x="231153" y="36634"/>
                </a:cubicBezTo>
                <a:cubicBezTo>
                  <a:pt x="240409" y="32667"/>
                  <a:pt x="250778" y="32074"/>
                  <a:pt x="260461" y="29308"/>
                </a:cubicBezTo>
                <a:cubicBezTo>
                  <a:pt x="267887" y="27186"/>
                  <a:pt x="274724" y="22296"/>
                  <a:pt x="282441" y="21981"/>
                </a:cubicBezTo>
                <a:cubicBezTo>
                  <a:pt x="394720" y="17398"/>
                  <a:pt x="507134" y="17096"/>
                  <a:pt x="619480" y="14654"/>
                </a:cubicBezTo>
                <a:cubicBezTo>
                  <a:pt x="631393" y="12271"/>
                  <a:pt x="690700" y="0"/>
                  <a:pt x="700076" y="0"/>
                </a:cubicBezTo>
                <a:cubicBezTo>
                  <a:pt x="714932" y="0"/>
                  <a:pt x="729383" y="4885"/>
                  <a:pt x="744037" y="7327"/>
                </a:cubicBezTo>
                <a:cubicBezTo>
                  <a:pt x="748922" y="14654"/>
                  <a:pt x="754753" y="21432"/>
                  <a:pt x="758691" y="29308"/>
                </a:cubicBezTo>
                <a:cubicBezTo>
                  <a:pt x="773128" y="58182"/>
                  <a:pt x="770281" y="108908"/>
                  <a:pt x="773345" y="131884"/>
                </a:cubicBezTo>
                <a:cubicBezTo>
                  <a:pt x="778890" y="173472"/>
                  <a:pt x="778512" y="149545"/>
                  <a:pt x="795326" y="183173"/>
                </a:cubicBezTo>
                <a:cubicBezTo>
                  <a:pt x="836423" y="265368"/>
                  <a:pt x="756326" y="127747"/>
                  <a:pt x="817307" y="234461"/>
                </a:cubicBezTo>
                <a:cubicBezTo>
                  <a:pt x="834932" y="265305"/>
                  <a:pt x="831852" y="248845"/>
                  <a:pt x="846614" y="285750"/>
                </a:cubicBezTo>
                <a:cubicBezTo>
                  <a:pt x="852351" y="300092"/>
                  <a:pt x="856383" y="315057"/>
                  <a:pt x="861268" y="329711"/>
                </a:cubicBezTo>
                <a:lnTo>
                  <a:pt x="868595" y="351692"/>
                </a:lnTo>
                <a:cubicBezTo>
                  <a:pt x="874103" y="390250"/>
                  <a:pt x="868067" y="406715"/>
                  <a:pt x="897903" y="432288"/>
                </a:cubicBezTo>
                <a:cubicBezTo>
                  <a:pt x="906196" y="439396"/>
                  <a:pt x="917442" y="442057"/>
                  <a:pt x="927211" y="446942"/>
                </a:cubicBezTo>
                <a:cubicBezTo>
                  <a:pt x="934538" y="456711"/>
                  <a:pt x="940556" y="467615"/>
                  <a:pt x="949191" y="476250"/>
                </a:cubicBezTo>
                <a:cubicBezTo>
                  <a:pt x="955418" y="482477"/>
                  <a:pt x="973957" y="482550"/>
                  <a:pt x="971172" y="490904"/>
                </a:cubicBezTo>
                <a:cubicBezTo>
                  <a:pt x="967988" y="500457"/>
                  <a:pt x="951547" y="495465"/>
                  <a:pt x="941864" y="498231"/>
                </a:cubicBezTo>
                <a:cubicBezTo>
                  <a:pt x="916712" y="505417"/>
                  <a:pt x="916624" y="507188"/>
                  <a:pt x="890576" y="520211"/>
                </a:cubicBezTo>
                <a:cubicBezTo>
                  <a:pt x="846540" y="564247"/>
                  <a:pt x="894405" y="522154"/>
                  <a:pt x="831961" y="556846"/>
                </a:cubicBezTo>
                <a:cubicBezTo>
                  <a:pt x="821286" y="562777"/>
                  <a:pt x="814129" y="574654"/>
                  <a:pt x="802653" y="578827"/>
                </a:cubicBezTo>
                <a:cubicBezTo>
                  <a:pt x="786423" y="584729"/>
                  <a:pt x="768371" y="583153"/>
                  <a:pt x="751364" y="586154"/>
                </a:cubicBezTo>
                <a:cubicBezTo>
                  <a:pt x="726836" y="590482"/>
                  <a:pt x="678095" y="600808"/>
                  <a:pt x="678095" y="600808"/>
                </a:cubicBezTo>
                <a:cubicBezTo>
                  <a:pt x="668326" y="605692"/>
                  <a:pt x="658826" y="611159"/>
                  <a:pt x="648787" y="615461"/>
                </a:cubicBezTo>
                <a:cubicBezTo>
                  <a:pt x="624084" y="626048"/>
                  <a:pt x="625394" y="620817"/>
                  <a:pt x="597499" y="630115"/>
                </a:cubicBezTo>
                <a:cubicBezTo>
                  <a:pt x="585022" y="634274"/>
                  <a:pt x="573224" y="640274"/>
                  <a:pt x="560864" y="644769"/>
                </a:cubicBezTo>
                <a:cubicBezTo>
                  <a:pt x="546348" y="650048"/>
                  <a:pt x="531245" y="653686"/>
                  <a:pt x="516903" y="659423"/>
                </a:cubicBezTo>
                <a:cubicBezTo>
                  <a:pt x="506762" y="663480"/>
                  <a:pt x="497634" y="669774"/>
                  <a:pt x="487595" y="674077"/>
                </a:cubicBezTo>
                <a:cubicBezTo>
                  <a:pt x="472880" y="680383"/>
                  <a:pt x="451178" y="685013"/>
                  <a:pt x="436307" y="688731"/>
                </a:cubicBezTo>
                <a:cubicBezTo>
                  <a:pt x="387440" y="725379"/>
                  <a:pt x="428380" y="701702"/>
                  <a:pt x="363037" y="718038"/>
                </a:cubicBezTo>
                <a:cubicBezTo>
                  <a:pt x="241076" y="748529"/>
                  <a:pt x="380720" y="717028"/>
                  <a:pt x="289768" y="747346"/>
                </a:cubicBezTo>
                <a:cubicBezTo>
                  <a:pt x="277954" y="751284"/>
                  <a:pt x="265215" y="751653"/>
                  <a:pt x="253134" y="754673"/>
                </a:cubicBezTo>
                <a:cubicBezTo>
                  <a:pt x="245641" y="756546"/>
                  <a:pt x="238385" y="759288"/>
                  <a:pt x="231153" y="762000"/>
                </a:cubicBezTo>
                <a:cubicBezTo>
                  <a:pt x="133230" y="798721"/>
                  <a:pt x="247042" y="759432"/>
                  <a:pt x="165211" y="783981"/>
                </a:cubicBezTo>
                <a:cubicBezTo>
                  <a:pt x="150416" y="788419"/>
                  <a:pt x="121249" y="798634"/>
                  <a:pt x="121249" y="798634"/>
                </a:cubicBezTo>
                <a:cubicBezTo>
                  <a:pt x="113922" y="803519"/>
                  <a:pt x="107362" y="809819"/>
                  <a:pt x="99268" y="813288"/>
                </a:cubicBezTo>
                <a:cubicBezTo>
                  <a:pt x="67601" y="826860"/>
                  <a:pt x="55243" y="818512"/>
                  <a:pt x="18672" y="813288"/>
                </a:cubicBezTo>
                <a:cubicBezTo>
                  <a:pt x="-11576" y="692300"/>
                  <a:pt x="4018" y="763734"/>
                  <a:pt x="4018" y="490904"/>
                </a:cubicBezTo>
                <a:cubicBezTo>
                  <a:pt x="4018" y="437118"/>
                  <a:pt x="7513" y="383361"/>
                  <a:pt x="11345" y="329711"/>
                </a:cubicBezTo>
                <a:cubicBezTo>
                  <a:pt x="12403" y="314893"/>
                  <a:pt x="16413" y="300433"/>
                  <a:pt x="18672" y="285750"/>
                </a:cubicBezTo>
                <a:cubicBezTo>
                  <a:pt x="21298" y="268681"/>
                  <a:pt x="23765" y="251586"/>
                  <a:pt x="25999" y="234461"/>
                </a:cubicBezTo>
                <a:cubicBezTo>
                  <a:pt x="31093" y="195411"/>
                  <a:pt x="28200" y="154591"/>
                  <a:pt x="40653" y="117231"/>
                </a:cubicBezTo>
                <a:cubicBezTo>
                  <a:pt x="52614" y="81348"/>
                  <a:pt x="23557" y="90365"/>
                  <a:pt x="47980" y="80596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Val_3">
            <a:extLst>
              <a:ext uri="{FF2B5EF4-FFF2-40B4-BE49-F238E27FC236}">
                <a16:creationId xmlns:a16="http://schemas.microsoft.com/office/drawing/2014/main" id="{6466F6A9-B090-A87C-B69D-A18C950951FF}"/>
              </a:ext>
            </a:extLst>
          </xdr:cNvPr>
          <xdr:cNvSpPr/>
        </xdr:nvSpPr>
        <xdr:spPr>
          <a:xfrm>
            <a:off x="8678008" y="4368980"/>
            <a:ext cx="1258456" cy="718103"/>
          </a:xfrm>
          <a:custGeom>
            <a:avLst/>
            <a:gdLst>
              <a:gd name="connsiteX0" fmla="*/ 0 w 1262119"/>
              <a:gd name="connsiteY0" fmla="*/ 102641 h 718103"/>
              <a:gd name="connsiteX1" fmla="*/ 21980 w 1262119"/>
              <a:gd name="connsiteY1" fmla="*/ 139276 h 718103"/>
              <a:gd name="connsiteX2" fmla="*/ 43961 w 1262119"/>
              <a:gd name="connsiteY2" fmla="*/ 168583 h 718103"/>
              <a:gd name="connsiteX3" fmla="*/ 51288 w 1262119"/>
              <a:gd name="connsiteY3" fmla="*/ 205218 h 718103"/>
              <a:gd name="connsiteX4" fmla="*/ 58615 w 1262119"/>
              <a:gd name="connsiteY4" fmla="*/ 227199 h 718103"/>
              <a:gd name="connsiteX5" fmla="*/ 73269 w 1262119"/>
              <a:gd name="connsiteY5" fmla="*/ 315122 h 718103"/>
              <a:gd name="connsiteX6" fmla="*/ 80596 w 1262119"/>
              <a:gd name="connsiteY6" fmla="*/ 337103 h 718103"/>
              <a:gd name="connsiteX7" fmla="*/ 109904 w 1262119"/>
              <a:gd name="connsiteY7" fmla="*/ 359083 h 718103"/>
              <a:gd name="connsiteX8" fmla="*/ 124557 w 1262119"/>
              <a:gd name="connsiteY8" fmla="*/ 381064 h 718103"/>
              <a:gd name="connsiteX9" fmla="*/ 146538 w 1262119"/>
              <a:gd name="connsiteY9" fmla="*/ 395718 h 718103"/>
              <a:gd name="connsiteX10" fmla="*/ 183173 w 1262119"/>
              <a:gd name="connsiteY10" fmla="*/ 468987 h 718103"/>
              <a:gd name="connsiteX11" fmla="*/ 197827 w 1262119"/>
              <a:gd name="connsiteY11" fmla="*/ 498295 h 718103"/>
              <a:gd name="connsiteX12" fmla="*/ 227134 w 1262119"/>
              <a:gd name="connsiteY12" fmla="*/ 512949 h 718103"/>
              <a:gd name="connsiteX13" fmla="*/ 249115 w 1262119"/>
              <a:gd name="connsiteY13" fmla="*/ 542257 h 718103"/>
              <a:gd name="connsiteX14" fmla="*/ 271096 w 1262119"/>
              <a:gd name="connsiteY14" fmla="*/ 564237 h 718103"/>
              <a:gd name="connsiteX15" fmla="*/ 315057 w 1262119"/>
              <a:gd name="connsiteY15" fmla="*/ 622853 h 718103"/>
              <a:gd name="connsiteX16" fmla="*/ 337038 w 1262119"/>
              <a:gd name="connsiteY16" fmla="*/ 696122 h 718103"/>
              <a:gd name="connsiteX17" fmla="*/ 344365 w 1262119"/>
              <a:gd name="connsiteY17" fmla="*/ 718103 h 718103"/>
              <a:gd name="connsiteX18" fmla="*/ 388327 w 1262119"/>
              <a:gd name="connsiteY18" fmla="*/ 703449 h 718103"/>
              <a:gd name="connsiteX19" fmla="*/ 461596 w 1262119"/>
              <a:gd name="connsiteY19" fmla="*/ 666814 h 718103"/>
              <a:gd name="connsiteX20" fmla="*/ 637442 w 1262119"/>
              <a:gd name="connsiteY20" fmla="*/ 630180 h 718103"/>
              <a:gd name="connsiteX21" fmla="*/ 666750 w 1262119"/>
              <a:gd name="connsiteY21" fmla="*/ 622853 h 718103"/>
              <a:gd name="connsiteX22" fmla="*/ 688730 w 1262119"/>
              <a:gd name="connsiteY22" fmla="*/ 608199 h 718103"/>
              <a:gd name="connsiteX23" fmla="*/ 747346 w 1262119"/>
              <a:gd name="connsiteY23" fmla="*/ 578891 h 718103"/>
              <a:gd name="connsiteX24" fmla="*/ 769327 w 1262119"/>
              <a:gd name="connsiteY24" fmla="*/ 556910 h 718103"/>
              <a:gd name="connsiteX25" fmla="*/ 791307 w 1262119"/>
              <a:gd name="connsiteY25" fmla="*/ 549583 h 718103"/>
              <a:gd name="connsiteX26" fmla="*/ 849923 w 1262119"/>
              <a:gd name="connsiteY26" fmla="*/ 520276 h 718103"/>
              <a:gd name="connsiteX27" fmla="*/ 871904 w 1262119"/>
              <a:gd name="connsiteY27" fmla="*/ 512949 h 718103"/>
              <a:gd name="connsiteX28" fmla="*/ 959827 w 1262119"/>
              <a:gd name="connsiteY28" fmla="*/ 498295 h 718103"/>
              <a:gd name="connsiteX29" fmla="*/ 1033096 w 1262119"/>
              <a:gd name="connsiteY29" fmla="*/ 468987 h 718103"/>
              <a:gd name="connsiteX30" fmla="*/ 1121019 w 1262119"/>
              <a:gd name="connsiteY30" fmla="*/ 439680 h 718103"/>
              <a:gd name="connsiteX31" fmla="*/ 1143000 w 1262119"/>
              <a:gd name="connsiteY31" fmla="*/ 425026 h 718103"/>
              <a:gd name="connsiteX32" fmla="*/ 1194288 w 1262119"/>
              <a:gd name="connsiteY32" fmla="*/ 410372 h 718103"/>
              <a:gd name="connsiteX33" fmla="*/ 1216269 w 1262119"/>
              <a:gd name="connsiteY33" fmla="*/ 395718 h 718103"/>
              <a:gd name="connsiteX34" fmla="*/ 1238250 w 1262119"/>
              <a:gd name="connsiteY34" fmla="*/ 205218 h 718103"/>
              <a:gd name="connsiteX35" fmla="*/ 1252904 w 1262119"/>
              <a:gd name="connsiteY35" fmla="*/ 139276 h 718103"/>
              <a:gd name="connsiteX36" fmla="*/ 1238250 w 1262119"/>
              <a:gd name="connsiteY36" fmla="*/ 64 h 718103"/>
              <a:gd name="connsiteX37" fmla="*/ 1121019 w 1262119"/>
              <a:gd name="connsiteY37" fmla="*/ 7391 h 718103"/>
              <a:gd name="connsiteX38" fmla="*/ 849923 w 1262119"/>
              <a:gd name="connsiteY38" fmla="*/ 22045 h 718103"/>
              <a:gd name="connsiteX39" fmla="*/ 798634 w 1262119"/>
              <a:gd name="connsiteY39" fmla="*/ 29372 h 718103"/>
              <a:gd name="connsiteX40" fmla="*/ 776654 w 1262119"/>
              <a:gd name="connsiteY40" fmla="*/ 36699 h 718103"/>
              <a:gd name="connsiteX41" fmla="*/ 666750 w 1262119"/>
              <a:gd name="connsiteY41" fmla="*/ 51353 h 718103"/>
              <a:gd name="connsiteX42" fmla="*/ 637442 w 1262119"/>
              <a:gd name="connsiteY42" fmla="*/ 58680 h 718103"/>
              <a:gd name="connsiteX43" fmla="*/ 271096 w 1262119"/>
              <a:gd name="connsiteY43" fmla="*/ 80660 h 718103"/>
              <a:gd name="connsiteX44" fmla="*/ 219807 w 1262119"/>
              <a:gd name="connsiteY44" fmla="*/ 87987 h 718103"/>
              <a:gd name="connsiteX45" fmla="*/ 197827 w 1262119"/>
              <a:gd name="connsiteY45" fmla="*/ 95314 h 718103"/>
              <a:gd name="connsiteX46" fmla="*/ 153865 w 1262119"/>
              <a:gd name="connsiteY46" fmla="*/ 102641 h 718103"/>
              <a:gd name="connsiteX47" fmla="*/ 73269 w 1262119"/>
              <a:gd name="connsiteY47" fmla="*/ 124622 h 718103"/>
              <a:gd name="connsiteX48" fmla="*/ 0 w 1262119"/>
              <a:gd name="connsiteY48" fmla="*/ 102641 h 7181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</a:cxnLst>
            <a:rect l="l" t="t" r="r" b="b"/>
            <a:pathLst>
              <a:path w="1262119" h="718103">
                <a:moveTo>
                  <a:pt x="0" y="102641"/>
                </a:moveTo>
                <a:cubicBezTo>
                  <a:pt x="7327" y="114853"/>
                  <a:pt x="14081" y="127427"/>
                  <a:pt x="21980" y="139276"/>
                </a:cubicBezTo>
                <a:cubicBezTo>
                  <a:pt x="28754" y="149437"/>
                  <a:pt x="39001" y="157424"/>
                  <a:pt x="43961" y="168583"/>
                </a:cubicBezTo>
                <a:cubicBezTo>
                  <a:pt x="49019" y="179963"/>
                  <a:pt x="48268" y="193136"/>
                  <a:pt x="51288" y="205218"/>
                </a:cubicBezTo>
                <a:cubicBezTo>
                  <a:pt x="53161" y="212711"/>
                  <a:pt x="56173" y="219872"/>
                  <a:pt x="58615" y="227199"/>
                </a:cubicBezTo>
                <a:cubicBezTo>
                  <a:pt x="62751" y="256148"/>
                  <a:pt x="66127" y="286552"/>
                  <a:pt x="73269" y="315122"/>
                </a:cubicBezTo>
                <a:cubicBezTo>
                  <a:pt x="75142" y="322615"/>
                  <a:pt x="75652" y="331170"/>
                  <a:pt x="80596" y="337103"/>
                </a:cubicBezTo>
                <a:cubicBezTo>
                  <a:pt x="88414" y="346484"/>
                  <a:pt x="100135" y="351756"/>
                  <a:pt x="109904" y="359083"/>
                </a:cubicBezTo>
                <a:cubicBezTo>
                  <a:pt x="114788" y="366410"/>
                  <a:pt x="118330" y="374837"/>
                  <a:pt x="124557" y="381064"/>
                </a:cubicBezTo>
                <a:cubicBezTo>
                  <a:pt x="130784" y="387291"/>
                  <a:pt x="141653" y="388391"/>
                  <a:pt x="146538" y="395718"/>
                </a:cubicBezTo>
                <a:cubicBezTo>
                  <a:pt x="161685" y="418438"/>
                  <a:pt x="170961" y="444564"/>
                  <a:pt x="183173" y="468987"/>
                </a:cubicBezTo>
                <a:cubicBezTo>
                  <a:pt x="188058" y="478756"/>
                  <a:pt x="188058" y="493410"/>
                  <a:pt x="197827" y="498295"/>
                </a:cubicBezTo>
                <a:lnTo>
                  <a:pt x="227134" y="512949"/>
                </a:lnTo>
                <a:cubicBezTo>
                  <a:pt x="234461" y="522718"/>
                  <a:pt x="241168" y="532985"/>
                  <a:pt x="249115" y="542257"/>
                </a:cubicBezTo>
                <a:cubicBezTo>
                  <a:pt x="255858" y="550124"/>
                  <a:pt x="265073" y="555805"/>
                  <a:pt x="271096" y="564237"/>
                </a:cubicBezTo>
                <a:cubicBezTo>
                  <a:pt x="323184" y="637158"/>
                  <a:pt x="238493" y="546286"/>
                  <a:pt x="315057" y="622853"/>
                </a:cubicBezTo>
                <a:cubicBezTo>
                  <a:pt x="326130" y="667145"/>
                  <a:pt x="319200" y="642607"/>
                  <a:pt x="337038" y="696122"/>
                </a:cubicBezTo>
                <a:lnTo>
                  <a:pt x="344365" y="718103"/>
                </a:lnTo>
                <a:cubicBezTo>
                  <a:pt x="359019" y="713218"/>
                  <a:pt x="374175" y="709640"/>
                  <a:pt x="388327" y="703449"/>
                </a:cubicBezTo>
                <a:cubicBezTo>
                  <a:pt x="413343" y="692504"/>
                  <a:pt x="435400" y="674519"/>
                  <a:pt x="461596" y="666814"/>
                </a:cubicBezTo>
                <a:cubicBezTo>
                  <a:pt x="519037" y="649920"/>
                  <a:pt x="579356" y="644702"/>
                  <a:pt x="637442" y="630180"/>
                </a:cubicBezTo>
                <a:lnTo>
                  <a:pt x="666750" y="622853"/>
                </a:lnTo>
                <a:cubicBezTo>
                  <a:pt x="674077" y="617968"/>
                  <a:pt x="681000" y="612416"/>
                  <a:pt x="688730" y="608199"/>
                </a:cubicBezTo>
                <a:cubicBezTo>
                  <a:pt x="707907" y="597738"/>
                  <a:pt x="731899" y="594338"/>
                  <a:pt x="747346" y="578891"/>
                </a:cubicBezTo>
                <a:cubicBezTo>
                  <a:pt x="754673" y="571564"/>
                  <a:pt x="760705" y="562658"/>
                  <a:pt x="769327" y="556910"/>
                </a:cubicBezTo>
                <a:cubicBezTo>
                  <a:pt x="775753" y="552626"/>
                  <a:pt x="784276" y="552779"/>
                  <a:pt x="791307" y="549583"/>
                </a:cubicBezTo>
                <a:cubicBezTo>
                  <a:pt x="811194" y="540544"/>
                  <a:pt x="829199" y="527184"/>
                  <a:pt x="849923" y="520276"/>
                </a:cubicBezTo>
                <a:cubicBezTo>
                  <a:pt x="857250" y="517834"/>
                  <a:pt x="864331" y="514464"/>
                  <a:pt x="871904" y="512949"/>
                </a:cubicBezTo>
                <a:cubicBezTo>
                  <a:pt x="901039" y="507122"/>
                  <a:pt x="959827" y="498295"/>
                  <a:pt x="959827" y="498295"/>
                </a:cubicBezTo>
                <a:cubicBezTo>
                  <a:pt x="1015695" y="456392"/>
                  <a:pt x="959234" y="491713"/>
                  <a:pt x="1033096" y="468987"/>
                </a:cubicBezTo>
                <a:cubicBezTo>
                  <a:pt x="1166250" y="428018"/>
                  <a:pt x="1018996" y="460085"/>
                  <a:pt x="1121019" y="439680"/>
                </a:cubicBezTo>
                <a:cubicBezTo>
                  <a:pt x="1128346" y="434795"/>
                  <a:pt x="1134906" y="428495"/>
                  <a:pt x="1143000" y="425026"/>
                </a:cubicBezTo>
                <a:cubicBezTo>
                  <a:pt x="1175866" y="410940"/>
                  <a:pt x="1165771" y="424630"/>
                  <a:pt x="1194288" y="410372"/>
                </a:cubicBezTo>
                <a:cubicBezTo>
                  <a:pt x="1202164" y="406434"/>
                  <a:pt x="1208942" y="400603"/>
                  <a:pt x="1216269" y="395718"/>
                </a:cubicBezTo>
                <a:cubicBezTo>
                  <a:pt x="1248408" y="299302"/>
                  <a:pt x="1223758" y="386364"/>
                  <a:pt x="1238250" y="205218"/>
                </a:cubicBezTo>
                <a:cubicBezTo>
                  <a:pt x="1239344" y="191537"/>
                  <a:pt x="1249193" y="154120"/>
                  <a:pt x="1252904" y="139276"/>
                </a:cubicBezTo>
                <a:cubicBezTo>
                  <a:pt x="1248019" y="92872"/>
                  <a:pt x="1284820" y="-2847"/>
                  <a:pt x="1238250" y="64"/>
                </a:cubicBezTo>
                <a:lnTo>
                  <a:pt x="1121019" y="7391"/>
                </a:lnTo>
                <a:cubicBezTo>
                  <a:pt x="1009473" y="12968"/>
                  <a:pt x="951495" y="11888"/>
                  <a:pt x="849923" y="22045"/>
                </a:cubicBezTo>
                <a:cubicBezTo>
                  <a:pt x="832739" y="23763"/>
                  <a:pt x="815730" y="26930"/>
                  <a:pt x="798634" y="29372"/>
                </a:cubicBezTo>
                <a:cubicBezTo>
                  <a:pt x="791307" y="31814"/>
                  <a:pt x="784193" y="35024"/>
                  <a:pt x="776654" y="36699"/>
                </a:cubicBezTo>
                <a:cubicBezTo>
                  <a:pt x="743767" y="44007"/>
                  <a:pt x="698495" y="47826"/>
                  <a:pt x="666750" y="51353"/>
                </a:cubicBezTo>
                <a:cubicBezTo>
                  <a:pt x="656981" y="53795"/>
                  <a:pt x="647288" y="56570"/>
                  <a:pt x="637442" y="58680"/>
                </a:cubicBezTo>
                <a:cubicBezTo>
                  <a:pt x="481113" y="92178"/>
                  <a:pt x="538986" y="73963"/>
                  <a:pt x="271096" y="80660"/>
                </a:cubicBezTo>
                <a:cubicBezTo>
                  <a:pt x="254000" y="83102"/>
                  <a:pt x="236742" y="84600"/>
                  <a:pt x="219807" y="87987"/>
                </a:cubicBezTo>
                <a:cubicBezTo>
                  <a:pt x="212234" y="89502"/>
                  <a:pt x="205366" y="93639"/>
                  <a:pt x="197827" y="95314"/>
                </a:cubicBezTo>
                <a:cubicBezTo>
                  <a:pt x="183325" y="98537"/>
                  <a:pt x="168367" y="99418"/>
                  <a:pt x="153865" y="102641"/>
                </a:cubicBezTo>
                <a:cubicBezTo>
                  <a:pt x="127010" y="108609"/>
                  <a:pt x="102264" y="128246"/>
                  <a:pt x="73269" y="124622"/>
                </a:cubicBezTo>
                <a:lnTo>
                  <a:pt x="0" y="102641"/>
                </a:ln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Val_19">
            <a:extLst>
              <a:ext uri="{FF2B5EF4-FFF2-40B4-BE49-F238E27FC236}">
                <a16:creationId xmlns:a16="http://schemas.microsoft.com/office/drawing/2014/main" id="{84950BDA-7C0D-5D6F-6141-ED97D87C75D5}"/>
              </a:ext>
            </a:extLst>
          </xdr:cNvPr>
          <xdr:cNvSpPr/>
        </xdr:nvSpPr>
        <xdr:spPr>
          <a:xfrm>
            <a:off x="7673314" y="4977179"/>
            <a:ext cx="1283117" cy="813288"/>
          </a:xfrm>
          <a:custGeom>
            <a:avLst/>
            <a:gdLst>
              <a:gd name="connsiteX0" fmla="*/ 172 w 1282384"/>
              <a:gd name="connsiteY0" fmla="*/ 315058 h 776654"/>
              <a:gd name="connsiteX1" fmla="*/ 29480 w 1282384"/>
              <a:gd name="connsiteY1" fmla="*/ 351693 h 776654"/>
              <a:gd name="connsiteX2" fmla="*/ 36807 w 1282384"/>
              <a:gd name="connsiteY2" fmla="*/ 381000 h 776654"/>
              <a:gd name="connsiteX3" fmla="*/ 51461 w 1282384"/>
              <a:gd name="connsiteY3" fmla="*/ 461597 h 776654"/>
              <a:gd name="connsiteX4" fmla="*/ 58788 w 1282384"/>
              <a:gd name="connsiteY4" fmla="*/ 483577 h 776654"/>
              <a:gd name="connsiteX5" fmla="*/ 51461 w 1282384"/>
              <a:gd name="connsiteY5" fmla="*/ 600808 h 776654"/>
              <a:gd name="connsiteX6" fmla="*/ 44134 w 1282384"/>
              <a:gd name="connsiteY6" fmla="*/ 622789 h 776654"/>
              <a:gd name="connsiteX7" fmla="*/ 36807 w 1282384"/>
              <a:gd name="connsiteY7" fmla="*/ 666750 h 776654"/>
              <a:gd name="connsiteX8" fmla="*/ 51461 w 1282384"/>
              <a:gd name="connsiteY8" fmla="*/ 725366 h 776654"/>
              <a:gd name="connsiteX9" fmla="*/ 66115 w 1282384"/>
              <a:gd name="connsiteY9" fmla="*/ 776654 h 776654"/>
              <a:gd name="connsiteX10" fmla="*/ 102749 w 1282384"/>
              <a:gd name="connsiteY10" fmla="*/ 762000 h 776654"/>
              <a:gd name="connsiteX11" fmla="*/ 227307 w 1282384"/>
              <a:gd name="connsiteY11" fmla="*/ 747347 h 776654"/>
              <a:gd name="connsiteX12" fmla="*/ 403153 w 1282384"/>
              <a:gd name="connsiteY12" fmla="*/ 740020 h 776654"/>
              <a:gd name="connsiteX13" fmla="*/ 593653 w 1282384"/>
              <a:gd name="connsiteY13" fmla="*/ 725366 h 776654"/>
              <a:gd name="connsiteX14" fmla="*/ 674249 w 1282384"/>
              <a:gd name="connsiteY14" fmla="*/ 703385 h 776654"/>
              <a:gd name="connsiteX15" fmla="*/ 710884 w 1282384"/>
              <a:gd name="connsiteY15" fmla="*/ 696058 h 776654"/>
              <a:gd name="connsiteX16" fmla="*/ 740191 w 1282384"/>
              <a:gd name="connsiteY16" fmla="*/ 688731 h 776654"/>
              <a:gd name="connsiteX17" fmla="*/ 1003961 w 1282384"/>
              <a:gd name="connsiteY17" fmla="*/ 666750 h 776654"/>
              <a:gd name="connsiteX18" fmla="*/ 1077230 w 1282384"/>
              <a:gd name="connsiteY18" fmla="*/ 659424 h 776654"/>
              <a:gd name="connsiteX19" fmla="*/ 1135845 w 1282384"/>
              <a:gd name="connsiteY19" fmla="*/ 644770 h 776654"/>
              <a:gd name="connsiteX20" fmla="*/ 1165153 w 1282384"/>
              <a:gd name="connsiteY20" fmla="*/ 637443 h 776654"/>
              <a:gd name="connsiteX21" fmla="*/ 1201788 w 1282384"/>
              <a:gd name="connsiteY21" fmla="*/ 630116 h 776654"/>
              <a:gd name="connsiteX22" fmla="*/ 1223768 w 1282384"/>
              <a:gd name="connsiteY22" fmla="*/ 622789 h 776654"/>
              <a:gd name="connsiteX23" fmla="*/ 1282384 w 1282384"/>
              <a:gd name="connsiteY23" fmla="*/ 608135 h 776654"/>
              <a:gd name="connsiteX24" fmla="*/ 1260403 w 1282384"/>
              <a:gd name="connsiteY24" fmla="*/ 512885 h 776654"/>
              <a:gd name="connsiteX25" fmla="*/ 1245749 w 1282384"/>
              <a:gd name="connsiteY25" fmla="*/ 454270 h 776654"/>
              <a:gd name="connsiteX26" fmla="*/ 1194461 w 1282384"/>
              <a:gd name="connsiteY26" fmla="*/ 381000 h 776654"/>
              <a:gd name="connsiteX27" fmla="*/ 1128518 w 1282384"/>
              <a:gd name="connsiteY27" fmla="*/ 249116 h 776654"/>
              <a:gd name="connsiteX28" fmla="*/ 1106538 w 1282384"/>
              <a:gd name="connsiteY28" fmla="*/ 205154 h 776654"/>
              <a:gd name="connsiteX29" fmla="*/ 1091884 w 1282384"/>
              <a:gd name="connsiteY29" fmla="*/ 161193 h 776654"/>
              <a:gd name="connsiteX30" fmla="*/ 1047922 w 1282384"/>
              <a:gd name="connsiteY30" fmla="*/ 109904 h 776654"/>
              <a:gd name="connsiteX31" fmla="*/ 1011288 w 1282384"/>
              <a:gd name="connsiteY31" fmla="*/ 43962 h 776654"/>
              <a:gd name="connsiteX32" fmla="*/ 989307 w 1282384"/>
              <a:gd name="connsiteY32" fmla="*/ 29308 h 776654"/>
              <a:gd name="connsiteX33" fmla="*/ 967326 w 1282384"/>
              <a:gd name="connsiteY33" fmla="*/ 0 h 776654"/>
              <a:gd name="connsiteX34" fmla="*/ 901384 w 1282384"/>
              <a:gd name="connsiteY34" fmla="*/ 43962 h 776654"/>
              <a:gd name="connsiteX35" fmla="*/ 828115 w 1282384"/>
              <a:gd name="connsiteY35" fmla="*/ 87924 h 776654"/>
              <a:gd name="connsiteX36" fmla="*/ 747518 w 1282384"/>
              <a:gd name="connsiteY36" fmla="*/ 117231 h 776654"/>
              <a:gd name="connsiteX37" fmla="*/ 696230 w 1282384"/>
              <a:gd name="connsiteY37" fmla="*/ 139212 h 776654"/>
              <a:gd name="connsiteX38" fmla="*/ 652268 w 1282384"/>
              <a:gd name="connsiteY38" fmla="*/ 153866 h 776654"/>
              <a:gd name="connsiteX39" fmla="*/ 615634 w 1282384"/>
              <a:gd name="connsiteY39" fmla="*/ 168520 h 776654"/>
              <a:gd name="connsiteX40" fmla="*/ 542365 w 1282384"/>
              <a:gd name="connsiteY40" fmla="*/ 183174 h 776654"/>
              <a:gd name="connsiteX41" fmla="*/ 469095 w 1282384"/>
              <a:gd name="connsiteY41" fmla="*/ 205154 h 776654"/>
              <a:gd name="connsiteX42" fmla="*/ 410480 w 1282384"/>
              <a:gd name="connsiteY42" fmla="*/ 219808 h 776654"/>
              <a:gd name="connsiteX43" fmla="*/ 373845 w 1282384"/>
              <a:gd name="connsiteY43" fmla="*/ 227135 h 776654"/>
              <a:gd name="connsiteX44" fmla="*/ 337211 w 1282384"/>
              <a:gd name="connsiteY44" fmla="*/ 241789 h 776654"/>
              <a:gd name="connsiteX45" fmla="*/ 219980 w 1282384"/>
              <a:gd name="connsiteY45" fmla="*/ 263770 h 776654"/>
              <a:gd name="connsiteX46" fmla="*/ 183345 w 1282384"/>
              <a:gd name="connsiteY46" fmla="*/ 271097 h 776654"/>
              <a:gd name="connsiteX47" fmla="*/ 161365 w 1282384"/>
              <a:gd name="connsiteY47" fmla="*/ 278424 h 776654"/>
              <a:gd name="connsiteX48" fmla="*/ 102749 w 1282384"/>
              <a:gd name="connsiteY48" fmla="*/ 293077 h 776654"/>
              <a:gd name="connsiteX49" fmla="*/ 44134 w 1282384"/>
              <a:gd name="connsiteY49" fmla="*/ 307731 h 776654"/>
              <a:gd name="connsiteX50" fmla="*/ 172 w 1282384"/>
              <a:gd name="connsiteY50" fmla="*/ 315058 h 77665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</a:cxnLst>
            <a:rect l="l" t="t" r="r" b="b"/>
            <a:pathLst>
              <a:path w="1282384" h="776654">
                <a:moveTo>
                  <a:pt x="172" y="315058"/>
                </a:moveTo>
                <a:cubicBezTo>
                  <a:pt x="-2270" y="322385"/>
                  <a:pt x="21885" y="338022"/>
                  <a:pt x="29480" y="351693"/>
                </a:cubicBezTo>
                <a:cubicBezTo>
                  <a:pt x="34370" y="360495"/>
                  <a:pt x="34832" y="371126"/>
                  <a:pt x="36807" y="381000"/>
                </a:cubicBezTo>
                <a:cubicBezTo>
                  <a:pt x="43339" y="413661"/>
                  <a:pt x="43603" y="430165"/>
                  <a:pt x="51461" y="461597"/>
                </a:cubicBezTo>
                <a:cubicBezTo>
                  <a:pt x="53334" y="469089"/>
                  <a:pt x="56346" y="476250"/>
                  <a:pt x="58788" y="483577"/>
                </a:cubicBezTo>
                <a:cubicBezTo>
                  <a:pt x="56346" y="522654"/>
                  <a:pt x="55560" y="561870"/>
                  <a:pt x="51461" y="600808"/>
                </a:cubicBezTo>
                <a:cubicBezTo>
                  <a:pt x="50652" y="608489"/>
                  <a:pt x="45809" y="615250"/>
                  <a:pt x="44134" y="622789"/>
                </a:cubicBezTo>
                <a:cubicBezTo>
                  <a:pt x="40911" y="637291"/>
                  <a:pt x="39249" y="652096"/>
                  <a:pt x="36807" y="666750"/>
                </a:cubicBezTo>
                <a:cubicBezTo>
                  <a:pt x="51704" y="741233"/>
                  <a:pt x="36441" y="672795"/>
                  <a:pt x="51461" y="725366"/>
                </a:cubicBezTo>
                <a:cubicBezTo>
                  <a:pt x="69859" y="789758"/>
                  <a:pt x="48550" y="723960"/>
                  <a:pt x="66115" y="776654"/>
                </a:cubicBezTo>
                <a:cubicBezTo>
                  <a:pt x="78326" y="771769"/>
                  <a:pt x="90152" y="765779"/>
                  <a:pt x="102749" y="762000"/>
                </a:cubicBezTo>
                <a:cubicBezTo>
                  <a:pt x="136604" y="751844"/>
                  <a:pt x="201642" y="748773"/>
                  <a:pt x="227307" y="747347"/>
                </a:cubicBezTo>
                <a:cubicBezTo>
                  <a:pt x="285883" y="744093"/>
                  <a:pt x="344564" y="743025"/>
                  <a:pt x="403153" y="740020"/>
                </a:cubicBezTo>
                <a:cubicBezTo>
                  <a:pt x="486855" y="735728"/>
                  <a:pt x="515519" y="732469"/>
                  <a:pt x="593653" y="725366"/>
                </a:cubicBezTo>
                <a:cubicBezTo>
                  <a:pt x="682909" y="707515"/>
                  <a:pt x="571993" y="731273"/>
                  <a:pt x="674249" y="703385"/>
                </a:cubicBezTo>
                <a:cubicBezTo>
                  <a:pt x="686264" y="700108"/>
                  <a:pt x="698727" y="698760"/>
                  <a:pt x="710884" y="696058"/>
                </a:cubicBezTo>
                <a:cubicBezTo>
                  <a:pt x="720714" y="693874"/>
                  <a:pt x="730245" y="690302"/>
                  <a:pt x="740191" y="688731"/>
                </a:cubicBezTo>
                <a:cubicBezTo>
                  <a:pt x="865176" y="668996"/>
                  <a:pt x="862936" y="673466"/>
                  <a:pt x="1003961" y="666750"/>
                </a:cubicBezTo>
                <a:cubicBezTo>
                  <a:pt x="1028384" y="664308"/>
                  <a:pt x="1053019" y="663459"/>
                  <a:pt x="1077230" y="659424"/>
                </a:cubicBezTo>
                <a:cubicBezTo>
                  <a:pt x="1097096" y="656113"/>
                  <a:pt x="1116307" y="649655"/>
                  <a:pt x="1135845" y="644770"/>
                </a:cubicBezTo>
                <a:cubicBezTo>
                  <a:pt x="1145614" y="642328"/>
                  <a:pt x="1155279" y="639418"/>
                  <a:pt x="1165153" y="637443"/>
                </a:cubicBezTo>
                <a:cubicBezTo>
                  <a:pt x="1177365" y="635001"/>
                  <a:pt x="1189706" y="633136"/>
                  <a:pt x="1201788" y="630116"/>
                </a:cubicBezTo>
                <a:cubicBezTo>
                  <a:pt x="1209280" y="628243"/>
                  <a:pt x="1216317" y="624821"/>
                  <a:pt x="1223768" y="622789"/>
                </a:cubicBezTo>
                <a:cubicBezTo>
                  <a:pt x="1243198" y="617490"/>
                  <a:pt x="1282384" y="608135"/>
                  <a:pt x="1282384" y="608135"/>
                </a:cubicBezTo>
                <a:cubicBezTo>
                  <a:pt x="1265568" y="456792"/>
                  <a:pt x="1289038" y="598790"/>
                  <a:pt x="1260403" y="512885"/>
                </a:cubicBezTo>
                <a:cubicBezTo>
                  <a:pt x="1254034" y="493779"/>
                  <a:pt x="1256920" y="471027"/>
                  <a:pt x="1245749" y="454270"/>
                </a:cubicBezTo>
                <a:cubicBezTo>
                  <a:pt x="1209667" y="400147"/>
                  <a:pt x="1227008" y="424398"/>
                  <a:pt x="1194461" y="381000"/>
                </a:cubicBezTo>
                <a:cubicBezTo>
                  <a:pt x="1161390" y="281788"/>
                  <a:pt x="1204477" y="401041"/>
                  <a:pt x="1128518" y="249116"/>
                </a:cubicBezTo>
                <a:cubicBezTo>
                  <a:pt x="1121191" y="234462"/>
                  <a:pt x="1112839" y="220277"/>
                  <a:pt x="1106538" y="205154"/>
                </a:cubicBezTo>
                <a:cubicBezTo>
                  <a:pt x="1100597" y="190896"/>
                  <a:pt x="1098792" y="175009"/>
                  <a:pt x="1091884" y="161193"/>
                </a:cubicBezTo>
                <a:cubicBezTo>
                  <a:pt x="1078164" y="133754"/>
                  <a:pt x="1066253" y="131900"/>
                  <a:pt x="1047922" y="109904"/>
                </a:cubicBezTo>
                <a:cubicBezTo>
                  <a:pt x="1007943" y="61930"/>
                  <a:pt x="1067416" y="118801"/>
                  <a:pt x="1011288" y="43962"/>
                </a:cubicBezTo>
                <a:cubicBezTo>
                  <a:pt x="1006005" y="36917"/>
                  <a:pt x="995534" y="35535"/>
                  <a:pt x="989307" y="29308"/>
                </a:cubicBezTo>
                <a:cubicBezTo>
                  <a:pt x="980672" y="20673"/>
                  <a:pt x="974653" y="9769"/>
                  <a:pt x="967326" y="0"/>
                </a:cubicBezTo>
                <a:cubicBezTo>
                  <a:pt x="891169" y="60926"/>
                  <a:pt x="966325" y="4997"/>
                  <a:pt x="901384" y="43962"/>
                </a:cubicBezTo>
                <a:cubicBezTo>
                  <a:pt x="851562" y="73855"/>
                  <a:pt x="871173" y="68788"/>
                  <a:pt x="828115" y="87924"/>
                </a:cubicBezTo>
                <a:cubicBezTo>
                  <a:pt x="773828" y="112051"/>
                  <a:pt x="807845" y="94028"/>
                  <a:pt x="747518" y="117231"/>
                </a:cubicBezTo>
                <a:cubicBezTo>
                  <a:pt x="730158" y="123908"/>
                  <a:pt x="713590" y="132535"/>
                  <a:pt x="696230" y="139212"/>
                </a:cubicBezTo>
                <a:cubicBezTo>
                  <a:pt x="681813" y="144757"/>
                  <a:pt x="666785" y="148587"/>
                  <a:pt x="652268" y="153866"/>
                </a:cubicBezTo>
                <a:cubicBezTo>
                  <a:pt x="639908" y="158361"/>
                  <a:pt x="628111" y="164361"/>
                  <a:pt x="615634" y="168520"/>
                </a:cubicBezTo>
                <a:cubicBezTo>
                  <a:pt x="593775" y="175806"/>
                  <a:pt x="564008" y="179567"/>
                  <a:pt x="542365" y="183174"/>
                </a:cubicBezTo>
                <a:cubicBezTo>
                  <a:pt x="493061" y="207824"/>
                  <a:pt x="532955" y="191470"/>
                  <a:pt x="469095" y="205154"/>
                </a:cubicBezTo>
                <a:cubicBezTo>
                  <a:pt x="449402" y="209374"/>
                  <a:pt x="430229" y="215858"/>
                  <a:pt x="410480" y="219808"/>
                </a:cubicBezTo>
                <a:lnTo>
                  <a:pt x="373845" y="227135"/>
                </a:lnTo>
                <a:cubicBezTo>
                  <a:pt x="361634" y="232020"/>
                  <a:pt x="349688" y="237630"/>
                  <a:pt x="337211" y="241789"/>
                </a:cubicBezTo>
                <a:cubicBezTo>
                  <a:pt x="307121" y="251819"/>
                  <a:pt x="235093" y="260747"/>
                  <a:pt x="219980" y="263770"/>
                </a:cubicBezTo>
                <a:cubicBezTo>
                  <a:pt x="207768" y="266212"/>
                  <a:pt x="195427" y="268077"/>
                  <a:pt x="183345" y="271097"/>
                </a:cubicBezTo>
                <a:cubicBezTo>
                  <a:pt x="175853" y="272970"/>
                  <a:pt x="168816" y="276392"/>
                  <a:pt x="161365" y="278424"/>
                </a:cubicBezTo>
                <a:cubicBezTo>
                  <a:pt x="141935" y="283723"/>
                  <a:pt x="122288" y="288193"/>
                  <a:pt x="102749" y="293077"/>
                </a:cubicBezTo>
                <a:lnTo>
                  <a:pt x="44134" y="307731"/>
                </a:lnTo>
                <a:cubicBezTo>
                  <a:pt x="11475" y="315896"/>
                  <a:pt x="2614" y="307731"/>
                  <a:pt x="172" y="315058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Val_2">
            <a:extLst>
              <a:ext uri="{FF2B5EF4-FFF2-40B4-BE49-F238E27FC236}">
                <a16:creationId xmlns:a16="http://schemas.microsoft.com/office/drawing/2014/main" id="{A15C9763-50BD-B9FF-91A6-DAC238732BF2}"/>
              </a:ext>
            </a:extLst>
          </xdr:cNvPr>
          <xdr:cNvSpPr/>
        </xdr:nvSpPr>
        <xdr:spPr>
          <a:xfrm>
            <a:off x="8991767" y="4783680"/>
            <a:ext cx="923850" cy="854568"/>
          </a:xfrm>
          <a:custGeom>
            <a:avLst/>
            <a:gdLst>
              <a:gd name="connsiteX0" fmla="*/ 1298 w 927513"/>
              <a:gd name="connsiteY0" fmla="*/ 296076 h 854568"/>
              <a:gd name="connsiteX1" fmla="*/ 30606 w 927513"/>
              <a:gd name="connsiteY1" fmla="*/ 332710 h 854568"/>
              <a:gd name="connsiteX2" fmla="*/ 52587 w 927513"/>
              <a:gd name="connsiteY2" fmla="*/ 347364 h 854568"/>
              <a:gd name="connsiteX3" fmla="*/ 67241 w 927513"/>
              <a:gd name="connsiteY3" fmla="*/ 376672 h 854568"/>
              <a:gd name="connsiteX4" fmla="*/ 96548 w 927513"/>
              <a:gd name="connsiteY4" fmla="*/ 405980 h 854568"/>
              <a:gd name="connsiteX5" fmla="*/ 103875 w 927513"/>
              <a:gd name="connsiteY5" fmla="*/ 442614 h 854568"/>
              <a:gd name="connsiteX6" fmla="*/ 118529 w 927513"/>
              <a:gd name="connsiteY6" fmla="*/ 464595 h 854568"/>
              <a:gd name="connsiteX7" fmla="*/ 125856 w 927513"/>
              <a:gd name="connsiteY7" fmla="*/ 508557 h 854568"/>
              <a:gd name="connsiteX8" fmla="*/ 155164 w 927513"/>
              <a:gd name="connsiteY8" fmla="*/ 603807 h 854568"/>
              <a:gd name="connsiteX9" fmla="*/ 177145 w 927513"/>
              <a:gd name="connsiteY9" fmla="*/ 677076 h 854568"/>
              <a:gd name="connsiteX10" fmla="*/ 206452 w 927513"/>
              <a:gd name="connsiteY10" fmla="*/ 713710 h 854568"/>
              <a:gd name="connsiteX11" fmla="*/ 235760 w 927513"/>
              <a:gd name="connsiteY11" fmla="*/ 786980 h 854568"/>
              <a:gd name="connsiteX12" fmla="*/ 257741 w 927513"/>
              <a:gd name="connsiteY12" fmla="*/ 852922 h 854568"/>
              <a:gd name="connsiteX13" fmla="*/ 316356 w 927513"/>
              <a:gd name="connsiteY13" fmla="*/ 845595 h 854568"/>
              <a:gd name="connsiteX14" fmla="*/ 367645 w 927513"/>
              <a:gd name="connsiteY14" fmla="*/ 830941 h 854568"/>
              <a:gd name="connsiteX15" fmla="*/ 411606 w 927513"/>
              <a:gd name="connsiteY15" fmla="*/ 823614 h 854568"/>
              <a:gd name="connsiteX16" fmla="*/ 492202 w 927513"/>
              <a:gd name="connsiteY16" fmla="*/ 801633 h 854568"/>
              <a:gd name="connsiteX17" fmla="*/ 616760 w 927513"/>
              <a:gd name="connsiteY17" fmla="*/ 794307 h 854568"/>
              <a:gd name="connsiteX18" fmla="*/ 682702 w 927513"/>
              <a:gd name="connsiteY18" fmla="*/ 772326 h 854568"/>
              <a:gd name="connsiteX19" fmla="*/ 741318 w 927513"/>
              <a:gd name="connsiteY19" fmla="*/ 757672 h 854568"/>
              <a:gd name="connsiteX20" fmla="*/ 763298 w 927513"/>
              <a:gd name="connsiteY20" fmla="*/ 750345 h 854568"/>
              <a:gd name="connsiteX21" fmla="*/ 851221 w 927513"/>
              <a:gd name="connsiteY21" fmla="*/ 743018 h 854568"/>
              <a:gd name="connsiteX22" fmla="*/ 887856 w 927513"/>
              <a:gd name="connsiteY22" fmla="*/ 735691 h 854568"/>
              <a:gd name="connsiteX23" fmla="*/ 902510 w 927513"/>
              <a:gd name="connsiteY23" fmla="*/ 699057 h 854568"/>
              <a:gd name="connsiteX24" fmla="*/ 917164 w 927513"/>
              <a:gd name="connsiteY24" fmla="*/ 435287 h 854568"/>
              <a:gd name="connsiteX25" fmla="*/ 917164 w 927513"/>
              <a:gd name="connsiteY25" fmla="*/ 2999 h 854568"/>
              <a:gd name="connsiteX26" fmla="*/ 887856 w 927513"/>
              <a:gd name="connsiteY26" fmla="*/ 24980 h 854568"/>
              <a:gd name="connsiteX27" fmla="*/ 829241 w 927513"/>
              <a:gd name="connsiteY27" fmla="*/ 39633 h 854568"/>
              <a:gd name="connsiteX28" fmla="*/ 777952 w 927513"/>
              <a:gd name="connsiteY28" fmla="*/ 61614 h 854568"/>
              <a:gd name="connsiteX29" fmla="*/ 682702 w 927513"/>
              <a:gd name="connsiteY29" fmla="*/ 83595 h 854568"/>
              <a:gd name="connsiteX30" fmla="*/ 572798 w 927513"/>
              <a:gd name="connsiteY30" fmla="*/ 98249 h 854568"/>
              <a:gd name="connsiteX31" fmla="*/ 528837 w 927513"/>
              <a:gd name="connsiteY31" fmla="*/ 112903 h 854568"/>
              <a:gd name="connsiteX32" fmla="*/ 506856 w 927513"/>
              <a:gd name="connsiteY32" fmla="*/ 120230 h 854568"/>
              <a:gd name="connsiteX33" fmla="*/ 462895 w 927513"/>
              <a:gd name="connsiteY33" fmla="*/ 142210 h 854568"/>
              <a:gd name="connsiteX34" fmla="*/ 382298 w 927513"/>
              <a:gd name="connsiteY34" fmla="*/ 171518 h 854568"/>
              <a:gd name="connsiteX35" fmla="*/ 360318 w 927513"/>
              <a:gd name="connsiteY35" fmla="*/ 186172 h 854568"/>
              <a:gd name="connsiteX36" fmla="*/ 301702 w 927513"/>
              <a:gd name="connsiteY36" fmla="*/ 200826 h 854568"/>
              <a:gd name="connsiteX37" fmla="*/ 272395 w 927513"/>
              <a:gd name="connsiteY37" fmla="*/ 222807 h 854568"/>
              <a:gd name="connsiteX38" fmla="*/ 177145 w 927513"/>
              <a:gd name="connsiteY38" fmla="*/ 244787 h 854568"/>
              <a:gd name="connsiteX39" fmla="*/ 147837 w 927513"/>
              <a:gd name="connsiteY39" fmla="*/ 259441 h 854568"/>
              <a:gd name="connsiteX40" fmla="*/ 74568 w 927513"/>
              <a:gd name="connsiteY40" fmla="*/ 274095 h 854568"/>
              <a:gd name="connsiteX41" fmla="*/ 1298 w 927513"/>
              <a:gd name="connsiteY41" fmla="*/ 296076 h 8545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</a:cxnLst>
            <a:rect l="l" t="t" r="r" b="b"/>
            <a:pathLst>
              <a:path w="927513" h="854568">
                <a:moveTo>
                  <a:pt x="1298" y="296076"/>
                </a:moveTo>
                <a:cubicBezTo>
                  <a:pt x="-6029" y="305845"/>
                  <a:pt x="19548" y="321652"/>
                  <a:pt x="30606" y="332710"/>
                </a:cubicBezTo>
                <a:cubicBezTo>
                  <a:pt x="36833" y="338937"/>
                  <a:pt x="46950" y="340599"/>
                  <a:pt x="52587" y="347364"/>
                </a:cubicBezTo>
                <a:cubicBezTo>
                  <a:pt x="59579" y="355755"/>
                  <a:pt x="60688" y="367934"/>
                  <a:pt x="67241" y="376672"/>
                </a:cubicBezTo>
                <a:cubicBezTo>
                  <a:pt x="75530" y="387725"/>
                  <a:pt x="86779" y="396211"/>
                  <a:pt x="96548" y="405980"/>
                </a:cubicBezTo>
                <a:cubicBezTo>
                  <a:pt x="98990" y="418191"/>
                  <a:pt x="99502" y="430954"/>
                  <a:pt x="103875" y="442614"/>
                </a:cubicBezTo>
                <a:cubicBezTo>
                  <a:pt x="106967" y="450859"/>
                  <a:pt x="115744" y="456241"/>
                  <a:pt x="118529" y="464595"/>
                </a:cubicBezTo>
                <a:cubicBezTo>
                  <a:pt x="123227" y="478689"/>
                  <a:pt x="122942" y="493989"/>
                  <a:pt x="125856" y="508557"/>
                </a:cubicBezTo>
                <a:cubicBezTo>
                  <a:pt x="136791" y="563229"/>
                  <a:pt x="134629" y="521668"/>
                  <a:pt x="155164" y="603807"/>
                </a:cubicBezTo>
                <a:cubicBezTo>
                  <a:pt x="159975" y="623052"/>
                  <a:pt x="168912" y="661983"/>
                  <a:pt x="177145" y="677076"/>
                </a:cubicBezTo>
                <a:cubicBezTo>
                  <a:pt x="184633" y="690805"/>
                  <a:pt x="196683" y="701499"/>
                  <a:pt x="206452" y="713710"/>
                </a:cubicBezTo>
                <a:cubicBezTo>
                  <a:pt x="224560" y="768034"/>
                  <a:pt x="214198" y="743856"/>
                  <a:pt x="235760" y="786980"/>
                </a:cubicBezTo>
                <a:cubicBezTo>
                  <a:pt x="236889" y="792625"/>
                  <a:pt x="244833" y="849049"/>
                  <a:pt x="257741" y="852922"/>
                </a:cubicBezTo>
                <a:cubicBezTo>
                  <a:pt x="276601" y="858580"/>
                  <a:pt x="296818" y="848037"/>
                  <a:pt x="316356" y="845595"/>
                </a:cubicBezTo>
                <a:cubicBezTo>
                  <a:pt x="333452" y="840710"/>
                  <a:pt x="350320" y="834939"/>
                  <a:pt x="367645" y="830941"/>
                </a:cubicBezTo>
                <a:cubicBezTo>
                  <a:pt x="382120" y="827600"/>
                  <a:pt x="397274" y="827523"/>
                  <a:pt x="411606" y="823614"/>
                </a:cubicBezTo>
                <a:cubicBezTo>
                  <a:pt x="474951" y="806338"/>
                  <a:pt x="420678" y="807852"/>
                  <a:pt x="492202" y="801633"/>
                </a:cubicBezTo>
                <a:cubicBezTo>
                  <a:pt x="533637" y="798030"/>
                  <a:pt x="575241" y="796749"/>
                  <a:pt x="616760" y="794307"/>
                </a:cubicBezTo>
                <a:cubicBezTo>
                  <a:pt x="715162" y="769707"/>
                  <a:pt x="563142" y="809114"/>
                  <a:pt x="682702" y="772326"/>
                </a:cubicBezTo>
                <a:cubicBezTo>
                  <a:pt x="701951" y="766403"/>
                  <a:pt x="722212" y="764041"/>
                  <a:pt x="741318" y="757672"/>
                </a:cubicBezTo>
                <a:cubicBezTo>
                  <a:pt x="748645" y="755230"/>
                  <a:pt x="755643" y="751366"/>
                  <a:pt x="763298" y="750345"/>
                </a:cubicBezTo>
                <a:cubicBezTo>
                  <a:pt x="792449" y="746458"/>
                  <a:pt x="821913" y="745460"/>
                  <a:pt x="851221" y="743018"/>
                </a:cubicBezTo>
                <a:cubicBezTo>
                  <a:pt x="863433" y="740576"/>
                  <a:pt x="878401" y="743796"/>
                  <a:pt x="887856" y="735691"/>
                </a:cubicBezTo>
                <a:cubicBezTo>
                  <a:pt x="897842" y="727132"/>
                  <a:pt x="901447" y="712166"/>
                  <a:pt x="902510" y="699057"/>
                </a:cubicBezTo>
                <a:cubicBezTo>
                  <a:pt x="928186" y="382393"/>
                  <a:pt x="888550" y="549743"/>
                  <a:pt x="917164" y="435287"/>
                </a:cubicBezTo>
                <a:cubicBezTo>
                  <a:pt x="924643" y="293187"/>
                  <a:pt x="936134" y="143377"/>
                  <a:pt x="917164" y="2999"/>
                </a:cubicBezTo>
                <a:cubicBezTo>
                  <a:pt x="915529" y="-9103"/>
                  <a:pt x="898459" y="18921"/>
                  <a:pt x="887856" y="24980"/>
                </a:cubicBezTo>
                <a:cubicBezTo>
                  <a:pt x="875723" y="31913"/>
                  <a:pt x="838520" y="37777"/>
                  <a:pt x="829241" y="39633"/>
                </a:cubicBezTo>
                <a:cubicBezTo>
                  <a:pt x="795778" y="61942"/>
                  <a:pt x="819352" y="49786"/>
                  <a:pt x="777952" y="61614"/>
                </a:cubicBezTo>
                <a:cubicBezTo>
                  <a:pt x="734146" y="74130"/>
                  <a:pt x="757727" y="76092"/>
                  <a:pt x="682702" y="83595"/>
                </a:cubicBezTo>
                <a:cubicBezTo>
                  <a:pt x="647418" y="87123"/>
                  <a:pt x="607941" y="88664"/>
                  <a:pt x="572798" y="98249"/>
                </a:cubicBezTo>
                <a:cubicBezTo>
                  <a:pt x="557896" y="102313"/>
                  <a:pt x="543491" y="108018"/>
                  <a:pt x="528837" y="112903"/>
                </a:cubicBezTo>
                <a:cubicBezTo>
                  <a:pt x="521510" y="115345"/>
                  <a:pt x="513764" y="116776"/>
                  <a:pt x="506856" y="120230"/>
                </a:cubicBezTo>
                <a:cubicBezTo>
                  <a:pt x="492202" y="127557"/>
                  <a:pt x="478018" y="135909"/>
                  <a:pt x="462895" y="142210"/>
                </a:cubicBezTo>
                <a:cubicBezTo>
                  <a:pt x="421867" y="159305"/>
                  <a:pt x="420152" y="152590"/>
                  <a:pt x="382298" y="171518"/>
                </a:cubicBezTo>
                <a:cubicBezTo>
                  <a:pt x="374422" y="175456"/>
                  <a:pt x="368594" y="183163"/>
                  <a:pt x="360318" y="186172"/>
                </a:cubicBezTo>
                <a:cubicBezTo>
                  <a:pt x="341391" y="193055"/>
                  <a:pt x="301702" y="200826"/>
                  <a:pt x="301702" y="200826"/>
                </a:cubicBezTo>
                <a:cubicBezTo>
                  <a:pt x="291933" y="208153"/>
                  <a:pt x="283554" y="217848"/>
                  <a:pt x="272395" y="222807"/>
                </a:cubicBezTo>
                <a:cubicBezTo>
                  <a:pt x="164628" y="270702"/>
                  <a:pt x="330938" y="167890"/>
                  <a:pt x="177145" y="244787"/>
                </a:cubicBezTo>
                <a:cubicBezTo>
                  <a:pt x="167376" y="249672"/>
                  <a:pt x="158339" y="256440"/>
                  <a:pt x="147837" y="259441"/>
                </a:cubicBezTo>
                <a:cubicBezTo>
                  <a:pt x="123889" y="266283"/>
                  <a:pt x="98991" y="269210"/>
                  <a:pt x="74568" y="274095"/>
                </a:cubicBezTo>
                <a:cubicBezTo>
                  <a:pt x="32578" y="282493"/>
                  <a:pt x="8625" y="286307"/>
                  <a:pt x="1298" y="296076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Val_21">
            <a:extLst>
              <a:ext uri="{FF2B5EF4-FFF2-40B4-BE49-F238E27FC236}">
                <a16:creationId xmlns:a16="http://schemas.microsoft.com/office/drawing/2014/main" id="{35562AFD-DD16-E611-53F2-A65849CEEE0B}"/>
              </a:ext>
            </a:extLst>
          </xdr:cNvPr>
          <xdr:cNvSpPr/>
        </xdr:nvSpPr>
        <xdr:spPr>
          <a:xfrm>
            <a:off x="7680813" y="5724525"/>
            <a:ext cx="703270" cy="1003788"/>
          </a:xfrm>
          <a:custGeom>
            <a:avLst/>
            <a:gdLst>
              <a:gd name="connsiteX0" fmla="*/ 36635 w 702537"/>
              <a:gd name="connsiteY0" fmla="*/ 73269 h 1003788"/>
              <a:gd name="connsiteX1" fmla="*/ 29308 w 702537"/>
              <a:gd name="connsiteY1" fmla="*/ 205154 h 1003788"/>
              <a:gd name="connsiteX2" fmla="*/ 21981 w 702537"/>
              <a:gd name="connsiteY2" fmla="*/ 271096 h 1003788"/>
              <a:gd name="connsiteX3" fmla="*/ 14654 w 702537"/>
              <a:gd name="connsiteY3" fmla="*/ 381000 h 1003788"/>
              <a:gd name="connsiteX4" fmla="*/ 7327 w 702537"/>
              <a:gd name="connsiteY4" fmla="*/ 424962 h 1003788"/>
              <a:gd name="connsiteX5" fmla="*/ 0 w 702537"/>
              <a:gd name="connsiteY5" fmla="*/ 483577 h 1003788"/>
              <a:gd name="connsiteX6" fmla="*/ 7327 w 702537"/>
              <a:gd name="connsiteY6" fmla="*/ 608135 h 1003788"/>
              <a:gd name="connsiteX7" fmla="*/ 14654 w 702537"/>
              <a:gd name="connsiteY7" fmla="*/ 630115 h 1003788"/>
              <a:gd name="connsiteX8" fmla="*/ 29308 w 702537"/>
              <a:gd name="connsiteY8" fmla="*/ 688731 h 1003788"/>
              <a:gd name="connsiteX9" fmla="*/ 36635 w 702537"/>
              <a:gd name="connsiteY9" fmla="*/ 776654 h 1003788"/>
              <a:gd name="connsiteX10" fmla="*/ 43962 w 702537"/>
              <a:gd name="connsiteY10" fmla="*/ 798635 h 1003788"/>
              <a:gd name="connsiteX11" fmla="*/ 73269 w 702537"/>
              <a:gd name="connsiteY11" fmla="*/ 1003788 h 1003788"/>
              <a:gd name="connsiteX12" fmla="*/ 124558 w 702537"/>
              <a:gd name="connsiteY12" fmla="*/ 981808 h 1003788"/>
              <a:gd name="connsiteX13" fmla="*/ 205154 w 702537"/>
              <a:gd name="connsiteY13" fmla="*/ 945173 h 1003788"/>
              <a:gd name="connsiteX14" fmla="*/ 249116 w 702537"/>
              <a:gd name="connsiteY14" fmla="*/ 937846 h 1003788"/>
              <a:gd name="connsiteX15" fmla="*/ 644769 w 702537"/>
              <a:gd name="connsiteY15" fmla="*/ 908538 h 1003788"/>
              <a:gd name="connsiteX16" fmla="*/ 688731 w 702537"/>
              <a:gd name="connsiteY16" fmla="*/ 901212 h 1003788"/>
              <a:gd name="connsiteX17" fmla="*/ 688731 w 702537"/>
              <a:gd name="connsiteY17" fmla="*/ 842596 h 1003788"/>
              <a:gd name="connsiteX18" fmla="*/ 696058 w 702537"/>
              <a:gd name="connsiteY18" fmla="*/ 754673 h 1003788"/>
              <a:gd name="connsiteX19" fmla="*/ 688731 w 702537"/>
              <a:gd name="connsiteY19" fmla="*/ 622788 h 1003788"/>
              <a:gd name="connsiteX20" fmla="*/ 681404 w 702537"/>
              <a:gd name="connsiteY20" fmla="*/ 0 h 1003788"/>
              <a:gd name="connsiteX21" fmla="*/ 630116 w 702537"/>
              <a:gd name="connsiteY21" fmla="*/ 7327 h 1003788"/>
              <a:gd name="connsiteX22" fmla="*/ 571500 w 702537"/>
              <a:gd name="connsiteY22" fmla="*/ 21981 h 1003788"/>
              <a:gd name="connsiteX23" fmla="*/ 498231 w 702537"/>
              <a:gd name="connsiteY23" fmla="*/ 29308 h 1003788"/>
              <a:gd name="connsiteX24" fmla="*/ 454269 w 702537"/>
              <a:gd name="connsiteY24" fmla="*/ 36635 h 1003788"/>
              <a:gd name="connsiteX25" fmla="*/ 271096 w 702537"/>
              <a:gd name="connsiteY25" fmla="*/ 43962 h 1003788"/>
              <a:gd name="connsiteX26" fmla="*/ 183173 w 702537"/>
              <a:gd name="connsiteY26" fmla="*/ 51288 h 1003788"/>
              <a:gd name="connsiteX27" fmla="*/ 131885 w 702537"/>
              <a:gd name="connsiteY27" fmla="*/ 58615 h 1003788"/>
              <a:gd name="connsiteX28" fmla="*/ 43962 w 702537"/>
              <a:gd name="connsiteY28" fmla="*/ 65942 h 1003788"/>
              <a:gd name="connsiteX29" fmla="*/ 36635 w 702537"/>
              <a:gd name="connsiteY29" fmla="*/ 73269 h 10037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</a:cxnLst>
            <a:rect l="l" t="t" r="r" b="b"/>
            <a:pathLst>
              <a:path w="702537" h="1003788">
                <a:moveTo>
                  <a:pt x="36635" y="73269"/>
                </a:moveTo>
                <a:cubicBezTo>
                  <a:pt x="34193" y="96471"/>
                  <a:pt x="32561" y="161245"/>
                  <a:pt x="29308" y="205154"/>
                </a:cubicBezTo>
                <a:cubicBezTo>
                  <a:pt x="27674" y="227210"/>
                  <a:pt x="23818" y="249056"/>
                  <a:pt x="21981" y="271096"/>
                </a:cubicBezTo>
                <a:cubicBezTo>
                  <a:pt x="18932" y="307685"/>
                  <a:pt x="18135" y="344449"/>
                  <a:pt x="14654" y="381000"/>
                </a:cubicBezTo>
                <a:cubicBezTo>
                  <a:pt x="13245" y="395789"/>
                  <a:pt x="9428" y="410255"/>
                  <a:pt x="7327" y="424962"/>
                </a:cubicBezTo>
                <a:cubicBezTo>
                  <a:pt x="4542" y="444454"/>
                  <a:pt x="2442" y="464039"/>
                  <a:pt x="0" y="483577"/>
                </a:cubicBezTo>
                <a:cubicBezTo>
                  <a:pt x="2442" y="525096"/>
                  <a:pt x="3188" y="566750"/>
                  <a:pt x="7327" y="608135"/>
                </a:cubicBezTo>
                <a:cubicBezTo>
                  <a:pt x="8095" y="615820"/>
                  <a:pt x="12622" y="622664"/>
                  <a:pt x="14654" y="630115"/>
                </a:cubicBezTo>
                <a:cubicBezTo>
                  <a:pt x="19953" y="649545"/>
                  <a:pt x="24423" y="669192"/>
                  <a:pt x="29308" y="688731"/>
                </a:cubicBezTo>
                <a:cubicBezTo>
                  <a:pt x="31750" y="718039"/>
                  <a:pt x="32748" y="747503"/>
                  <a:pt x="36635" y="776654"/>
                </a:cubicBezTo>
                <a:cubicBezTo>
                  <a:pt x="37656" y="784310"/>
                  <a:pt x="43412" y="790931"/>
                  <a:pt x="43962" y="798635"/>
                </a:cubicBezTo>
                <a:cubicBezTo>
                  <a:pt x="58253" y="998711"/>
                  <a:pt x="6970" y="937489"/>
                  <a:pt x="73269" y="1003788"/>
                </a:cubicBezTo>
                <a:cubicBezTo>
                  <a:pt x="122251" y="971135"/>
                  <a:pt x="65411" y="1005467"/>
                  <a:pt x="124558" y="981808"/>
                </a:cubicBezTo>
                <a:cubicBezTo>
                  <a:pt x="159487" y="967836"/>
                  <a:pt x="170002" y="954760"/>
                  <a:pt x="205154" y="945173"/>
                </a:cubicBezTo>
                <a:cubicBezTo>
                  <a:pt x="219487" y="941264"/>
                  <a:pt x="234462" y="940288"/>
                  <a:pt x="249116" y="937846"/>
                </a:cubicBezTo>
                <a:cubicBezTo>
                  <a:pt x="390484" y="890721"/>
                  <a:pt x="246939" y="936455"/>
                  <a:pt x="644769" y="908538"/>
                </a:cubicBezTo>
                <a:cubicBezTo>
                  <a:pt x="659589" y="907498"/>
                  <a:pt x="674077" y="903654"/>
                  <a:pt x="688731" y="901212"/>
                </a:cubicBezTo>
                <a:cubicBezTo>
                  <a:pt x="708270" y="823057"/>
                  <a:pt x="688731" y="920751"/>
                  <a:pt x="688731" y="842596"/>
                </a:cubicBezTo>
                <a:cubicBezTo>
                  <a:pt x="688731" y="813187"/>
                  <a:pt x="693616" y="783981"/>
                  <a:pt x="696058" y="754673"/>
                </a:cubicBezTo>
                <a:cubicBezTo>
                  <a:pt x="693616" y="710711"/>
                  <a:pt x="688731" y="666817"/>
                  <a:pt x="688731" y="622788"/>
                </a:cubicBezTo>
                <a:cubicBezTo>
                  <a:pt x="688731" y="12605"/>
                  <a:pt x="724219" y="278297"/>
                  <a:pt x="681404" y="0"/>
                </a:cubicBezTo>
                <a:cubicBezTo>
                  <a:pt x="664308" y="2442"/>
                  <a:pt x="647050" y="3940"/>
                  <a:pt x="630116" y="7327"/>
                </a:cubicBezTo>
                <a:cubicBezTo>
                  <a:pt x="610367" y="11277"/>
                  <a:pt x="591366" y="18670"/>
                  <a:pt x="571500" y="21981"/>
                </a:cubicBezTo>
                <a:cubicBezTo>
                  <a:pt x="547289" y="26016"/>
                  <a:pt x="522586" y="26264"/>
                  <a:pt x="498231" y="29308"/>
                </a:cubicBezTo>
                <a:cubicBezTo>
                  <a:pt x="483490" y="31151"/>
                  <a:pt x="469094" y="35679"/>
                  <a:pt x="454269" y="36635"/>
                </a:cubicBezTo>
                <a:cubicBezTo>
                  <a:pt x="393289" y="40569"/>
                  <a:pt x="332154" y="41520"/>
                  <a:pt x="271096" y="43962"/>
                </a:cubicBezTo>
                <a:cubicBezTo>
                  <a:pt x="241788" y="46404"/>
                  <a:pt x="212421" y="48209"/>
                  <a:pt x="183173" y="51288"/>
                </a:cubicBezTo>
                <a:cubicBezTo>
                  <a:pt x="165998" y="53096"/>
                  <a:pt x="149060" y="56807"/>
                  <a:pt x="131885" y="58615"/>
                </a:cubicBezTo>
                <a:cubicBezTo>
                  <a:pt x="102637" y="61694"/>
                  <a:pt x="73270" y="63500"/>
                  <a:pt x="43962" y="65942"/>
                </a:cubicBezTo>
                <a:cubicBezTo>
                  <a:pt x="19664" y="74041"/>
                  <a:pt x="39077" y="50067"/>
                  <a:pt x="36635" y="73269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Val_20">
            <a:extLst>
              <a:ext uri="{FF2B5EF4-FFF2-40B4-BE49-F238E27FC236}">
                <a16:creationId xmlns:a16="http://schemas.microsoft.com/office/drawing/2014/main" id="{ADD87F96-2E6D-7139-1D7A-F73A70409D5D}"/>
              </a:ext>
            </a:extLst>
          </xdr:cNvPr>
          <xdr:cNvSpPr/>
        </xdr:nvSpPr>
        <xdr:spPr>
          <a:xfrm>
            <a:off x="8354890" y="5599967"/>
            <a:ext cx="660393" cy="1033096"/>
          </a:xfrm>
          <a:custGeom>
            <a:avLst/>
            <a:gdLst>
              <a:gd name="connsiteX0" fmla="*/ 29308 w 659660"/>
              <a:gd name="connsiteY0" fmla="*/ 80596 h 989134"/>
              <a:gd name="connsiteX1" fmla="*/ 14654 w 659660"/>
              <a:gd name="connsiteY1" fmla="*/ 285750 h 989134"/>
              <a:gd name="connsiteX2" fmla="*/ 0 w 659660"/>
              <a:gd name="connsiteY2" fmla="*/ 703384 h 989134"/>
              <a:gd name="connsiteX3" fmla="*/ 14654 w 659660"/>
              <a:gd name="connsiteY3" fmla="*/ 945173 h 989134"/>
              <a:gd name="connsiteX4" fmla="*/ 51289 w 659660"/>
              <a:gd name="connsiteY4" fmla="*/ 989134 h 989134"/>
              <a:gd name="connsiteX5" fmla="*/ 131885 w 659660"/>
              <a:gd name="connsiteY5" fmla="*/ 974481 h 989134"/>
              <a:gd name="connsiteX6" fmla="*/ 175846 w 659660"/>
              <a:gd name="connsiteY6" fmla="*/ 967154 h 989134"/>
              <a:gd name="connsiteX7" fmla="*/ 234462 w 659660"/>
              <a:gd name="connsiteY7" fmla="*/ 952500 h 989134"/>
              <a:gd name="connsiteX8" fmla="*/ 271096 w 659660"/>
              <a:gd name="connsiteY8" fmla="*/ 945173 h 989134"/>
              <a:gd name="connsiteX9" fmla="*/ 300404 w 659660"/>
              <a:gd name="connsiteY9" fmla="*/ 937846 h 989134"/>
              <a:gd name="connsiteX10" fmla="*/ 351692 w 659660"/>
              <a:gd name="connsiteY10" fmla="*/ 930519 h 989134"/>
              <a:gd name="connsiteX11" fmla="*/ 424962 w 659660"/>
              <a:gd name="connsiteY11" fmla="*/ 915865 h 989134"/>
              <a:gd name="connsiteX12" fmla="*/ 454269 w 659660"/>
              <a:gd name="connsiteY12" fmla="*/ 908538 h 989134"/>
              <a:gd name="connsiteX13" fmla="*/ 490904 w 659660"/>
              <a:gd name="connsiteY13" fmla="*/ 901211 h 989134"/>
              <a:gd name="connsiteX14" fmla="*/ 542192 w 659660"/>
              <a:gd name="connsiteY14" fmla="*/ 886558 h 989134"/>
              <a:gd name="connsiteX15" fmla="*/ 608135 w 659660"/>
              <a:gd name="connsiteY15" fmla="*/ 879231 h 989134"/>
              <a:gd name="connsiteX16" fmla="*/ 637442 w 659660"/>
              <a:gd name="connsiteY16" fmla="*/ 871904 h 989134"/>
              <a:gd name="connsiteX17" fmla="*/ 659423 w 659660"/>
              <a:gd name="connsiteY17" fmla="*/ 864577 h 989134"/>
              <a:gd name="connsiteX18" fmla="*/ 630115 w 659660"/>
              <a:gd name="connsiteY18" fmla="*/ 849923 h 989134"/>
              <a:gd name="connsiteX19" fmla="*/ 630115 w 659660"/>
              <a:gd name="connsiteY19" fmla="*/ 666750 h 989134"/>
              <a:gd name="connsiteX20" fmla="*/ 637442 w 659660"/>
              <a:gd name="connsiteY20" fmla="*/ 454269 h 989134"/>
              <a:gd name="connsiteX21" fmla="*/ 630115 w 659660"/>
              <a:gd name="connsiteY21" fmla="*/ 278423 h 989134"/>
              <a:gd name="connsiteX22" fmla="*/ 622789 w 659660"/>
              <a:gd name="connsiteY22" fmla="*/ 241788 h 989134"/>
              <a:gd name="connsiteX23" fmla="*/ 615462 w 659660"/>
              <a:gd name="connsiteY23" fmla="*/ 124558 h 989134"/>
              <a:gd name="connsiteX24" fmla="*/ 608135 w 659660"/>
              <a:gd name="connsiteY24" fmla="*/ 80596 h 989134"/>
              <a:gd name="connsiteX25" fmla="*/ 600808 w 659660"/>
              <a:gd name="connsiteY25" fmla="*/ 0 h 989134"/>
              <a:gd name="connsiteX26" fmla="*/ 490904 w 659660"/>
              <a:gd name="connsiteY26" fmla="*/ 14654 h 989134"/>
              <a:gd name="connsiteX27" fmla="*/ 468923 w 659660"/>
              <a:gd name="connsiteY27" fmla="*/ 21981 h 989134"/>
              <a:gd name="connsiteX28" fmla="*/ 410308 w 659660"/>
              <a:gd name="connsiteY28" fmla="*/ 36634 h 989134"/>
              <a:gd name="connsiteX29" fmla="*/ 381000 w 659660"/>
              <a:gd name="connsiteY29" fmla="*/ 51288 h 989134"/>
              <a:gd name="connsiteX30" fmla="*/ 307731 w 659660"/>
              <a:gd name="connsiteY30" fmla="*/ 65942 h 989134"/>
              <a:gd name="connsiteX31" fmla="*/ 285750 w 659660"/>
              <a:gd name="connsiteY31" fmla="*/ 73269 h 989134"/>
              <a:gd name="connsiteX32" fmla="*/ 256442 w 659660"/>
              <a:gd name="connsiteY32" fmla="*/ 80596 h 989134"/>
              <a:gd name="connsiteX33" fmla="*/ 153865 w 659660"/>
              <a:gd name="connsiteY33" fmla="*/ 95250 h 989134"/>
              <a:gd name="connsiteX34" fmla="*/ 29308 w 659660"/>
              <a:gd name="connsiteY34" fmla="*/ 80596 h 9891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659660" h="989134">
                <a:moveTo>
                  <a:pt x="29308" y="80596"/>
                </a:moveTo>
                <a:cubicBezTo>
                  <a:pt x="6106" y="112346"/>
                  <a:pt x="21735" y="108723"/>
                  <a:pt x="14654" y="285750"/>
                </a:cubicBezTo>
                <a:cubicBezTo>
                  <a:pt x="8630" y="436351"/>
                  <a:pt x="5063" y="551481"/>
                  <a:pt x="0" y="703384"/>
                </a:cubicBezTo>
                <a:cubicBezTo>
                  <a:pt x="4885" y="783980"/>
                  <a:pt x="6201" y="864872"/>
                  <a:pt x="14654" y="945173"/>
                </a:cubicBezTo>
                <a:cubicBezTo>
                  <a:pt x="18796" y="984519"/>
                  <a:pt x="24688" y="980268"/>
                  <a:pt x="51289" y="989134"/>
                </a:cubicBezTo>
                <a:cubicBezTo>
                  <a:pt x="181638" y="970515"/>
                  <a:pt x="45535" y="991751"/>
                  <a:pt x="131885" y="974481"/>
                </a:cubicBezTo>
                <a:cubicBezTo>
                  <a:pt x="146452" y="971567"/>
                  <a:pt x="161320" y="970267"/>
                  <a:pt x="175846" y="967154"/>
                </a:cubicBezTo>
                <a:cubicBezTo>
                  <a:pt x="195539" y="962934"/>
                  <a:pt x="214713" y="956450"/>
                  <a:pt x="234462" y="952500"/>
                </a:cubicBezTo>
                <a:cubicBezTo>
                  <a:pt x="246673" y="950058"/>
                  <a:pt x="258939" y="947875"/>
                  <a:pt x="271096" y="945173"/>
                </a:cubicBezTo>
                <a:cubicBezTo>
                  <a:pt x="280926" y="942988"/>
                  <a:pt x="290496" y="939647"/>
                  <a:pt x="300404" y="937846"/>
                </a:cubicBezTo>
                <a:cubicBezTo>
                  <a:pt x="317395" y="934757"/>
                  <a:pt x="334596" y="932961"/>
                  <a:pt x="351692" y="930519"/>
                </a:cubicBezTo>
                <a:cubicBezTo>
                  <a:pt x="396835" y="915471"/>
                  <a:pt x="350872" y="929336"/>
                  <a:pt x="424962" y="915865"/>
                </a:cubicBezTo>
                <a:cubicBezTo>
                  <a:pt x="434869" y="914064"/>
                  <a:pt x="444439" y="910722"/>
                  <a:pt x="454269" y="908538"/>
                </a:cubicBezTo>
                <a:cubicBezTo>
                  <a:pt x="466426" y="905836"/>
                  <a:pt x="478822" y="904231"/>
                  <a:pt x="490904" y="901211"/>
                </a:cubicBezTo>
                <a:cubicBezTo>
                  <a:pt x="521547" y="893550"/>
                  <a:pt x="506554" y="892040"/>
                  <a:pt x="542192" y="886558"/>
                </a:cubicBezTo>
                <a:cubicBezTo>
                  <a:pt x="564051" y="883195"/>
                  <a:pt x="586154" y="881673"/>
                  <a:pt x="608135" y="879231"/>
                </a:cubicBezTo>
                <a:cubicBezTo>
                  <a:pt x="617904" y="876789"/>
                  <a:pt x="627760" y="874670"/>
                  <a:pt x="637442" y="871904"/>
                </a:cubicBezTo>
                <a:cubicBezTo>
                  <a:pt x="644868" y="869782"/>
                  <a:pt x="661865" y="871904"/>
                  <a:pt x="659423" y="864577"/>
                </a:cubicBezTo>
                <a:cubicBezTo>
                  <a:pt x="655969" y="854215"/>
                  <a:pt x="639884" y="854808"/>
                  <a:pt x="630115" y="849923"/>
                </a:cubicBezTo>
                <a:cubicBezTo>
                  <a:pt x="612890" y="763787"/>
                  <a:pt x="623379" y="831787"/>
                  <a:pt x="630115" y="666750"/>
                </a:cubicBezTo>
                <a:cubicBezTo>
                  <a:pt x="633005" y="595940"/>
                  <a:pt x="635000" y="525096"/>
                  <a:pt x="637442" y="454269"/>
                </a:cubicBezTo>
                <a:cubicBezTo>
                  <a:pt x="635000" y="395654"/>
                  <a:pt x="634151" y="336950"/>
                  <a:pt x="630115" y="278423"/>
                </a:cubicBezTo>
                <a:cubicBezTo>
                  <a:pt x="629258" y="265999"/>
                  <a:pt x="623970" y="254185"/>
                  <a:pt x="622789" y="241788"/>
                </a:cubicBezTo>
                <a:cubicBezTo>
                  <a:pt x="619077" y="202811"/>
                  <a:pt x="619007" y="163550"/>
                  <a:pt x="615462" y="124558"/>
                </a:cubicBezTo>
                <a:cubicBezTo>
                  <a:pt x="614117" y="109763"/>
                  <a:pt x="609871" y="95350"/>
                  <a:pt x="608135" y="80596"/>
                </a:cubicBezTo>
                <a:cubicBezTo>
                  <a:pt x="604983" y="53805"/>
                  <a:pt x="603250" y="26865"/>
                  <a:pt x="600808" y="0"/>
                </a:cubicBezTo>
                <a:cubicBezTo>
                  <a:pt x="564173" y="4885"/>
                  <a:pt x="527360" y="8578"/>
                  <a:pt x="490904" y="14654"/>
                </a:cubicBezTo>
                <a:cubicBezTo>
                  <a:pt x="483286" y="15924"/>
                  <a:pt x="476374" y="19949"/>
                  <a:pt x="468923" y="21981"/>
                </a:cubicBezTo>
                <a:cubicBezTo>
                  <a:pt x="449493" y="27280"/>
                  <a:pt x="410308" y="36634"/>
                  <a:pt x="410308" y="36634"/>
                </a:cubicBezTo>
                <a:cubicBezTo>
                  <a:pt x="400539" y="41519"/>
                  <a:pt x="391227" y="47453"/>
                  <a:pt x="381000" y="51288"/>
                </a:cubicBezTo>
                <a:cubicBezTo>
                  <a:pt x="359767" y="59250"/>
                  <a:pt x="328450" y="61338"/>
                  <a:pt x="307731" y="65942"/>
                </a:cubicBezTo>
                <a:cubicBezTo>
                  <a:pt x="300192" y="67617"/>
                  <a:pt x="293176" y="71147"/>
                  <a:pt x="285750" y="73269"/>
                </a:cubicBezTo>
                <a:cubicBezTo>
                  <a:pt x="276067" y="76035"/>
                  <a:pt x="266316" y="78621"/>
                  <a:pt x="256442" y="80596"/>
                </a:cubicBezTo>
                <a:cubicBezTo>
                  <a:pt x="230932" y="85698"/>
                  <a:pt x="177022" y="93320"/>
                  <a:pt x="153865" y="95250"/>
                </a:cubicBezTo>
                <a:cubicBezTo>
                  <a:pt x="114847" y="98502"/>
                  <a:pt x="52510" y="48846"/>
                  <a:pt x="29308" y="80596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Val_1">
            <a:extLst>
              <a:ext uri="{FF2B5EF4-FFF2-40B4-BE49-F238E27FC236}">
                <a16:creationId xmlns:a16="http://schemas.microsoft.com/office/drawing/2014/main" id="{04CC2FF2-55F1-C01F-7578-3CC00852FB9D}"/>
              </a:ext>
            </a:extLst>
          </xdr:cNvPr>
          <xdr:cNvSpPr/>
        </xdr:nvSpPr>
        <xdr:spPr>
          <a:xfrm>
            <a:off x="9220200" y="5556006"/>
            <a:ext cx="772991" cy="930519"/>
          </a:xfrm>
          <a:custGeom>
            <a:avLst/>
            <a:gdLst>
              <a:gd name="connsiteX0" fmla="*/ 21981 w 755602"/>
              <a:gd name="connsiteY0" fmla="*/ 65942 h 915865"/>
              <a:gd name="connsiteX1" fmla="*/ 36635 w 755602"/>
              <a:gd name="connsiteY1" fmla="*/ 212480 h 915865"/>
              <a:gd name="connsiteX2" fmla="*/ 43962 w 755602"/>
              <a:gd name="connsiteY2" fmla="*/ 315057 h 915865"/>
              <a:gd name="connsiteX3" fmla="*/ 29308 w 755602"/>
              <a:gd name="connsiteY3" fmla="*/ 666750 h 915865"/>
              <a:gd name="connsiteX4" fmla="*/ 21981 w 755602"/>
              <a:gd name="connsiteY4" fmla="*/ 740019 h 915865"/>
              <a:gd name="connsiteX5" fmla="*/ 0 w 755602"/>
              <a:gd name="connsiteY5" fmla="*/ 813288 h 915865"/>
              <a:gd name="connsiteX6" fmla="*/ 7327 w 755602"/>
              <a:gd name="connsiteY6" fmla="*/ 908538 h 915865"/>
              <a:gd name="connsiteX7" fmla="*/ 29308 w 755602"/>
              <a:gd name="connsiteY7" fmla="*/ 915865 h 915865"/>
              <a:gd name="connsiteX8" fmla="*/ 117231 w 755602"/>
              <a:gd name="connsiteY8" fmla="*/ 908538 h 915865"/>
              <a:gd name="connsiteX9" fmla="*/ 197827 w 755602"/>
              <a:gd name="connsiteY9" fmla="*/ 886557 h 915865"/>
              <a:gd name="connsiteX10" fmla="*/ 234462 w 755602"/>
              <a:gd name="connsiteY10" fmla="*/ 879230 h 915865"/>
              <a:gd name="connsiteX11" fmla="*/ 263769 w 755602"/>
              <a:gd name="connsiteY11" fmla="*/ 871903 h 915865"/>
              <a:gd name="connsiteX12" fmla="*/ 315058 w 755602"/>
              <a:gd name="connsiteY12" fmla="*/ 857250 h 915865"/>
              <a:gd name="connsiteX13" fmla="*/ 388327 w 755602"/>
              <a:gd name="connsiteY13" fmla="*/ 849923 h 915865"/>
              <a:gd name="connsiteX14" fmla="*/ 542192 w 755602"/>
              <a:gd name="connsiteY14" fmla="*/ 835269 h 915865"/>
              <a:gd name="connsiteX15" fmla="*/ 564173 w 755602"/>
              <a:gd name="connsiteY15" fmla="*/ 827942 h 915865"/>
              <a:gd name="connsiteX16" fmla="*/ 652096 w 755602"/>
              <a:gd name="connsiteY16" fmla="*/ 813288 h 915865"/>
              <a:gd name="connsiteX17" fmla="*/ 732692 w 755602"/>
              <a:gd name="connsiteY17" fmla="*/ 791307 h 915865"/>
              <a:gd name="connsiteX18" fmla="*/ 754673 w 755602"/>
              <a:gd name="connsiteY18" fmla="*/ 776653 h 915865"/>
              <a:gd name="connsiteX19" fmla="*/ 747346 w 755602"/>
              <a:gd name="connsiteY19" fmla="*/ 732692 h 915865"/>
              <a:gd name="connsiteX20" fmla="*/ 732692 w 755602"/>
              <a:gd name="connsiteY20" fmla="*/ 674077 h 915865"/>
              <a:gd name="connsiteX21" fmla="*/ 725365 w 755602"/>
              <a:gd name="connsiteY21" fmla="*/ 637442 h 915865"/>
              <a:gd name="connsiteX22" fmla="*/ 703385 w 755602"/>
              <a:gd name="connsiteY22" fmla="*/ 373673 h 915865"/>
              <a:gd name="connsiteX23" fmla="*/ 688731 w 755602"/>
              <a:gd name="connsiteY23" fmla="*/ 293077 h 915865"/>
              <a:gd name="connsiteX24" fmla="*/ 674077 w 755602"/>
              <a:gd name="connsiteY24" fmla="*/ 175846 h 915865"/>
              <a:gd name="connsiteX25" fmla="*/ 659423 w 755602"/>
              <a:gd name="connsiteY25" fmla="*/ 0 h 915865"/>
              <a:gd name="connsiteX26" fmla="*/ 527538 w 755602"/>
              <a:gd name="connsiteY26" fmla="*/ 7327 h 915865"/>
              <a:gd name="connsiteX27" fmla="*/ 381000 w 755602"/>
              <a:gd name="connsiteY27" fmla="*/ 14653 h 915865"/>
              <a:gd name="connsiteX28" fmla="*/ 351692 w 755602"/>
              <a:gd name="connsiteY28" fmla="*/ 21980 h 915865"/>
              <a:gd name="connsiteX29" fmla="*/ 315058 w 755602"/>
              <a:gd name="connsiteY29" fmla="*/ 29307 h 915865"/>
              <a:gd name="connsiteX30" fmla="*/ 256442 w 755602"/>
              <a:gd name="connsiteY30" fmla="*/ 51288 h 915865"/>
              <a:gd name="connsiteX31" fmla="*/ 212481 w 755602"/>
              <a:gd name="connsiteY31" fmla="*/ 58615 h 915865"/>
              <a:gd name="connsiteX32" fmla="*/ 139212 w 755602"/>
              <a:gd name="connsiteY32" fmla="*/ 73269 h 915865"/>
              <a:gd name="connsiteX33" fmla="*/ 117231 w 755602"/>
              <a:gd name="connsiteY33" fmla="*/ 87923 h 915865"/>
              <a:gd name="connsiteX34" fmla="*/ 21981 w 755602"/>
              <a:gd name="connsiteY34" fmla="*/ 65942 h 915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755602" h="915865">
                <a:moveTo>
                  <a:pt x="21981" y="65942"/>
                </a:moveTo>
                <a:cubicBezTo>
                  <a:pt x="8548" y="86701"/>
                  <a:pt x="31304" y="145843"/>
                  <a:pt x="36635" y="212480"/>
                </a:cubicBezTo>
                <a:cubicBezTo>
                  <a:pt x="39369" y="246650"/>
                  <a:pt x="41520" y="280865"/>
                  <a:pt x="43962" y="315057"/>
                </a:cubicBezTo>
                <a:cubicBezTo>
                  <a:pt x="34765" y="673740"/>
                  <a:pt x="47460" y="494312"/>
                  <a:pt x="29308" y="666750"/>
                </a:cubicBezTo>
                <a:cubicBezTo>
                  <a:pt x="26739" y="691160"/>
                  <a:pt x="26247" y="715848"/>
                  <a:pt x="21981" y="740019"/>
                </a:cubicBezTo>
                <a:cubicBezTo>
                  <a:pt x="18836" y="757841"/>
                  <a:pt x="7029" y="792202"/>
                  <a:pt x="0" y="813288"/>
                </a:cubicBezTo>
                <a:cubicBezTo>
                  <a:pt x="2442" y="845038"/>
                  <a:pt x="-1421" y="877919"/>
                  <a:pt x="7327" y="908538"/>
                </a:cubicBezTo>
                <a:cubicBezTo>
                  <a:pt x="9449" y="915964"/>
                  <a:pt x="21585" y="915865"/>
                  <a:pt x="29308" y="915865"/>
                </a:cubicBezTo>
                <a:cubicBezTo>
                  <a:pt x="58717" y="915865"/>
                  <a:pt x="87923" y="910980"/>
                  <a:pt x="117231" y="908538"/>
                </a:cubicBezTo>
                <a:cubicBezTo>
                  <a:pt x="148811" y="898011"/>
                  <a:pt x="156512" y="894820"/>
                  <a:pt x="197827" y="886557"/>
                </a:cubicBezTo>
                <a:cubicBezTo>
                  <a:pt x="210039" y="884115"/>
                  <a:pt x="222305" y="881932"/>
                  <a:pt x="234462" y="879230"/>
                </a:cubicBezTo>
                <a:cubicBezTo>
                  <a:pt x="244292" y="877046"/>
                  <a:pt x="254054" y="874552"/>
                  <a:pt x="263769" y="871903"/>
                </a:cubicBezTo>
                <a:cubicBezTo>
                  <a:pt x="280923" y="867225"/>
                  <a:pt x="297548" y="860340"/>
                  <a:pt x="315058" y="857250"/>
                </a:cubicBezTo>
                <a:cubicBezTo>
                  <a:pt x="339229" y="852985"/>
                  <a:pt x="363932" y="852634"/>
                  <a:pt x="388327" y="849923"/>
                </a:cubicBezTo>
                <a:cubicBezTo>
                  <a:pt x="515189" y="835827"/>
                  <a:pt x="368040" y="848665"/>
                  <a:pt x="542192" y="835269"/>
                </a:cubicBezTo>
                <a:cubicBezTo>
                  <a:pt x="549519" y="832827"/>
                  <a:pt x="556600" y="829457"/>
                  <a:pt x="564173" y="827942"/>
                </a:cubicBezTo>
                <a:cubicBezTo>
                  <a:pt x="593308" y="822115"/>
                  <a:pt x="623909" y="822684"/>
                  <a:pt x="652096" y="813288"/>
                </a:cubicBezTo>
                <a:cubicBezTo>
                  <a:pt x="707872" y="794696"/>
                  <a:pt x="680911" y="801663"/>
                  <a:pt x="732692" y="791307"/>
                </a:cubicBezTo>
                <a:cubicBezTo>
                  <a:pt x="740019" y="786422"/>
                  <a:pt x="752537" y="785196"/>
                  <a:pt x="754673" y="776653"/>
                </a:cubicBezTo>
                <a:cubicBezTo>
                  <a:pt x="758276" y="762241"/>
                  <a:pt x="750459" y="747218"/>
                  <a:pt x="747346" y="732692"/>
                </a:cubicBezTo>
                <a:cubicBezTo>
                  <a:pt x="743126" y="712999"/>
                  <a:pt x="736642" y="693826"/>
                  <a:pt x="732692" y="674077"/>
                </a:cubicBezTo>
                <a:lnTo>
                  <a:pt x="725365" y="637442"/>
                </a:lnTo>
                <a:cubicBezTo>
                  <a:pt x="711074" y="237287"/>
                  <a:pt x="736472" y="550142"/>
                  <a:pt x="703385" y="373673"/>
                </a:cubicBezTo>
                <a:cubicBezTo>
                  <a:pt x="685634" y="278996"/>
                  <a:pt x="705998" y="344875"/>
                  <a:pt x="688731" y="293077"/>
                </a:cubicBezTo>
                <a:cubicBezTo>
                  <a:pt x="683846" y="254000"/>
                  <a:pt x="677440" y="215083"/>
                  <a:pt x="674077" y="175846"/>
                </a:cubicBezTo>
                <a:cubicBezTo>
                  <a:pt x="657316" y="-19699"/>
                  <a:pt x="678216" y="93964"/>
                  <a:pt x="659423" y="0"/>
                </a:cubicBezTo>
                <a:lnTo>
                  <a:pt x="527538" y="7327"/>
                </a:lnTo>
                <a:cubicBezTo>
                  <a:pt x="478699" y="9897"/>
                  <a:pt x="429738" y="10592"/>
                  <a:pt x="381000" y="14653"/>
                </a:cubicBezTo>
                <a:cubicBezTo>
                  <a:pt x="370965" y="15489"/>
                  <a:pt x="361522" y="19795"/>
                  <a:pt x="351692" y="21980"/>
                </a:cubicBezTo>
                <a:cubicBezTo>
                  <a:pt x="339535" y="24682"/>
                  <a:pt x="327139" y="26287"/>
                  <a:pt x="315058" y="29307"/>
                </a:cubicBezTo>
                <a:cubicBezTo>
                  <a:pt x="262891" y="42349"/>
                  <a:pt x="330405" y="31116"/>
                  <a:pt x="256442" y="51288"/>
                </a:cubicBezTo>
                <a:cubicBezTo>
                  <a:pt x="242110" y="55197"/>
                  <a:pt x="227082" y="55877"/>
                  <a:pt x="212481" y="58615"/>
                </a:cubicBezTo>
                <a:cubicBezTo>
                  <a:pt x="188001" y="63205"/>
                  <a:pt x="139212" y="73269"/>
                  <a:pt x="139212" y="73269"/>
                </a:cubicBezTo>
                <a:cubicBezTo>
                  <a:pt x="131885" y="78154"/>
                  <a:pt x="125585" y="85138"/>
                  <a:pt x="117231" y="87923"/>
                </a:cubicBezTo>
                <a:cubicBezTo>
                  <a:pt x="89227" y="97258"/>
                  <a:pt x="35414" y="45183"/>
                  <a:pt x="21981" y="65942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Val_10">
            <a:extLst>
              <a:ext uri="{FF2B5EF4-FFF2-40B4-BE49-F238E27FC236}">
                <a16:creationId xmlns:a16="http://schemas.microsoft.com/office/drawing/2014/main" id="{9CB681E6-F4A5-B15E-A712-89620E828485}"/>
              </a:ext>
            </a:extLst>
          </xdr:cNvPr>
          <xdr:cNvSpPr/>
        </xdr:nvSpPr>
        <xdr:spPr>
          <a:xfrm>
            <a:off x="8637281" y="462784"/>
            <a:ext cx="1379406" cy="735724"/>
          </a:xfrm>
          <a:custGeom>
            <a:avLst/>
            <a:gdLst>
              <a:gd name="connsiteX0" fmla="*/ 1566 w 1381048"/>
              <a:gd name="connsiteY0" fmla="*/ 151086 h 735724"/>
              <a:gd name="connsiteX1" fmla="*/ 14704 w 1381048"/>
              <a:gd name="connsiteY1" fmla="*/ 183931 h 735724"/>
              <a:gd name="connsiteX2" fmla="*/ 14704 w 1381048"/>
              <a:gd name="connsiteY2" fmla="*/ 381000 h 735724"/>
              <a:gd name="connsiteX3" fmla="*/ 27841 w 1381048"/>
              <a:gd name="connsiteY3" fmla="*/ 433551 h 735724"/>
              <a:gd name="connsiteX4" fmla="*/ 34410 w 1381048"/>
              <a:gd name="connsiteY4" fmla="*/ 453258 h 735724"/>
              <a:gd name="connsiteX5" fmla="*/ 119807 w 1381048"/>
              <a:gd name="connsiteY5" fmla="*/ 472965 h 735724"/>
              <a:gd name="connsiteX6" fmla="*/ 139514 w 1381048"/>
              <a:gd name="connsiteY6" fmla="*/ 486103 h 735724"/>
              <a:gd name="connsiteX7" fmla="*/ 198635 w 1381048"/>
              <a:gd name="connsiteY7" fmla="*/ 538655 h 735724"/>
              <a:gd name="connsiteX8" fmla="*/ 205204 w 1381048"/>
              <a:gd name="connsiteY8" fmla="*/ 564931 h 735724"/>
              <a:gd name="connsiteX9" fmla="*/ 224910 w 1381048"/>
              <a:gd name="connsiteY9" fmla="*/ 584638 h 735724"/>
              <a:gd name="connsiteX10" fmla="*/ 231479 w 1381048"/>
              <a:gd name="connsiteY10" fmla="*/ 735724 h 735724"/>
              <a:gd name="connsiteX11" fmla="*/ 264324 w 1381048"/>
              <a:gd name="connsiteY11" fmla="*/ 729155 h 735724"/>
              <a:gd name="connsiteX12" fmla="*/ 316876 w 1381048"/>
              <a:gd name="connsiteY12" fmla="*/ 716017 h 735724"/>
              <a:gd name="connsiteX13" fmla="*/ 428548 w 1381048"/>
              <a:gd name="connsiteY13" fmla="*/ 702879 h 735724"/>
              <a:gd name="connsiteX14" fmla="*/ 448255 w 1381048"/>
              <a:gd name="connsiteY14" fmla="*/ 689741 h 735724"/>
              <a:gd name="connsiteX15" fmla="*/ 507376 w 1381048"/>
              <a:gd name="connsiteY15" fmla="*/ 676603 h 735724"/>
              <a:gd name="connsiteX16" fmla="*/ 776704 w 1381048"/>
              <a:gd name="connsiteY16" fmla="*/ 670034 h 735724"/>
              <a:gd name="connsiteX17" fmla="*/ 829255 w 1381048"/>
              <a:gd name="connsiteY17" fmla="*/ 663465 h 735724"/>
              <a:gd name="connsiteX18" fmla="*/ 894945 w 1381048"/>
              <a:gd name="connsiteY18" fmla="*/ 650327 h 735724"/>
              <a:gd name="connsiteX19" fmla="*/ 954066 w 1381048"/>
              <a:gd name="connsiteY19" fmla="*/ 643758 h 735724"/>
              <a:gd name="connsiteX20" fmla="*/ 973773 w 1381048"/>
              <a:gd name="connsiteY20" fmla="*/ 630620 h 735724"/>
              <a:gd name="connsiteX21" fmla="*/ 1046031 w 1381048"/>
              <a:gd name="connsiteY21" fmla="*/ 617482 h 735724"/>
              <a:gd name="connsiteX22" fmla="*/ 1078876 w 1381048"/>
              <a:gd name="connsiteY22" fmla="*/ 610913 h 735724"/>
              <a:gd name="connsiteX23" fmla="*/ 1124859 w 1381048"/>
              <a:gd name="connsiteY23" fmla="*/ 604344 h 735724"/>
              <a:gd name="connsiteX24" fmla="*/ 1210255 w 1381048"/>
              <a:gd name="connsiteY24" fmla="*/ 591207 h 735724"/>
              <a:gd name="connsiteX25" fmla="*/ 1282514 w 1381048"/>
              <a:gd name="connsiteY25" fmla="*/ 584638 h 735724"/>
              <a:gd name="connsiteX26" fmla="*/ 1315359 w 1381048"/>
              <a:gd name="connsiteY26" fmla="*/ 578069 h 735724"/>
              <a:gd name="connsiteX27" fmla="*/ 1367910 w 1381048"/>
              <a:gd name="connsiteY27" fmla="*/ 564931 h 735724"/>
              <a:gd name="connsiteX28" fmla="*/ 1381048 w 1381048"/>
              <a:gd name="connsiteY28" fmla="*/ 407275 h 735724"/>
              <a:gd name="connsiteX29" fmla="*/ 1361341 w 1381048"/>
              <a:gd name="connsiteY29" fmla="*/ 0 h 735724"/>
              <a:gd name="connsiteX30" fmla="*/ 1302221 w 1381048"/>
              <a:gd name="connsiteY30" fmla="*/ 26275 h 735724"/>
              <a:gd name="connsiteX31" fmla="*/ 1282514 w 1381048"/>
              <a:gd name="connsiteY31" fmla="*/ 32844 h 735724"/>
              <a:gd name="connsiteX32" fmla="*/ 1223393 w 1381048"/>
              <a:gd name="connsiteY32" fmla="*/ 45982 h 735724"/>
              <a:gd name="connsiteX33" fmla="*/ 1203686 w 1381048"/>
              <a:gd name="connsiteY33" fmla="*/ 52551 h 735724"/>
              <a:gd name="connsiteX34" fmla="*/ 1032893 w 1381048"/>
              <a:gd name="connsiteY34" fmla="*/ 59120 h 735724"/>
              <a:gd name="connsiteX35" fmla="*/ 783273 w 1381048"/>
              <a:gd name="connsiteY35" fmla="*/ 65689 h 735724"/>
              <a:gd name="connsiteX36" fmla="*/ 717583 w 1381048"/>
              <a:gd name="connsiteY36" fmla="*/ 78827 h 735724"/>
              <a:gd name="connsiteX37" fmla="*/ 691307 w 1381048"/>
              <a:gd name="connsiteY37" fmla="*/ 85396 h 735724"/>
              <a:gd name="connsiteX38" fmla="*/ 658462 w 1381048"/>
              <a:gd name="connsiteY38" fmla="*/ 91965 h 735724"/>
              <a:gd name="connsiteX39" fmla="*/ 638755 w 1381048"/>
              <a:gd name="connsiteY39" fmla="*/ 98534 h 735724"/>
              <a:gd name="connsiteX40" fmla="*/ 494238 w 1381048"/>
              <a:gd name="connsiteY40" fmla="*/ 111672 h 735724"/>
              <a:gd name="connsiteX41" fmla="*/ 435117 w 1381048"/>
              <a:gd name="connsiteY41" fmla="*/ 118241 h 735724"/>
              <a:gd name="connsiteX42" fmla="*/ 231479 w 1381048"/>
              <a:gd name="connsiteY42" fmla="*/ 124810 h 735724"/>
              <a:gd name="connsiteX43" fmla="*/ 113238 w 1381048"/>
              <a:gd name="connsiteY43" fmla="*/ 137948 h 735724"/>
              <a:gd name="connsiteX44" fmla="*/ 54117 w 1381048"/>
              <a:gd name="connsiteY44" fmla="*/ 144517 h 735724"/>
              <a:gd name="connsiteX45" fmla="*/ 1566 w 1381048"/>
              <a:gd name="connsiteY45" fmla="*/ 151086 h 7357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381048" h="735724">
                <a:moveTo>
                  <a:pt x="1566" y="151086"/>
                </a:moveTo>
                <a:cubicBezTo>
                  <a:pt x="-5003" y="157655"/>
                  <a:pt x="10975" y="172744"/>
                  <a:pt x="14704" y="183931"/>
                </a:cubicBezTo>
                <a:cubicBezTo>
                  <a:pt x="35794" y="247201"/>
                  <a:pt x="17184" y="316530"/>
                  <a:pt x="14704" y="381000"/>
                </a:cubicBezTo>
                <a:cubicBezTo>
                  <a:pt x="19083" y="398517"/>
                  <a:pt x="23090" y="416131"/>
                  <a:pt x="27841" y="433551"/>
                </a:cubicBezTo>
                <a:cubicBezTo>
                  <a:pt x="29663" y="440231"/>
                  <a:pt x="28357" y="449895"/>
                  <a:pt x="34410" y="453258"/>
                </a:cubicBezTo>
                <a:cubicBezTo>
                  <a:pt x="43323" y="458210"/>
                  <a:pt x="102938" y="469591"/>
                  <a:pt x="119807" y="472965"/>
                </a:cubicBezTo>
                <a:cubicBezTo>
                  <a:pt x="126376" y="477344"/>
                  <a:pt x="133613" y="480858"/>
                  <a:pt x="139514" y="486103"/>
                </a:cubicBezTo>
                <a:cubicBezTo>
                  <a:pt x="207009" y="546098"/>
                  <a:pt x="153909" y="508837"/>
                  <a:pt x="198635" y="538655"/>
                </a:cubicBezTo>
                <a:cubicBezTo>
                  <a:pt x="200825" y="547414"/>
                  <a:pt x="200725" y="557092"/>
                  <a:pt x="205204" y="564931"/>
                </a:cubicBezTo>
                <a:cubicBezTo>
                  <a:pt x="209813" y="572997"/>
                  <a:pt x="223497" y="575456"/>
                  <a:pt x="224910" y="584638"/>
                </a:cubicBezTo>
                <a:cubicBezTo>
                  <a:pt x="232575" y="634461"/>
                  <a:pt x="229289" y="685362"/>
                  <a:pt x="231479" y="735724"/>
                </a:cubicBezTo>
                <a:cubicBezTo>
                  <a:pt x="242427" y="733534"/>
                  <a:pt x="253445" y="731666"/>
                  <a:pt x="264324" y="729155"/>
                </a:cubicBezTo>
                <a:cubicBezTo>
                  <a:pt x="281918" y="725095"/>
                  <a:pt x="298894" y="717652"/>
                  <a:pt x="316876" y="716017"/>
                </a:cubicBezTo>
                <a:cubicBezTo>
                  <a:pt x="402399" y="708242"/>
                  <a:pt x="365278" y="713424"/>
                  <a:pt x="428548" y="702879"/>
                </a:cubicBezTo>
                <a:cubicBezTo>
                  <a:pt x="435117" y="698500"/>
                  <a:pt x="440998" y="692851"/>
                  <a:pt x="448255" y="689741"/>
                </a:cubicBezTo>
                <a:cubicBezTo>
                  <a:pt x="454451" y="687086"/>
                  <a:pt x="503906" y="676754"/>
                  <a:pt x="507376" y="676603"/>
                </a:cubicBezTo>
                <a:cubicBezTo>
                  <a:pt x="597094" y="672702"/>
                  <a:pt x="686928" y="672224"/>
                  <a:pt x="776704" y="670034"/>
                </a:cubicBezTo>
                <a:cubicBezTo>
                  <a:pt x="794221" y="667844"/>
                  <a:pt x="811842" y="666367"/>
                  <a:pt x="829255" y="663465"/>
                </a:cubicBezTo>
                <a:cubicBezTo>
                  <a:pt x="851281" y="659794"/>
                  <a:pt x="872751" y="652793"/>
                  <a:pt x="894945" y="650327"/>
                </a:cubicBezTo>
                <a:lnTo>
                  <a:pt x="954066" y="643758"/>
                </a:lnTo>
                <a:cubicBezTo>
                  <a:pt x="960635" y="639379"/>
                  <a:pt x="966712" y="634151"/>
                  <a:pt x="973773" y="630620"/>
                </a:cubicBezTo>
                <a:cubicBezTo>
                  <a:pt x="994618" y="620197"/>
                  <a:pt x="1026404" y="620501"/>
                  <a:pt x="1046031" y="617482"/>
                </a:cubicBezTo>
                <a:cubicBezTo>
                  <a:pt x="1057066" y="615784"/>
                  <a:pt x="1067863" y="612749"/>
                  <a:pt x="1078876" y="610913"/>
                </a:cubicBezTo>
                <a:cubicBezTo>
                  <a:pt x="1094149" y="608368"/>
                  <a:pt x="1109556" y="606698"/>
                  <a:pt x="1124859" y="604344"/>
                </a:cubicBezTo>
                <a:cubicBezTo>
                  <a:pt x="1158157" y="599221"/>
                  <a:pt x="1175950" y="595018"/>
                  <a:pt x="1210255" y="591207"/>
                </a:cubicBezTo>
                <a:cubicBezTo>
                  <a:pt x="1234293" y="588536"/>
                  <a:pt x="1258428" y="586828"/>
                  <a:pt x="1282514" y="584638"/>
                </a:cubicBezTo>
                <a:cubicBezTo>
                  <a:pt x="1293462" y="582448"/>
                  <a:pt x="1304480" y="580580"/>
                  <a:pt x="1315359" y="578069"/>
                </a:cubicBezTo>
                <a:cubicBezTo>
                  <a:pt x="1332953" y="574009"/>
                  <a:pt x="1367910" y="564931"/>
                  <a:pt x="1367910" y="564931"/>
                </a:cubicBezTo>
                <a:cubicBezTo>
                  <a:pt x="1371711" y="526922"/>
                  <a:pt x="1381048" y="439822"/>
                  <a:pt x="1381048" y="407275"/>
                </a:cubicBezTo>
                <a:cubicBezTo>
                  <a:pt x="1381048" y="305737"/>
                  <a:pt x="1366861" y="93833"/>
                  <a:pt x="1361341" y="0"/>
                </a:cubicBezTo>
                <a:cubicBezTo>
                  <a:pt x="1321860" y="29612"/>
                  <a:pt x="1350160" y="14291"/>
                  <a:pt x="1302221" y="26275"/>
                </a:cubicBezTo>
                <a:cubicBezTo>
                  <a:pt x="1295503" y="27954"/>
                  <a:pt x="1289172" y="30942"/>
                  <a:pt x="1282514" y="32844"/>
                </a:cubicBezTo>
                <a:cubicBezTo>
                  <a:pt x="1235310" y="46331"/>
                  <a:pt x="1277577" y="32436"/>
                  <a:pt x="1223393" y="45982"/>
                </a:cubicBezTo>
                <a:cubicBezTo>
                  <a:pt x="1216675" y="47661"/>
                  <a:pt x="1210594" y="52075"/>
                  <a:pt x="1203686" y="52551"/>
                </a:cubicBezTo>
                <a:cubicBezTo>
                  <a:pt x="1146848" y="56471"/>
                  <a:pt x="1089838" y="57340"/>
                  <a:pt x="1032893" y="59120"/>
                </a:cubicBezTo>
                <a:lnTo>
                  <a:pt x="783273" y="65689"/>
                </a:lnTo>
                <a:cubicBezTo>
                  <a:pt x="742801" y="79180"/>
                  <a:pt x="784008" y="66750"/>
                  <a:pt x="717583" y="78827"/>
                </a:cubicBezTo>
                <a:cubicBezTo>
                  <a:pt x="708700" y="80442"/>
                  <a:pt x="700120" y="83438"/>
                  <a:pt x="691307" y="85396"/>
                </a:cubicBezTo>
                <a:cubicBezTo>
                  <a:pt x="680408" y="87818"/>
                  <a:pt x="669294" y="89257"/>
                  <a:pt x="658462" y="91965"/>
                </a:cubicBezTo>
                <a:cubicBezTo>
                  <a:pt x="651744" y="93644"/>
                  <a:pt x="645630" y="97709"/>
                  <a:pt x="638755" y="98534"/>
                </a:cubicBezTo>
                <a:cubicBezTo>
                  <a:pt x="590729" y="104297"/>
                  <a:pt x="542313" y="106330"/>
                  <a:pt x="494238" y="111672"/>
                </a:cubicBezTo>
                <a:cubicBezTo>
                  <a:pt x="474531" y="113862"/>
                  <a:pt x="454921" y="117251"/>
                  <a:pt x="435117" y="118241"/>
                </a:cubicBezTo>
                <a:cubicBezTo>
                  <a:pt x="367287" y="121633"/>
                  <a:pt x="299358" y="122620"/>
                  <a:pt x="231479" y="124810"/>
                </a:cubicBezTo>
                <a:lnTo>
                  <a:pt x="113238" y="137948"/>
                </a:lnTo>
                <a:lnTo>
                  <a:pt x="54117" y="144517"/>
                </a:lnTo>
                <a:cubicBezTo>
                  <a:pt x="12971" y="154803"/>
                  <a:pt x="8135" y="144517"/>
                  <a:pt x="1566" y="151086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KENTUCKY_HGTS">
            <a:extLst>
              <a:ext uri="{FF2B5EF4-FFF2-40B4-BE49-F238E27FC236}">
                <a16:creationId xmlns:a16="http://schemas.microsoft.com/office/drawing/2014/main" id="{125CF669-0F50-D80A-6239-D9F7C636E390}"/>
              </a:ext>
            </a:extLst>
          </xdr:cNvPr>
          <xdr:cNvSpPr txBox="1"/>
        </xdr:nvSpPr>
        <xdr:spPr>
          <a:xfrm>
            <a:off x="7173839" y="31705"/>
            <a:ext cx="2674574" cy="509485"/>
          </a:xfrm>
          <a:prstGeom prst="rect">
            <a:avLst/>
          </a:prstGeom>
          <a:solidFill>
            <a:sysClr val="window" lastClr="FFFFFF">
              <a:alpha val="0"/>
            </a:sysClr>
          </a:solidFill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ln w="9525" cap="flat" cmpd="sng">
                  <a:noFill/>
                  <a:prstDash val="solid"/>
                  <a:round/>
                </a:ln>
                <a:solidFill>
                  <a:srgbClr val="4652A8"/>
                </a:solidFill>
                <a:effectLst/>
              </a:rPr>
              <a:t>SYRUP HOLLOW</a:t>
            </a:r>
          </a:p>
          <a:p>
            <a:pPr algn="ctr"/>
            <a:endParaRPr lang="en-US" sz="1400" b="1" baseline="0">
              <a:ln w="9525" cap="flat" cmpd="sng">
                <a:noFill/>
                <a:prstDash val="solid"/>
                <a:round/>
              </a:ln>
              <a:solidFill>
                <a:srgbClr val="4652A8"/>
              </a:solidFill>
              <a:effectLst/>
            </a:endParaRPr>
          </a:p>
          <a:p>
            <a:pPr algn="ctr"/>
            <a:endParaRPr lang="en-US" sz="1400" b="1">
              <a:ln w="9525" cap="flat" cmpd="sng">
                <a:noFill/>
                <a:prstDash val="solid"/>
                <a:round/>
              </a:ln>
              <a:solidFill>
                <a:srgbClr val="4652A8"/>
              </a:solidFill>
              <a:effectLst/>
            </a:endParaRPr>
          </a:p>
          <a:p>
            <a:pPr algn="ctr"/>
            <a:endParaRPr lang="en-US" sz="1400" b="1">
              <a:ln w="9525" cap="flat" cmpd="sng">
                <a:noFill/>
                <a:prstDash val="solid"/>
                <a:round/>
              </a:ln>
              <a:solidFill>
                <a:srgbClr val="4652A8"/>
              </a:solidFill>
              <a:effectLst/>
            </a:endParaRPr>
          </a:p>
        </xdr:txBody>
      </xdr:sp>
      <xdr:sp macro="" textlink="">
        <xdr:nvSpPr>
          <xdr:cNvPr id="25" name="Val_9">
            <a:extLst>
              <a:ext uri="{FF2B5EF4-FFF2-40B4-BE49-F238E27FC236}">
                <a16:creationId xmlns:a16="http://schemas.microsoft.com/office/drawing/2014/main" id="{7B63118D-85B4-67AB-314F-D33389DD70A4}"/>
              </a:ext>
            </a:extLst>
          </xdr:cNvPr>
          <xdr:cNvSpPr/>
        </xdr:nvSpPr>
        <xdr:spPr>
          <a:xfrm>
            <a:off x="8708571" y="1035925"/>
            <a:ext cx="1309008" cy="700346"/>
          </a:xfrm>
          <a:custGeom>
            <a:avLst/>
            <a:gdLst>
              <a:gd name="connsiteX0" fmla="*/ 10886 w 1296615"/>
              <a:gd name="connsiteY0" fmla="*/ 379218 h 695682"/>
              <a:gd name="connsiteX1" fmla="*/ 16329 w 1296615"/>
              <a:gd name="connsiteY1" fmla="*/ 406432 h 695682"/>
              <a:gd name="connsiteX2" fmla="*/ 21772 w 1296615"/>
              <a:gd name="connsiteY2" fmla="*/ 428204 h 695682"/>
              <a:gd name="connsiteX3" fmla="*/ 16329 w 1296615"/>
              <a:gd name="connsiteY3" fmla="*/ 558832 h 695682"/>
              <a:gd name="connsiteX4" fmla="*/ 5443 w 1296615"/>
              <a:gd name="connsiteY4" fmla="*/ 629589 h 695682"/>
              <a:gd name="connsiteX5" fmla="*/ 0 w 1296615"/>
              <a:gd name="connsiteY5" fmla="*/ 673132 h 695682"/>
              <a:gd name="connsiteX6" fmla="*/ 70757 w 1296615"/>
              <a:gd name="connsiteY6" fmla="*/ 684018 h 695682"/>
              <a:gd name="connsiteX7" fmla="*/ 87086 w 1296615"/>
              <a:gd name="connsiteY7" fmla="*/ 678575 h 695682"/>
              <a:gd name="connsiteX8" fmla="*/ 185057 w 1296615"/>
              <a:gd name="connsiteY8" fmla="*/ 673132 h 695682"/>
              <a:gd name="connsiteX9" fmla="*/ 272143 w 1296615"/>
              <a:gd name="connsiteY9" fmla="*/ 662246 h 695682"/>
              <a:gd name="connsiteX10" fmla="*/ 397329 w 1296615"/>
              <a:gd name="connsiteY10" fmla="*/ 651361 h 695682"/>
              <a:gd name="connsiteX11" fmla="*/ 544286 w 1296615"/>
              <a:gd name="connsiteY11" fmla="*/ 645918 h 695682"/>
              <a:gd name="connsiteX12" fmla="*/ 576943 w 1296615"/>
              <a:gd name="connsiteY12" fmla="*/ 640475 h 695682"/>
              <a:gd name="connsiteX13" fmla="*/ 615043 w 1296615"/>
              <a:gd name="connsiteY13" fmla="*/ 635032 h 695682"/>
              <a:gd name="connsiteX14" fmla="*/ 631372 w 1296615"/>
              <a:gd name="connsiteY14" fmla="*/ 629589 h 695682"/>
              <a:gd name="connsiteX15" fmla="*/ 674914 w 1296615"/>
              <a:gd name="connsiteY15" fmla="*/ 624146 h 695682"/>
              <a:gd name="connsiteX16" fmla="*/ 696686 w 1296615"/>
              <a:gd name="connsiteY16" fmla="*/ 618704 h 695682"/>
              <a:gd name="connsiteX17" fmla="*/ 745672 w 1296615"/>
              <a:gd name="connsiteY17" fmla="*/ 613261 h 695682"/>
              <a:gd name="connsiteX18" fmla="*/ 778329 w 1296615"/>
              <a:gd name="connsiteY18" fmla="*/ 607818 h 695682"/>
              <a:gd name="connsiteX19" fmla="*/ 974272 w 1296615"/>
              <a:gd name="connsiteY19" fmla="*/ 596932 h 695682"/>
              <a:gd name="connsiteX20" fmla="*/ 1012372 w 1296615"/>
              <a:gd name="connsiteY20" fmla="*/ 591489 h 695682"/>
              <a:gd name="connsiteX21" fmla="*/ 1072243 w 1296615"/>
              <a:gd name="connsiteY21" fmla="*/ 586046 h 695682"/>
              <a:gd name="connsiteX22" fmla="*/ 1099457 w 1296615"/>
              <a:gd name="connsiteY22" fmla="*/ 580604 h 695682"/>
              <a:gd name="connsiteX23" fmla="*/ 1148443 w 1296615"/>
              <a:gd name="connsiteY23" fmla="*/ 575161 h 695682"/>
              <a:gd name="connsiteX24" fmla="*/ 1181100 w 1296615"/>
              <a:gd name="connsiteY24" fmla="*/ 569718 h 695682"/>
              <a:gd name="connsiteX25" fmla="*/ 1262743 w 1296615"/>
              <a:gd name="connsiteY25" fmla="*/ 558832 h 695682"/>
              <a:gd name="connsiteX26" fmla="*/ 1279072 w 1296615"/>
              <a:gd name="connsiteY26" fmla="*/ 553389 h 695682"/>
              <a:gd name="connsiteX27" fmla="*/ 1268186 w 1296615"/>
              <a:gd name="connsiteY27" fmla="*/ 537061 h 695682"/>
              <a:gd name="connsiteX28" fmla="*/ 1268186 w 1296615"/>
              <a:gd name="connsiteY28" fmla="*/ 400989 h 695682"/>
              <a:gd name="connsiteX29" fmla="*/ 1279072 w 1296615"/>
              <a:gd name="connsiteY29" fmla="*/ 319346 h 695682"/>
              <a:gd name="connsiteX30" fmla="*/ 1284514 w 1296615"/>
              <a:gd name="connsiteY30" fmla="*/ 123404 h 695682"/>
              <a:gd name="connsiteX31" fmla="*/ 1295400 w 1296615"/>
              <a:gd name="connsiteY31" fmla="*/ 58089 h 695682"/>
              <a:gd name="connsiteX32" fmla="*/ 1289957 w 1296615"/>
              <a:gd name="connsiteY32" fmla="*/ 3661 h 695682"/>
              <a:gd name="connsiteX33" fmla="*/ 1251857 w 1296615"/>
              <a:gd name="connsiteY33" fmla="*/ 9104 h 695682"/>
              <a:gd name="connsiteX34" fmla="*/ 1224643 w 1296615"/>
              <a:gd name="connsiteY34" fmla="*/ 19989 h 695682"/>
              <a:gd name="connsiteX35" fmla="*/ 1186543 w 1296615"/>
              <a:gd name="connsiteY35" fmla="*/ 25432 h 695682"/>
              <a:gd name="connsiteX36" fmla="*/ 1164772 w 1296615"/>
              <a:gd name="connsiteY36" fmla="*/ 30875 h 695682"/>
              <a:gd name="connsiteX37" fmla="*/ 1072243 w 1296615"/>
              <a:gd name="connsiteY37" fmla="*/ 41761 h 695682"/>
              <a:gd name="connsiteX38" fmla="*/ 925286 w 1296615"/>
              <a:gd name="connsiteY38" fmla="*/ 52646 h 695682"/>
              <a:gd name="connsiteX39" fmla="*/ 849086 w 1296615"/>
              <a:gd name="connsiteY39" fmla="*/ 63532 h 695682"/>
              <a:gd name="connsiteX40" fmla="*/ 805543 w 1296615"/>
              <a:gd name="connsiteY40" fmla="*/ 74418 h 695682"/>
              <a:gd name="connsiteX41" fmla="*/ 718457 w 1296615"/>
              <a:gd name="connsiteY41" fmla="*/ 85304 h 695682"/>
              <a:gd name="connsiteX42" fmla="*/ 674914 w 1296615"/>
              <a:gd name="connsiteY42" fmla="*/ 90746 h 695682"/>
              <a:gd name="connsiteX43" fmla="*/ 653143 w 1296615"/>
              <a:gd name="connsiteY43" fmla="*/ 101632 h 695682"/>
              <a:gd name="connsiteX44" fmla="*/ 587829 w 1296615"/>
              <a:gd name="connsiteY44" fmla="*/ 112518 h 695682"/>
              <a:gd name="connsiteX45" fmla="*/ 566057 w 1296615"/>
              <a:gd name="connsiteY45" fmla="*/ 117961 h 695682"/>
              <a:gd name="connsiteX46" fmla="*/ 549729 w 1296615"/>
              <a:gd name="connsiteY46" fmla="*/ 123404 h 695682"/>
              <a:gd name="connsiteX47" fmla="*/ 506186 w 1296615"/>
              <a:gd name="connsiteY47" fmla="*/ 128846 h 695682"/>
              <a:gd name="connsiteX48" fmla="*/ 478972 w 1296615"/>
              <a:gd name="connsiteY48" fmla="*/ 134289 h 695682"/>
              <a:gd name="connsiteX49" fmla="*/ 429986 w 1296615"/>
              <a:gd name="connsiteY49" fmla="*/ 139732 h 695682"/>
              <a:gd name="connsiteX50" fmla="*/ 408214 w 1296615"/>
              <a:gd name="connsiteY50" fmla="*/ 145175 h 695682"/>
              <a:gd name="connsiteX51" fmla="*/ 353786 w 1296615"/>
              <a:gd name="connsiteY51" fmla="*/ 156061 h 695682"/>
              <a:gd name="connsiteX52" fmla="*/ 332014 w 1296615"/>
              <a:gd name="connsiteY52" fmla="*/ 161504 h 695682"/>
              <a:gd name="connsiteX53" fmla="*/ 283029 w 1296615"/>
              <a:gd name="connsiteY53" fmla="*/ 166946 h 695682"/>
              <a:gd name="connsiteX54" fmla="*/ 239486 w 1296615"/>
              <a:gd name="connsiteY54" fmla="*/ 172389 h 695682"/>
              <a:gd name="connsiteX55" fmla="*/ 201386 w 1296615"/>
              <a:gd name="connsiteY55" fmla="*/ 177832 h 695682"/>
              <a:gd name="connsiteX56" fmla="*/ 119743 w 1296615"/>
              <a:gd name="connsiteY56" fmla="*/ 183275 h 695682"/>
              <a:gd name="connsiteX57" fmla="*/ 114300 w 1296615"/>
              <a:gd name="connsiteY57" fmla="*/ 199604 h 695682"/>
              <a:gd name="connsiteX58" fmla="*/ 108857 w 1296615"/>
              <a:gd name="connsiteY58" fmla="*/ 243146 h 695682"/>
              <a:gd name="connsiteX59" fmla="*/ 81643 w 1296615"/>
              <a:gd name="connsiteY59" fmla="*/ 281246 h 695682"/>
              <a:gd name="connsiteX60" fmla="*/ 54429 w 1296615"/>
              <a:gd name="connsiteY60" fmla="*/ 313904 h 695682"/>
              <a:gd name="connsiteX61" fmla="*/ 43543 w 1296615"/>
              <a:gd name="connsiteY61" fmla="*/ 330232 h 695682"/>
              <a:gd name="connsiteX62" fmla="*/ 27214 w 1296615"/>
              <a:gd name="connsiteY62" fmla="*/ 357446 h 695682"/>
              <a:gd name="connsiteX63" fmla="*/ 10886 w 1296615"/>
              <a:gd name="connsiteY63" fmla="*/ 379218 h 6956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</a:cxnLst>
            <a:rect l="l" t="t" r="r" b="b"/>
            <a:pathLst>
              <a:path w="1296615" h="695682">
                <a:moveTo>
                  <a:pt x="10886" y="379218"/>
                </a:moveTo>
                <a:cubicBezTo>
                  <a:pt x="9072" y="387382"/>
                  <a:pt x="14322" y="397401"/>
                  <a:pt x="16329" y="406432"/>
                </a:cubicBezTo>
                <a:cubicBezTo>
                  <a:pt x="17952" y="413735"/>
                  <a:pt x="21772" y="420723"/>
                  <a:pt x="21772" y="428204"/>
                </a:cubicBezTo>
                <a:cubicBezTo>
                  <a:pt x="21772" y="471784"/>
                  <a:pt x="19135" y="515342"/>
                  <a:pt x="16329" y="558832"/>
                </a:cubicBezTo>
                <a:cubicBezTo>
                  <a:pt x="15296" y="574841"/>
                  <a:pt x="7859" y="612679"/>
                  <a:pt x="5443" y="629589"/>
                </a:cubicBezTo>
                <a:cubicBezTo>
                  <a:pt x="3374" y="644069"/>
                  <a:pt x="1814" y="658618"/>
                  <a:pt x="0" y="673132"/>
                </a:cubicBezTo>
                <a:cubicBezTo>
                  <a:pt x="12054" y="709294"/>
                  <a:pt x="859" y="693338"/>
                  <a:pt x="70757" y="684018"/>
                </a:cubicBezTo>
                <a:cubicBezTo>
                  <a:pt x="76444" y="683260"/>
                  <a:pt x="81374" y="679119"/>
                  <a:pt x="87086" y="678575"/>
                </a:cubicBezTo>
                <a:cubicBezTo>
                  <a:pt x="119646" y="675474"/>
                  <a:pt x="152439" y="675548"/>
                  <a:pt x="185057" y="673132"/>
                </a:cubicBezTo>
                <a:cubicBezTo>
                  <a:pt x="213551" y="671021"/>
                  <a:pt x="243737" y="666304"/>
                  <a:pt x="272143" y="662246"/>
                </a:cubicBezTo>
                <a:cubicBezTo>
                  <a:pt x="322476" y="645472"/>
                  <a:pt x="285677" y="656112"/>
                  <a:pt x="397329" y="651361"/>
                </a:cubicBezTo>
                <a:lnTo>
                  <a:pt x="544286" y="645918"/>
                </a:lnTo>
                <a:lnTo>
                  <a:pt x="576943" y="640475"/>
                </a:lnTo>
                <a:cubicBezTo>
                  <a:pt x="589623" y="638524"/>
                  <a:pt x="602463" y="637548"/>
                  <a:pt x="615043" y="635032"/>
                </a:cubicBezTo>
                <a:cubicBezTo>
                  <a:pt x="620669" y="633907"/>
                  <a:pt x="625727" y="630615"/>
                  <a:pt x="631372" y="629589"/>
                </a:cubicBezTo>
                <a:cubicBezTo>
                  <a:pt x="645763" y="626972"/>
                  <a:pt x="660486" y="626551"/>
                  <a:pt x="674914" y="624146"/>
                </a:cubicBezTo>
                <a:cubicBezTo>
                  <a:pt x="682293" y="622916"/>
                  <a:pt x="689292" y="619841"/>
                  <a:pt x="696686" y="618704"/>
                </a:cubicBezTo>
                <a:cubicBezTo>
                  <a:pt x="712924" y="616206"/>
                  <a:pt x="729387" y="615432"/>
                  <a:pt x="745672" y="613261"/>
                </a:cubicBezTo>
                <a:cubicBezTo>
                  <a:pt x="756611" y="611802"/>
                  <a:pt x="767321" y="608604"/>
                  <a:pt x="778329" y="607818"/>
                </a:cubicBezTo>
                <a:cubicBezTo>
                  <a:pt x="843578" y="603157"/>
                  <a:pt x="974272" y="596932"/>
                  <a:pt x="974272" y="596932"/>
                </a:cubicBezTo>
                <a:cubicBezTo>
                  <a:pt x="986972" y="595118"/>
                  <a:pt x="999622" y="592906"/>
                  <a:pt x="1012372" y="591489"/>
                </a:cubicBezTo>
                <a:cubicBezTo>
                  <a:pt x="1032289" y="589276"/>
                  <a:pt x="1052358" y="588531"/>
                  <a:pt x="1072243" y="586046"/>
                </a:cubicBezTo>
                <a:cubicBezTo>
                  <a:pt x="1081423" y="584899"/>
                  <a:pt x="1090299" y="581912"/>
                  <a:pt x="1099457" y="580604"/>
                </a:cubicBezTo>
                <a:cubicBezTo>
                  <a:pt x="1115721" y="578281"/>
                  <a:pt x="1132158" y="577332"/>
                  <a:pt x="1148443" y="575161"/>
                </a:cubicBezTo>
                <a:cubicBezTo>
                  <a:pt x="1159382" y="573702"/>
                  <a:pt x="1170161" y="571177"/>
                  <a:pt x="1181100" y="569718"/>
                </a:cubicBezTo>
                <a:cubicBezTo>
                  <a:pt x="1210581" y="565787"/>
                  <a:pt x="1234350" y="565142"/>
                  <a:pt x="1262743" y="558832"/>
                </a:cubicBezTo>
                <a:cubicBezTo>
                  <a:pt x="1268344" y="557587"/>
                  <a:pt x="1273629" y="555203"/>
                  <a:pt x="1279072" y="553389"/>
                </a:cubicBezTo>
                <a:cubicBezTo>
                  <a:pt x="1275443" y="547946"/>
                  <a:pt x="1270483" y="543186"/>
                  <a:pt x="1268186" y="537061"/>
                </a:cubicBezTo>
                <a:cubicBezTo>
                  <a:pt x="1254391" y="500276"/>
                  <a:pt x="1267098" y="416763"/>
                  <a:pt x="1268186" y="400989"/>
                </a:cubicBezTo>
                <a:cubicBezTo>
                  <a:pt x="1270537" y="366900"/>
                  <a:pt x="1273824" y="350835"/>
                  <a:pt x="1279072" y="319346"/>
                </a:cubicBezTo>
                <a:cubicBezTo>
                  <a:pt x="1280886" y="254032"/>
                  <a:pt x="1281478" y="188673"/>
                  <a:pt x="1284514" y="123404"/>
                </a:cubicBezTo>
                <a:cubicBezTo>
                  <a:pt x="1285332" y="105811"/>
                  <a:pt x="1291720" y="76491"/>
                  <a:pt x="1295400" y="58089"/>
                </a:cubicBezTo>
                <a:cubicBezTo>
                  <a:pt x="1293586" y="39946"/>
                  <a:pt x="1302071" y="17289"/>
                  <a:pt x="1289957" y="3661"/>
                </a:cubicBezTo>
                <a:cubicBezTo>
                  <a:pt x="1281434" y="-5927"/>
                  <a:pt x="1264303" y="5993"/>
                  <a:pt x="1251857" y="9104"/>
                </a:cubicBezTo>
                <a:cubicBezTo>
                  <a:pt x="1242379" y="11474"/>
                  <a:pt x="1234121" y="17619"/>
                  <a:pt x="1224643" y="19989"/>
                </a:cubicBezTo>
                <a:cubicBezTo>
                  <a:pt x="1212197" y="23100"/>
                  <a:pt x="1199165" y="23137"/>
                  <a:pt x="1186543" y="25432"/>
                </a:cubicBezTo>
                <a:cubicBezTo>
                  <a:pt x="1179183" y="26770"/>
                  <a:pt x="1172132" y="29537"/>
                  <a:pt x="1164772" y="30875"/>
                </a:cubicBezTo>
                <a:cubicBezTo>
                  <a:pt x="1139218" y="35521"/>
                  <a:pt x="1095951" y="39839"/>
                  <a:pt x="1072243" y="41761"/>
                </a:cubicBezTo>
                <a:lnTo>
                  <a:pt x="925286" y="52646"/>
                </a:lnTo>
                <a:cubicBezTo>
                  <a:pt x="863762" y="64951"/>
                  <a:pt x="939588" y="50603"/>
                  <a:pt x="849086" y="63532"/>
                </a:cubicBezTo>
                <a:cubicBezTo>
                  <a:pt x="783224" y="72941"/>
                  <a:pt x="851129" y="64288"/>
                  <a:pt x="805543" y="74418"/>
                </a:cubicBezTo>
                <a:cubicBezTo>
                  <a:pt x="776264" y="80925"/>
                  <a:pt x="748571" y="81958"/>
                  <a:pt x="718457" y="85304"/>
                </a:cubicBezTo>
                <a:cubicBezTo>
                  <a:pt x="703919" y="86919"/>
                  <a:pt x="689428" y="88932"/>
                  <a:pt x="674914" y="90746"/>
                </a:cubicBezTo>
                <a:cubicBezTo>
                  <a:pt x="667657" y="94375"/>
                  <a:pt x="660740" y="98783"/>
                  <a:pt x="653143" y="101632"/>
                </a:cubicBezTo>
                <a:cubicBezTo>
                  <a:pt x="633546" y="108981"/>
                  <a:pt x="606796" y="109357"/>
                  <a:pt x="587829" y="112518"/>
                </a:cubicBezTo>
                <a:cubicBezTo>
                  <a:pt x="580450" y="113748"/>
                  <a:pt x="573250" y="115906"/>
                  <a:pt x="566057" y="117961"/>
                </a:cubicBezTo>
                <a:cubicBezTo>
                  <a:pt x="560541" y="119537"/>
                  <a:pt x="555374" y="122378"/>
                  <a:pt x="549729" y="123404"/>
                </a:cubicBezTo>
                <a:cubicBezTo>
                  <a:pt x="535338" y="126020"/>
                  <a:pt x="520643" y="126622"/>
                  <a:pt x="506186" y="128846"/>
                </a:cubicBezTo>
                <a:cubicBezTo>
                  <a:pt x="497043" y="130253"/>
                  <a:pt x="488130" y="132981"/>
                  <a:pt x="478972" y="134289"/>
                </a:cubicBezTo>
                <a:cubicBezTo>
                  <a:pt x="462708" y="136612"/>
                  <a:pt x="446315" y="137918"/>
                  <a:pt x="429986" y="139732"/>
                </a:cubicBezTo>
                <a:cubicBezTo>
                  <a:pt x="422729" y="141546"/>
                  <a:pt x="415529" y="143608"/>
                  <a:pt x="408214" y="145175"/>
                </a:cubicBezTo>
                <a:cubicBezTo>
                  <a:pt x="390123" y="149052"/>
                  <a:pt x="371736" y="151574"/>
                  <a:pt x="353786" y="156061"/>
                </a:cubicBezTo>
                <a:cubicBezTo>
                  <a:pt x="346529" y="157875"/>
                  <a:pt x="339408" y="160367"/>
                  <a:pt x="332014" y="161504"/>
                </a:cubicBezTo>
                <a:cubicBezTo>
                  <a:pt x="315776" y="164002"/>
                  <a:pt x="299345" y="165027"/>
                  <a:pt x="283029" y="166946"/>
                </a:cubicBezTo>
                <a:lnTo>
                  <a:pt x="239486" y="172389"/>
                </a:lnTo>
                <a:cubicBezTo>
                  <a:pt x="226770" y="174085"/>
                  <a:pt x="214162" y="176670"/>
                  <a:pt x="201386" y="177832"/>
                </a:cubicBezTo>
                <a:cubicBezTo>
                  <a:pt x="174223" y="180301"/>
                  <a:pt x="146957" y="181461"/>
                  <a:pt x="119743" y="183275"/>
                </a:cubicBezTo>
                <a:cubicBezTo>
                  <a:pt x="117929" y="188718"/>
                  <a:pt x="115326" y="193959"/>
                  <a:pt x="114300" y="199604"/>
                </a:cubicBezTo>
                <a:cubicBezTo>
                  <a:pt x="111683" y="213995"/>
                  <a:pt x="112404" y="228956"/>
                  <a:pt x="108857" y="243146"/>
                </a:cubicBezTo>
                <a:cubicBezTo>
                  <a:pt x="104080" y="262253"/>
                  <a:pt x="94649" y="268241"/>
                  <a:pt x="81643" y="281246"/>
                </a:cubicBezTo>
                <a:cubicBezTo>
                  <a:pt x="58290" y="327951"/>
                  <a:pt x="85200" y="283133"/>
                  <a:pt x="54429" y="313904"/>
                </a:cubicBezTo>
                <a:cubicBezTo>
                  <a:pt x="49804" y="318529"/>
                  <a:pt x="47010" y="324685"/>
                  <a:pt x="43543" y="330232"/>
                </a:cubicBezTo>
                <a:cubicBezTo>
                  <a:pt x="37936" y="339203"/>
                  <a:pt x="33363" y="348837"/>
                  <a:pt x="27214" y="357446"/>
                </a:cubicBezTo>
                <a:cubicBezTo>
                  <a:pt x="24231" y="361622"/>
                  <a:pt x="12700" y="371054"/>
                  <a:pt x="10886" y="379218"/>
                </a:cubicBezTo>
                <a:close/>
              </a:path>
            </a:pathLst>
          </a:custGeom>
          <a:solidFill>
            <a:srgbClr val="FFFFFF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4FBE-69E1-4805-A99D-92726827D005}" autoFormatId="16" applyNumberFormats="0" applyBorderFormats="0" applyFontFormats="0" applyPatternFormats="0" applyAlignmentFormats="0" applyWidthHeightFormats="0">
  <queryTableRefresh nextId="18" unboundColumnsRight="3">
    <queryTableFields count="9">
      <queryTableField id="5" name="Parcel" tableColumnId="5"/>
      <queryTableField id="1" name="Owner" tableColumnId="1"/>
      <queryTableField id="2" name="Property Address" tableColumnId="2"/>
      <queryTableField id="7" name="Parcel ID" tableColumnId="7"/>
      <queryTableField id="9" name="Lot" tableColumnId="9"/>
      <queryTableField id="11" name="Sale Date" tableColumnId="11"/>
      <queryTableField id="14" dataBound="0" tableColumnId="4"/>
      <queryTableField id="13" dataBound="0" tableColumnId="3"/>
      <queryTableField id="17" dataBound="0" tableColumnId="6"/>
    </queryTableFields>
    <queryTableDeletedFields count="5">
      <deletedField name="Special Interest"/>
      <deletedField name="Group"/>
      <deletedField name="Control Map"/>
      <deletedField name="Subdivision"/>
      <deletedField name="Cl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3E82B3-360A-4567-8E3F-B4C96831B764}" name="Table3_1" displayName="Table3_1" ref="A1:I23" tableType="queryTable" totalsRowCount="1" headerRowDxfId="21" dataDxfId="20" totalsRowDxfId="0" totalsRowBorderDxfId="19">
  <autoFilter ref="A1:I22" xr:uid="{A43E82B3-360A-4567-8E3F-B4C96831B764}"/>
  <sortState xmlns:xlrd2="http://schemas.microsoft.com/office/spreadsheetml/2017/richdata2" ref="A2:I22">
    <sortCondition ref="A1:A22"/>
  </sortState>
  <tableColumns count="9">
    <tableColumn id="5" xr3:uid="{E5E3CB9B-9EE1-4530-886A-A39F87B27E40}" uniqueName="5" name="Parcel" totalsRowLabel="Totals" queryTableFieldId="5" dataDxfId="18" totalsRowDxfId="9"/>
    <tableColumn id="1" xr3:uid="{3380E99E-3390-4E96-B27C-9B4A06B46D55}" uniqueName="1" name="Owner" queryTableFieldId="1" dataDxfId="17" totalsRowDxfId="8"/>
    <tableColumn id="2" xr3:uid="{2F1FCCB7-F4D0-4B88-B8F9-342BD4C3B4B3}" uniqueName="2" name="Property Address" queryTableFieldId="2" dataDxfId="16" totalsRowDxfId="7"/>
    <tableColumn id="7" xr3:uid="{C51FB867-C730-4F3C-88A4-23BFA9F5E91A}" uniqueName="7" name="Parcel ID" queryTableFieldId="7" dataDxfId="15" totalsRowDxfId="6"/>
    <tableColumn id="9" xr3:uid="{FFAABB61-7485-4A65-B422-DDFD8857C93E}" uniqueName="9" name="Lot" queryTableFieldId="9" dataDxfId="14" totalsRowDxfId="5"/>
    <tableColumn id="11" xr3:uid="{47A8AD2A-C8EA-4CB8-A0ED-1163F8FCAE54}" uniqueName="11" name="Last Sale Date" queryTableFieldId="11" dataDxfId="13" totalsRowDxfId="4"/>
    <tableColumn id="4" xr3:uid="{778E0CA6-DD6A-4516-BBDB-B3FA6A63D17A}" uniqueName="4" name="Last Sale Price" totalsRowFunction="sum" queryTableFieldId="14" dataDxfId="12" totalsRowDxfId="3"/>
    <tableColumn id="3" xr3:uid="{819CAC9A-F782-47B6-A227-89F601A64F47}" uniqueName="3" name="Current Appraisal" totalsRowFunction="sum" queryTableFieldId="13" dataDxfId="11" totalsRowDxfId="2"/>
    <tableColumn id="6" xr3:uid="{CB85119E-308A-47CB-893D-17524D75DCBF}" uniqueName="6" name="Potential ROI" totalsRowFunction="sum" queryTableFieldId="17" dataDxfId="10" totalsRowDxfId="1">
      <calculatedColumnFormula>H2 - 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878B-35FE-41F5-A4A8-8D536EFEB408}">
  <sheetPr codeName="Sheet2"/>
  <dimension ref="A1:T39"/>
  <sheetViews>
    <sheetView tabSelected="1" zoomScaleNormal="100" workbookViewId="0">
      <selection activeCell="H27" sqref="H27"/>
    </sheetView>
  </sheetViews>
  <sheetFormatPr defaultRowHeight="18.75" x14ac:dyDescent="0.3"/>
  <cols>
    <col min="1" max="1" width="12.85546875" style="8" bestFit="1" customWidth="1"/>
    <col min="2" max="2" width="43.28515625" style="9" bestFit="1" customWidth="1"/>
    <col min="3" max="3" width="29.28515625" style="9" bestFit="1" customWidth="1"/>
    <col min="4" max="4" width="21.7109375" style="10" bestFit="1" customWidth="1"/>
    <col min="5" max="5" width="9.42578125" style="10" bestFit="1" customWidth="1"/>
    <col min="6" max="6" width="21.85546875" style="14" bestFit="1" customWidth="1"/>
    <col min="7" max="7" width="21.7109375" style="3" bestFit="1" customWidth="1"/>
    <col min="8" max="8" width="25.7109375" style="3" bestFit="1" customWidth="1"/>
    <col min="9" max="9" width="23.42578125" style="19" customWidth="1"/>
    <col min="11" max="11" width="10.85546875" customWidth="1"/>
    <col min="12" max="12" width="14.5703125" customWidth="1"/>
  </cols>
  <sheetData>
    <row r="1" spans="1:18" s="25" customFormat="1" x14ac:dyDescent="0.3">
      <c r="A1" s="16" t="s">
        <v>2</v>
      </c>
      <c r="B1" s="20" t="s">
        <v>0</v>
      </c>
      <c r="C1" s="20" t="s">
        <v>1</v>
      </c>
      <c r="D1" s="16" t="s">
        <v>3</v>
      </c>
      <c r="E1" s="16" t="s">
        <v>4</v>
      </c>
      <c r="F1" s="17" t="s">
        <v>5</v>
      </c>
      <c r="G1" s="21" t="s">
        <v>72</v>
      </c>
      <c r="H1" s="21" t="s">
        <v>50</v>
      </c>
      <c r="I1" s="22" t="s">
        <v>7</v>
      </c>
      <c r="J1" s="23"/>
      <c r="K1" s="23"/>
      <c r="L1" s="23"/>
      <c r="M1" s="23"/>
      <c r="N1" s="23"/>
      <c r="O1" s="23"/>
      <c r="P1" s="24"/>
      <c r="Q1" s="23"/>
      <c r="R1" s="23"/>
    </row>
    <row r="2" spans="1:18" x14ac:dyDescent="0.3">
      <c r="A2" s="26">
        <v>1</v>
      </c>
      <c r="B2" s="27" t="s">
        <v>8</v>
      </c>
      <c r="C2" s="27" t="s">
        <v>49</v>
      </c>
      <c r="D2" s="28" t="s">
        <v>51</v>
      </c>
      <c r="E2" s="29">
        <v>21</v>
      </c>
      <c r="F2" s="30">
        <v>28394</v>
      </c>
      <c r="G2" s="31">
        <v>154533</v>
      </c>
      <c r="H2" s="31">
        <v>178533</v>
      </c>
      <c r="I2" s="32">
        <f>H2 - G2</f>
        <v>24000</v>
      </c>
      <c r="J2" s="15"/>
      <c r="K2" s="12"/>
      <c r="L2" s="11"/>
      <c r="M2" s="11"/>
      <c r="N2" s="11"/>
      <c r="O2" s="11"/>
      <c r="P2" s="11"/>
      <c r="Q2" s="11"/>
      <c r="R2" s="11"/>
    </row>
    <row r="3" spans="1:18" x14ac:dyDescent="0.3">
      <c r="A3" s="26">
        <v>2</v>
      </c>
      <c r="B3" s="27" t="s">
        <v>9</v>
      </c>
      <c r="C3" s="27" t="s">
        <v>30</v>
      </c>
      <c r="D3" s="28" t="s">
        <v>52</v>
      </c>
      <c r="E3" s="29">
        <v>20</v>
      </c>
      <c r="F3" s="30">
        <v>36779</v>
      </c>
      <c r="G3" s="31">
        <v>266578</v>
      </c>
      <c r="H3" s="31">
        <v>382904</v>
      </c>
      <c r="I3" s="32">
        <f>H3 - G3</f>
        <v>116326</v>
      </c>
      <c r="J3" s="15"/>
      <c r="K3" s="12"/>
      <c r="L3" s="11"/>
      <c r="M3" s="11"/>
      <c r="N3" s="11"/>
      <c r="O3" s="11"/>
      <c r="P3" s="11"/>
      <c r="Q3" s="11"/>
      <c r="R3" s="11"/>
    </row>
    <row r="4" spans="1:18" x14ac:dyDescent="0.3">
      <c r="A4" s="26">
        <v>3</v>
      </c>
      <c r="B4" s="27" t="s">
        <v>10</v>
      </c>
      <c r="C4" s="27" t="s">
        <v>32</v>
      </c>
      <c r="D4" s="28" t="s">
        <v>53</v>
      </c>
      <c r="E4" s="29">
        <v>19</v>
      </c>
      <c r="F4" s="30">
        <v>38747</v>
      </c>
      <c r="G4" s="31">
        <v>39187</v>
      </c>
      <c r="H4" s="31">
        <v>301374</v>
      </c>
      <c r="I4" s="32">
        <f>H4 - G4</f>
        <v>262187</v>
      </c>
      <c r="J4" s="15"/>
      <c r="K4" s="12"/>
      <c r="L4" s="11"/>
      <c r="M4" s="11"/>
      <c r="N4" s="11"/>
      <c r="O4" s="11"/>
      <c r="P4" s="11"/>
      <c r="Q4" s="11"/>
      <c r="R4" s="11"/>
    </row>
    <row r="5" spans="1:18" x14ac:dyDescent="0.3">
      <c r="A5" s="26">
        <v>4</v>
      </c>
      <c r="B5" s="27" t="s">
        <v>11</v>
      </c>
      <c r="C5" s="27" t="s">
        <v>34</v>
      </c>
      <c r="D5" s="28" t="s">
        <v>54</v>
      </c>
      <c r="E5" s="29">
        <v>18</v>
      </c>
      <c r="F5" s="30">
        <v>31507</v>
      </c>
      <c r="G5" s="31">
        <v>195975</v>
      </c>
      <c r="H5" s="31">
        <v>182825</v>
      </c>
      <c r="I5" s="32">
        <f>H5 - G5</f>
        <v>-13150</v>
      </c>
      <c r="J5" s="15"/>
      <c r="K5" s="12"/>
      <c r="L5" s="11"/>
      <c r="M5" s="11"/>
      <c r="N5" s="11"/>
      <c r="O5" s="11"/>
      <c r="P5" s="11"/>
      <c r="Q5" s="11"/>
      <c r="R5" s="11"/>
    </row>
    <row r="6" spans="1:18" x14ac:dyDescent="0.3">
      <c r="A6" s="26">
        <v>5</v>
      </c>
      <c r="B6" s="27" t="s">
        <v>12</v>
      </c>
      <c r="C6" s="27" t="s">
        <v>36</v>
      </c>
      <c r="D6" s="28" t="s">
        <v>55</v>
      </c>
      <c r="E6" s="29">
        <v>17</v>
      </c>
      <c r="F6" s="30">
        <v>37284</v>
      </c>
      <c r="G6" s="31">
        <v>332094</v>
      </c>
      <c r="H6" s="31">
        <v>341700</v>
      </c>
      <c r="I6" s="32">
        <f>H6 - G6</f>
        <v>9606</v>
      </c>
      <c r="J6" s="15"/>
      <c r="K6" s="12"/>
      <c r="L6" s="11"/>
      <c r="M6" s="11"/>
      <c r="N6" s="11"/>
      <c r="O6" s="11"/>
      <c r="P6" s="11"/>
      <c r="Q6" s="11"/>
      <c r="R6" s="11"/>
    </row>
    <row r="7" spans="1:18" x14ac:dyDescent="0.3">
      <c r="A7" s="26">
        <v>6</v>
      </c>
      <c r="B7" s="27" t="s">
        <v>13</v>
      </c>
      <c r="C7" s="27" t="s">
        <v>38</v>
      </c>
      <c r="D7" s="28" t="s">
        <v>56</v>
      </c>
      <c r="E7" s="29">
        <v>16</v>
      </c>
      <c r="F7" s="30">
        <v>39382</v>
      </c>
      <c r="G7" s="31">
        <v>152080</v>
      </c>
      <c r="H7" s="31">
        <v>245096</v>
      </c>
      <c r="I7" s="32">
        <f>H7 - G7</f>
        <v>93016</v>
      </c>
      <c r="J7" s="15"/>
      <c r="K7" s="12"/>
      <c r="L7" s="11"/>
      <c r="M7" s="11"/>
      <c r="N7" s="11"/>
      <c r="O7" s="11"/>
      <c r="P7" s="11"/>
      <c r="Q7" s="11"/>
      <c r="R7" s="11"/>
    </row>
    <row r="8" spans="1:18" x14ac:dyDescent="0.3">
      <c r="A8" s="26">
        <v>7</v>
      </c>
      <c r="B8" s="27" t="s">
        <v>14</v>
      </c>
      <c r="C8" s="27" t="s">
        <v>40</v>
      </c>
      <c r="D8" s="28" t="s">
        <v>57</v>
      </c>
      <c r="E8" s="29">
        <v>15</v>
      </c>
      <c r="F8" s="30">
        <v>32684</v>
      </c>
      <c r="G8" s="31">
        <v>187717</v>
      </c>
      <c r="H8" s="31">
        <v>281326</v>
      </c>
      <c r="I8" s="32">
        <f>H8 - G8</f>
        <v>93609</v>
      </c>
      <c r="J8" s="15"/>
      <c r="K8" s="12"/>
      <c r="L8" s="11"/>
      <c r="M8" s="11"/>
      <c r="N8" s="11"/>
      <c r="O8" s="11"/>
      <c r="P8" s="11"/>
      <c r="Q8" s="11"/>
      <c r="R8" s="11"/>
    </row>
    <row r="9" spans="1:18" x14ac:dyDescent="0.3">
      <c r="A9" s="26">
        <v>8</v>
      </c>
      <c r="B9" s="27" t="s">
        <v>15</v>
      </c>
      <c r="C9" s="27" t="s">
        <v>41</v>
      </c>
      <c r="D9" s="28" t="s">
        <v>58</v>
      </c>
      <c r="E9" s="29">
        <v>14</v>
      </c>
      <c r="F9" s="30">
        <v>29780</v>
      </c>
      <c r="G9" s="31">
        <v>311268</v>
      </c>
      <c r="H9" s="31">
        <v>173679</v>
      </c>
      <c r="I9" s="32">
        <f>H9 - G9</f>
        <v>-137589</v>
      </c>
      <c r="J9" s="15"/>
      <c r="K9" s="12"/>
      <c r="L9" s="11"/>
      <c r="M9" s="11"/>
      <c r="N9" s="11"/>
      <c r="O9" s="11"/>
      <c r="P9" s="11"/>
      <c r="Q9" s="11"/>
      <c r="R9" s="11"/>
    </row>
    <row r="10" spans="1:18" x14ac:dyDescent="0.3">
      <c r="A10" s="45">
        <v>9</v>
      </c>
      <c r="B10" s="46" t="s">
        <v>16</v>
      </c>
      <c r="C10" s="46" t="s">
        <v>42</v>
      </c>
      <c r="D10" s="47" t="s">
        <v>59</v>
      </c>
      <c r="E10" s="48">
        <v>13</v>
      </c>
      <c r="F10" s="49">
        <v>37363</v>
      </c>
      <c r="G10" s="50">
        <v>343130</v>
      </c>
      <c r="H10" s="50">
        <v>375425</v>
      </c>
      <c r="I10" s="32">
        <f>H10 - G10</f>
        <v>32295</v>
      </c>
      <c r="J10" s="15"/>
      <c r="K10" s="12"/>
      <c r="L10" s="11"/>
      <c r="M10" s="11"/>
      <c r="N10" s="11"/>
      <c r="O10" s="11"/>
      <c r="P10" s="11"/>
      <c r="Q10" s="11"/>
      <c r="R10" s="11"/>
    </row>
    <row r="11" spans="1:18" x14ac:dyDescent="0.3">
      <c r="A11" s="26">
        <v>10</v>
      </c>
      <c r="B11" s="27" t="s">
        <v>17</v>
      </c>
      <c r="C11" s="27" t="s">
        <v>43</v>
      </c>
      <c r="D11" s="28" t="s">
        <v>60</v>
      </c>
      <c r="E11" s="29">
        <v>12</v>
      </c>
      <c r="F11" s="30">
        <v>37226</v>
      </c>
      <c r="G11" s="31">
        <v>242285</v>
      </c>
      <c r="H11" s="31">
        <v>336133</v>
      </c>
      <c r="I11" s="32">
        <f>H11 - G11</f>
        <v>93848</v>
      </c>
      <c r="J11" s="15"/>
      <c r="K11" s="12"/>
      <c r="L11" s="11"/>
      <c r="M11" s="11"/>
      <c r="N11" s="11"/>
      <c r="O11" s="11"/>
      <c r="P11" s="11"/>
      <c r="Q11" s="11"/>
      <c r="R11" s="11"/>
    </row>
    <row r="12" spans="1:18" x14ac:dyDescent="0.3">
      <c r="A12" s="45">
        <v>11</v>
      </c>
      <c r="B12" s="46" t="s">
        <v>18</v>
      </c>
      <c r="C12" s="46" t="s">
        <v>45</v>
      </c>
      <c r="D12" s="47" t="s">
        <v>61</v>
      </c>
      <c r="E12" s="48">
        <v>11</v>
      </c>
      <c r="F12" s="49">
        <v>36417</v>
      </c>
      <c r="G12" s="50">
        <v>307821</v>
      </c>
      <c r="H12" s="50">
        <v>155827</v>
      </c>
      <c r="I12" s="32">
        <f>H12 - G12</f>
        <v>-151994</v>
      </c>
      <c r="J12" s="15"/>
      <c r="K12" s="12"/>
      <c r="L12" s="11"/>
      <c r="M12" s="11"/>
      <c r="N12" s="11"/>
      <c r="O12" s="11"/>
      <c r="P12" s="11"/>
      <c r="Q12" s="11"/>
      <c r="R12" s="11"/>
    </row>
    <row r="13" spans="1:18" x14ac:dyDescent="0.3">
      <c r="A13" s="45">
        <v>12</v>
      </c>
      <c r="B13" s="46" t="s">
        <v>19</v>
      </c>
      <c r="C13" s="46" t="s">
        <v>44</v>
      </c>
      <c r="D13" s="47" t="s">
        <v>62</v>
      </c>
      <c r="E13" s="48">
        <v>10</v>
      </c>
      <c r="F13" s="49">
        <v>41270</v>
      </c>
      <c r="G13" s="50">
        <v>220372</v>
      </c>
      <c r="H13" s="50">
        <v>206728</v>
      </c>
      <c r="I13" s="32">
        <f>H13 - G13</f>
        <v>-13644</v>
      </c>
      <c r="J13" s="15"/>
      <c r="K13" s="12"/>
      <c r="L13" s="11"/>
      <c r="M13" s="11"/>
      <c r="N13" s="11"/>
      <c r="O13" s="11"/>
      <c r="P13" s="11"/>
      <c r="Q13" s="11"/>
      <c r="R13" s="11"/>
    </row>
    <row r="14" spans="1:18" x14ac:dyDescent="0.3">
      <c r="A14" s="26">
        <v>13</v>
      </c>
      <c r="B14" s="27" t="s">
        <v>20</v>
      </c>
      <c r="C14" s="27" t="s">
        <v>46</v>
      </c>
      <c r="D14" s="28" t="s">
        <v>63</v>
      </c>
      <c r="E14" s="29">
        <v>9</v>
      </c>
      <c r="F14" s="30">
        <v>41071</v>
      </c>
      <c r="G14" s="31">
        <v>276038</v>
      </c>
      <c r="H14" s="31">
        <v>214233</v>
      </c>
      <c r="I14" s="32">
        <f>H14 - G14</f>
        <v>-61805</v>
      </c>
      <c r="J14" s="15"/>
      <c r="K14" s="12"/>
      <c r="L14" s="11"/>
      <c r="M14" s="11"/>
      <c r="N14" s="11"/>
      <c r="O14" s="11"/>
      <c r="P14" s="11"/>
      <c r="Q14" s="11"/>
      <c r="R14" s="11"/>
    </row>
    <row r="15" spans="1:18" x14ac:dyDescent="0.3">
      <c r="A15" s="26">
        <v>14</v>
      </c>
      <c r="B15" s="27" t="s">
        <v>21</v>
      </c>
      <c r="C15" s="27" t="s">
        <v>47</v>
      </c>
      <c r="D15" s="28" t="s">
        <v>64</v>
      </c>
      <c r="E15" s="29">
        <v>8</v>
      </c>
      <c r="F15" s="30">
        <v>36488</v>
      </c>
      <c r="G15" s="31">
        <v>298859</v>
      </c>
      <c r="H15" s="31">
        <v>294506</v>
      </c>
      <c r="I15" s="32">
        <f>H15 - G15</f>
        <v>-4353</v>
      </c>
      <c r="J15" s="15"/>
      <c r="K15" s="12"/>
      <c r="L15" s="11"/>
      <c r="M15" s="11"/>
      <c r="N15" s="11"/>
      <c r="O15" s="11"/>
      <c r="P15" s="11"/>
      <c r="Q15" s="11"/>
      <c r="R15" s="11"/>
    </row>
    <row r="16" spans="1:18" x14ac:dyDescent="0.3">
      <c r="A16" s="26">
        <v>15</v>
      </c>
      <c r="B16" s="27" t="s">
        <v>22</v>
      </c>
      <c r="C16" s="27" t="s">
        <v>39</v>
      </c>
      <c r="D16" s="28" t="s">
        <v>65</v>
      </c>
      <c r="E16" s="29">
        <v>7</v>
      </c>
      <c r="F16" s="30">
        <v>28332</v>
      </c>
      <c r="G16" s="31">
        <v>66861</v>
      </c>
      <c r="H16" s="31">
        <v>242404</v>
      </c>
      <c r="I16" s="32">
        <f>H16 - G16</f>
        <v>175543</v>
      </c>
      <c r="J16" s="15"/>
      <c r="K16" s="12"/>
      <c r="L16" s="11"/>
      <c r="M16" s="11"/>
      <c r="N16" s="11"/>
      <c r="O16" s="11"/>
      <c r="P16" s="11"/>
      <c r="Q16" s="11"/>
      <c r="R16" s="11"/>
    </row>
    <row r="17" spans="1:20" x14ac:dyDescent="0.3">
      <c r="A17" s="26">
        <v>16</v>
      </c>
      <c r="B17" s="27" t="s">
        <v>23</v>
      </c>
      <c r="C17" s="27" t="s">
        <v>37</v>
      </c>
      <c r="D17" s="28" t="s">
        <v>66</v>
      </c>
      <c r="E17" s="29">
        <v>6</v>
      </c>
      <c r="F17" s="30">
        <v>31467</v>
      </c>
      <c r="G17" s="31">
        <v>132680</v>
      </c>
      <c r="H17" s="31">
        <v>308168</v>
      </c>
      <c r="I17" s="32">
        <f>H17 - G17</f>
        <v>175488</v>
      </c>
      <c r="J17" s="15"/>
      <c r="K17" s="12"/>
      <c r="L17" s="11"/>
      <c r="M17" s="11"/>
      <c r="N17" s="11"/>
      <c r="O17" s="11"/>
      <c r="P17" s="11"/>
      <c r="Q17" s="11"/>
      <c r="R17" s="11"/>
    </row>
    <row r="18" spans="1:20" x14ac:dyDescent="0.3">
      <c r="A18" s="26">
        <v>17</v>
      </c>
      <c r="B18" s="27" t="s">
        <v>24</v>
      </c>
      <c r="C18" s="27" t="s">
        <v>35</v>
      </c>
      <c r="D18" s="28" t="s">
        <v>67</v>
      </c>
      <c r="E18" s="29">
        <v>5</v>
      </c>
      <c r="F18" s="30">
        <v>31303</v>
      </c>
      <c r="G18" s="31">
        <v>122019</v>
      </c>
      <c r="H18" s="31">
        <v>192873</v>
      </c>
      <c r="I18" s="32">
        <f>H18 - G18</f>
        <v>70854</v>
      </c>
      <c r="J18" s="15"/>
      <c r="K18" s="12"/>
      <c r="L18" s="11"/>
      <c r="M18" s="11"/>
      <c r="N18" s="11"/>
      <c r="O18" s="11"/>
      <c r="P18" s="11"/>
      <c r="Q18" s="11"/>
      <c r="R18" s="11"/>
    </row>
    <row r="19" spans="1:20" x14ac:dyDescent="0.3">
      <c r="A19" s="26">
        <v>18</v>
      </c>
      <c r="B19" s="27" t="s">
        <v>25</v>
      </c>
      <c r="C19" s="27" t="s">
        <v>33</v>
      </c>
      <c r="D19" s="28" t="s">
        <v>68</v>
      </c>
      <c r="E19" s="29">
        <v>4</v>
      </c>
      <c r="F19" s="30">
        <v>30977</v>
      </c>
      <c r="G19" s="31">
        <v>211619</v>
      </c>
      <c r="H19" s="31">
        <v>361596</v>
      </c>
      <c r="I19" s="32">
        <f>H19 - G19</f>
        <v>149977</v>
      </c>
      <c r="J19" s="15"/>
      <c r="K19" s="12"/>
      <c r="L19" s="11"/>
      <c r="M19" s="11"/>
      <c r="N19" s="11"/>
      <c r="O19" s="11"/>
      <c r="P19" s="11"/>
      <c r="Q19" s="11"/>
      <c r="R19" s="11"/>
    </row>
    <row r="20" spans="1:20" x14ac:dyDescent="0.3">
      <c r="A20" s="26">
        <v>19</v>
      </c>
      <c r="B20" s="27" t="s">
        <v>26</v>
      </c>
      <c r="C20" s="27" t="s">
        <v>31</v>
      </c>
      <c r="D20" s="28" t="s">
        <v>69</v>
      </c>
      <c r="E20" s="29">
        <v>3</v>
      </c>
      <c r="F20" s="30">
        <v>39059</v>
      </c>
      <c r="G20" s="31">
        <v>221204</v>
      </c>
      <c r="H20" s="31">
        <v>167125</v>
      </c>
      <c r="I20" s="32">
        <f>H20 - G20</f>
        <v>-54079</v>
      </c>
      <c r="J20" s="15"/>
      <c r="K20" s="12"/>
      <c r="L20" s="11"/>
      <c r="M20" s="11"/>
      <c r="N20" s="11"/>
      <c r="O20" s="11"/>
      <c r="P20" s="11"/>
      <c r="Q20" s="11"/>
      <c r="R20" s="11"/>
    </row>
    <row r="21" spans="1:20" x14ac:dyDescent="0.3">
      <c r="A21" s="26">
        <v>20</v>
      </c>
      <c r="B21" s="27" t="s">
        <v>27</v>
      </c>
      <c r="C21" s="27" t="s">
        <v>29</v>
      </c>
      <c r="D21" s="28" t="s">
        <v>70</v>
      </c>
      <c r="E21" s="29">
        <v>2</v>
      </c>
      <c r="F21" s="30">
        <v>29713</v>
      </c>
      <c r="G21" s="31">
        <v>212555</v>
      </c>
      <c r="H21" s="31">
        <v>382548</v>
      </c>
      <c r="I21" s="32">
        <f>H21 - G21</f>
        <v>169993</v>
      </c>
      <c r="J21" s="15"/>
      <c r="K21" s="12"/>
      <c r="L21" s="11"/>
      <c r="M21" s="11"/>
      <c r="N21" s="11"/>
      <c r="O21" s="11"/>
      <c r="P21" s="11"/>
      <c r="Q21" s="11"/>
      <c r="R21" s="11"/>
    </row>
    <row r="22" spans="1:20" ht="19.5" thickBot="1" x14ac:dyDescent="0.35">
      <c r="A22" s="33">
        <v>21</v>
      </c>
      <c r="B22" s="34" t="s">
        <v>28</v>
      </c>
      <c r="C22" s="34" t="s">
        <v>48</v>
      </c>
      <c r="D22" s="35" t="s">
        <v>71</v>
      </c>
      <c r="E22" s="36">
        <v>1</v>
      </c>
      <c r="F22" s="37">
        <v>26439</v>
      </c>
      <c r="G22" s="38">
        <v>38555</v>
      </c>
      <c r="H22" s="38">
        <v>349839</v>
      </c>
      <c r="I22" s="32">
        <f>H22 - G22</f>
        <v>311284</v>
      </c>
      <c r="J22" s="11"/>
      <c r="K22" s="12"/>
      <c r="L22" s="11"/>
      <c r="M22" s="11"/>
      <c r="N22" s="11"/>
      <c r="O22" s="11"/>
      <c r="P22" s="11"/>
      <c r="Q22" s="11"/>
      <c r="R22" s="11"/>
    </row>
    <row r="23" spans="1:20" ht="19.5" thickTop="1" x14ac:dyDescent="0.3">
      <c r="A23" s="39" t="s">
        <v>6</v>
      </c>
      <c r="B23" s="40"/>
      <c r="C23" s="40"/>
      <c r="D23" s="40"/>
      <c r="E23" s="41"/>
      <c r="F23" s="42"/>
      <c r="G23" s="43">
        <f>SUBTOTAL(109,Table3_1[Last Sale Price])</f>
        <v>4333430</v>
      </c>
      <c r="H23" s="43">
        <f>SUBTOTAL(109,Table3_1[Current Appraisal])</f>
        <v>5674842</v>
      </c>
      <c r="I23" s="44">
        <f>SUBTOTAL(109,Table3_1[Potential ROI])</f>
        <v>1341412</v>
      </c>
      <c r="J23" s="11"/>
      <c r="K23" s="11"/>
      <c r="L23" s="11"/>
      <c r="M23" s="11"/>
      <c r="N23" s="11"/>
      <c r="O23" s="11"/>
      <c r="P23" s="11"/>
      <c r="Q23" s="11"/>
      <c r="R23" s="11"/>
      <c r="S23" s="2"/>
      <c r="T23" s="1"/>
    </row>
    <row r="24" spans="1:20" x14ac:dyDescent="0.3">
      <c r="A24" s="4"/>
      <c r="B24" s="5"/>
      <c r="C24" s="5"/>
      <c r="D24" s="6"/>
      <c r="E24" s="6"/>
      <c r="F24" s="13"/>
      <c r="G24" s="7"/>
      <c r="H24" s="7"/>
      <c r="I24" s="18"/>
      <c r="J24" s="11"/>
      <c r="K24" s="11"/>
      <c r="L24" s="11"/>
      <c r="M24" s="11"/>
      <c r="N24" s="11"/>
      <c r="O24" s="11"/>
      <c r="P24" s="11"/>
      <c r="Q24" s="11"/>
      <c r="R24" s="2"/>
      <c r="S24" s="1"/>
      <c r="T24" s="1"/>
    </row>
    <row r="25" spans="1:20" x14ac:dyDescent="0.3">
      <c r="A25" s="4"/>
      <c r="B25" s="5"/>
      <c r="C25" s="5"/>
      <c r="D25" s="6"/>
      <c r="E25" s="6"/>
      <c r="F25" s="13"/>
      <c r="G25" s="7"/>
      <c r="H25" s="7"/>
      <c r="I25" s="18"/>
      <c r="J25" s="11"/>
      <c r="K25" s="11"/>
      <c r="L25" s="11"/>
      <c r="M25" s="11"/>
      <c r="N25" s="11"/>
      <c r="O25" s="11"/>
      <c r="P25" s="11"/>
      <c r="Q25" s="11"/>
      <c r="R25" s="2"/>
      <c r="S25" s="1"/>
      <c r="T25" s="1"/>
    </row>
    <row r="26" spans="1:20" x14ac:dyDescent="0.3">
      <c r="A26" s="4"/>
      <c r="B26" s="5"/>
      <c r="C26" s="5"/>
      <c r="D26" s="6"/>
      <c r="E26" s="6"/>
      <c r="F26" s="13"/>
      <c r="G26" s="7"/>
      <c r="H26" s="7"/>
      <c r="I26" s="18"/>
      <c r="J26" s="11"/>
      <c r="K26" s="11"/>
      <c r="L26" s="11"/>
      <c r="M26" s="11"/>
      <c r="N26" s="11"/>
      <c r="O26" s="11"/>
      <c r="P26" s="11"/>
      <c r="Q26" s="11"/>
      <c r="R26" s="2"/>
      <c r="S26" s="1"/>
      <c r="T26" s="1"/>
    </row>
    <row r="27" spans="1:20" x14ac:dyDescent="0.3">
      <c r="A27" s="4"/>
      <c r="B27" s="5"/>
      <c r="C27" s="5"/>
      <c r="D27" s="6"/>
      <c r="E27" s="6"/>
      <c r="F27" s="13"/>
      <c r="G27" s="7"/>
      <c r="H27" s="7"/>
      <c r="I27" s="18"/>
      <c r="J27" s="11"/>
      <c r="K27" s="11"/>
      <c r="L27" s="11"/>
      <c r="M27" s="11"/>
      <c r="N27" s="11"/>
      <c r="O27" s="11"/>
      <c r="P27" s="11"/>
      <c r="Q27" s="11"/>
      <c r="R27" s="2"/>
      <c r="S27" s="1"/>
      <c r="T27" s="1"/>
    </row>
    <row r="28" spans="1:20" x14ac:dyDescent="0.3">
      <c r="A28" s="4"/>
      <c r="B28" s="5"/>
      <c r="C28" s="5"/>
      <c r="D28" s="6"/>
      <c r="E28" s="6"/>
      <c r="F28" s="13"/>
      <c r="G28" s="7"/>
      <c r="H28" s="7"/>
      <c r="I28" s="18"/>
      <c r="J28" s="11"/>
      <c r="K28" s="11"/>
      <c r="L28" s="11"/>
      <c r="M28" s="11"/>
      <c r="N28" s="11"/>
      <c r="O28" s="11"/>
      <c r="P28" s="11"/>
      <c r="Q28" s="11"/>
      <c r="R28" s="2"/>
      <c r="S28" s="1"/>
      <c r="T28" s="1"/>
    </row>
    <row r="29" spans="1:20" x14ac:dyDescent="0.3">
      <c r="A29" s="4"/>
      <c r="B29" s="5"/>
      <c r="C29" s="5"/>
      <c r="D29" s="6"/>
      <c r="E29" s="6"/>
      <c r="F29" s="13"/>
      <c r="G29" s="7"/>
      <c r="H29" s="7"/>
      <c r="I29" s="18"/>
      <c r="J29" s="11"/>
      <c r="K29" s="11"/>
      <c r="L29" s="11"/>
      <c r="M29" s="11"/>
      <c r="N29" s="11"/>
      <c r="O29" s="11"/>
      <c r="P29" s="11"/>
      <c r="Q29" s="11"/>
      <c r="R29" s="2"/>
      <c r="S29" s="1"/>
      <c r="T29" s="1"/>
    </row>
    <row r="30" spans="1:20" x14ac:dyDescent="0.3">
      <c r="A30" s="4"/>
      <c r="B30" s="5"/>
      <c r="C30" s="5"/>
      <c r="D30" s="6"/>
      <c r="E30" s="6"/>
      <c r="F30" s="13"/>
      <c r="G30" s="7"/>
      <c r="H30" s="7"/>
      <c r="I30" s="18"/>
      <c r="J30" s="11"/>
      <c r="K30" s="11"/>
      <c r="L30" s="11"/>
      <c r="M30" s="11"/>
      <c r="N30" s="11"/>
      <c r="O30" s="11"/>
      <c r="P30" s="11"/>
      <c r="Q30" s="11"/>
      <c r="R30" s="2"/>
      <c r="S30" s="1"/>
      <c r="T30" s="1"/>
    </row>
    <row r="31" spans="1:20" x14ac:dyDescent="0.3">
      <c r="A31" s="4"/>
      <c r="B31" s="5"/>
      <c r="C31" s="5"/>
      <c r="D31" s="6"/>
      <c r="E31" s="6"/>
      <c r="F31" s="13"/>
      <c r="G31" s="7"/>
      <c r="H31" s="7"/>
      <c r="I31" s="18"/>
      <c r="J31" s="11"/>
      <c r="K31" s="11"/>
      <c r="L31" s="11"/>
      <c r="M31" s="11"/>
      <c r="N31" s="11"/>
      <c r="O31" s="11"/>
      <c r="P31" s="11"/>
      <c r="Q31" s="11"/>
      <c r="R31" s="2"/>
      <c r="S31" s="1"/>
      <c r="T31" s="1"/>
    </row>
    <row r="32" spans="1:20" x14ac:dyDescent="0.3">
      <c r="A32" s="4"/>
      <c r="B32" s="5"/>
      <c r="C32" s="5"/>
      <c r="D32" s="6"/>
      <c r="E32" s="6"/>
      <c r="F32" s="13"/>
      <c r="G32" s="7"/>
      <c r="H32" s="7"/>
      <c r="I32" s="18"/>
      <c r="J32" s="11"/>
      <c r="K32" s="11"/>
      <c r="L32" s="11"/>
      <c r="M32" s="11"/>
      <c r="N32" s="11"/>
      <c r="O32" s="11"/>
      <c r="P32" s="11"/>
      <c r="Q32" s="11"/>
      <c r="R32" s="2"/>
      <c r="S32" s="1"/>
      <c r="T32" s="1"/>
    </row>
    <row r="33" spans="1:20" x14ac:dyDescent="0.3">
      <c r="A33" s="4"/>
      <c r="B33" s="5"/>
      <c r="C33" s="5"/>
      <c r="D33" s="6"/>
      <c r="E33" s="6"/>
      <c r="F33" s="13"/>
      <c r="G33" s="7"/>
      <c r="H33" s="7"/>
      <c r="I33" s="18"/>
      <c r="J33" s="11"/>
      <c r="K33" s="11"/>
      <c r="L33" s="11"/>
      <c r="M33" s="11"/>
      <c r="N33" s="11"/>
      <c r="O33" s="11"/>
      <c r="P33" s="11"/>
      <c r="Q33" s="11"/>
      <c r="R33" s="2"/>
      <c r="S33" s="1"/>
      <c r="T33" s="1"/>
    </row>
    <row r="34" spans="1:20" x14ac:dyDescent="0.3">
      <c r="A34" s="4"/>
      <c r="B34" s="5"/>
      <c r="C34" s="5"/>
      <c r="D34" s="6"/>
      <c r="E34" s="6"/>
      <c r="F34" s="13"/>
      <c r="G34" s="7"/>
      <c r="H34" s="7"/>
      <c r="I34" s="18"/>
      <c r="J34" s="11"/>
      <c r="K34" s="11"/>
      <c r="L34" s="11"/>
      <c r="M34" s="11"/>
      <c r="N34" s="11"/>
      <c r="O34" s="11"/>
      <c r="P34" s="11"/>
      <c r="Q34" s="11"/>
      <c r="R34" s="2"/>
      <c r="S34" s="1"/>
      <c r="T34" s="1"/>
    </row>
    <row r="35" spans="1:20" x14ac:dyDescent="0.3">
      <c r="A35" s="4"/>
      <c r="B35" s="5"/>
      <c r="C35" s="5"/>
      <c r="D35" s="6"/>
      <c r="E35" s="6"/>
      <c r="F35" s="13"/>
      <c r="G35" s="7"/>
      <c r="H35" s="7"/>
      <c r="I35" s="18"/>
      <c r="J35" s="11"/>
      <c r="K35" s="11"/>
      <c r="L35" s="11"/>
      <c r="M35" s="11"/>
      <c r="N35" s="11"/>
      <c r="O35" s="11"/>
      <c r="P35" s="11"/>
      <c r="Q35" s="11"/>
      <c r="R35" s="2"/>
      <c r="S35" s="1"/>
      <c r="T35" s="1"/>
    </row>
    <row r="36" spans="1:20" x14ac:dyDescent="0.3">
      <c r="A36" s="4"/>
      <c r="B36" s="5"/>
      <c r="C36" s="5"/>
      <c r="D36" s="6"/>
      <c r="E36" s="6"/>
      <c r="F36" s="13"/>
      <c r="G36" s="7"/>
      <c r="H36" s="7"/>
      <c r="I36" s="18"/>
      <c r="J36" s="11"/>
      <c r="K36" s="11"/>
      <c r="L36" s="11"/>
      <c r="M36" s="11"/>
      <c r="N36" s="11"/>
      <c r="O36" s="11"/>
      <c r="P36" s="11"/>
      <c r="Q36" s="11"/>
      <c r="R36" s="2"/>
      <c r="S36" s="1"/>
      <c r="T36" s="1"/>
    </row>
    <row r="37" spans="1:20" x14ac:dyDescent="0.3">
      <c r="A37" s="4"/>
      <c r="B37" s="5"/>
      <c r="C37" s="5"/>
      <c r="D37" s="6"/>
      <c r="E37" s="6"/>
      <c r="F37" s="13"/>
      <c r="G37" s="7"/>
      <c r="H37" s="7"/>
      <c r="I37" s="18"/>
      <c r="J37" s="11"/>
      <c r="K37" s="11"/>
      <c r="L37" s="11"/>
      <c r="M37" s="11"/>
      <c r="N37" s="11"/>
      <c r="O37" s="11"/>
      <c r="P37" s="11"/>
      <c r="Q37" s="11"/>
      <c r="R37" s="2"/>
      <c r="S37" s="1"/>
      <c r="T37" s="1"/>
    </row>
    <row r="38" spans="1:20" x14ac:dyDescent="0.3">
      <c r="A38" s="4"/>
      <c r="B38" s="5"/>
      <c r="C38" s="5"/>
      <c r="D38" s="6"/>
      <c r="E38" s="6"/>
      <c r="F38" s="13"/>
      <c r="G38" s="7"/>
      <c r="H38" s="7"/>
      <c r="I38" s="18"/>
      <c r="J38" s="11"/>
      <c r="K38" s="11"/>
      <c r="L38" s="11"/>
      <c r="M38" s="11"/>
      <c r="N38" s="11"/>
      <c r="O38" s="11"/>
      <c r="P38" s="11"/>
      <c r="Q38" s="11"/>
    </row>
    <row r="39" spans="1:20" x14ac:dyDescent="0.3">
      <c r="A39" s="4"/>
      <c r="B39" s="5"/>
      <c r="C39" s="5"/>
      <c r="D39" s="6"/>
      <c r="E39" s="6"/>
      <c r="F39" s="13"/>
      <c r="G39" s="7"/>
      <c r="H39" s="7"/>
      <c r="I39" s="18"/>
      <c r="J39" s="11"/>
      <c r="K39" s="11"/>
      <c r="L39" s="11"/>
      <c r="M39" s="11"/>
      <c r="N39" s="11"/>
      <c r="O39" s="11"/>
      <c r="P39" s="11"/>
      <c r="Q39" s="1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7 F 4 i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O x e I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X i J b w G G 9 N A Q B A A D g A Q A A E w A c A E Z v c m 1 1 b G F z L 1 N l Y 3 R p b 2 4 x L m 0 g o h g A K K A U A A A A A A A A A A A A A A A A A A A A A A A A A A A A b Z D N a s M w E I T v B r / D o l 4 S M I H S 0 k v I I T i l B P o T c K C H k I N s b x s R W W t W 6 z b B + N 0 r x / R k 6 y L x z W h G W o + F G H K Q D f v 9 M o 7 i y J 8 0 Y w l 7 n V t 8 g B V Y l D i C s D J q u M B A n i 8 F 2 k X a M K O T T + J z T n S e z d v D u 6 5 w p Y a b 6 t g d U n I S L M d k C L h T 6 U m 7 7 z 7 8 W q M K S T f r Y s / a + S / i K i X b V K 4 X / W x o S 9 p W f f w 6 Z J W A B A 6 C F + k S a N W O q U a W K 6 z L k t H 7 k a E v Z 7 L w p u u R 9 s L U j O l O h 0 Y b 8 N b J 0 + O i f 8 e N Z z U W R t s e Y 6 i S s W O 4 C d v N K D N r 8 t L 8 G B / G O 9 J e a S I q t X r i M 5 m 2 C B s t + K + U 4 S y m w q 6 b x 5 F x k w N e / g F Q S w E C L Q A U A A I A C A D s X i J b 6 6 s 4 S 6 U A A A D 3 A A A A E g A A A A A A A A A A A A A A A A A A A A A A Q 2 9 u Z m l n L 1 B h Y 2 t h Z 2 U u e G 1 s U E s B A i 0 A F A A C A A g A 7 F 4 i W w / K 6 a u k A A A A 6 Q A A A B M A A A A A A A A A A A A A A A A A 8 Q A A A F t D b 2 5 0 Z W 5 0 X 1 R 5 c G V z X S 5 4 b W x Q S w E C L Q A U A A I A C A D s X i J b w G G 9 N A Q B A A D g A Q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g A A A A A A A A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z N T l i M W U 4 L W U 1 O T I t N D k x Y i 1 h Z T A 1 L W E 4 Z G M 4 Y z k w M m Q 1 M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V G F y Z 2 V 0 I i B W Y W x 1 Z T 0 i c 1 R h Y m x l M 1 8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T G F z d F V w Z G F 0 Z W Q i I F Z h b H V l P S J k M j A y N S 0 w O S 0 w M V Q y M z o z M j o w N i 4 4 N j A 3 N T E w W i I g L z 4 8 R W 5 0 c n k g V H l w Z T 0 i R m l s b E N v b H V t b l R 5 c G V z I i B W Y W x 1 Z T 0 i c 0 J n W U d C Z 0 1 E Q m d Z R E J n Y z 0 i I C 8 + P E V u d H J 5 I F R 5 c G U 9 I k Z p b G x D b 2 x 1 b W 5 O Y W 1 l c y I g V m F s d W U 9 I n N b J n F 1 b 3 Q 7 T 3 d u Z X I m c X V v d D s s J n F 1 b 3 Q 7 U H J v c G V y d H k g Q W R k c m V z c y Z x d W 9 0 O y w m c X V v d D t D b 2 5 0 c m 9 s I E 1 h c C Z x d W 9 0 O y w m c X V v d D t H c m 9 1 c C Z x d W 9 0 O y w m c X V v d D t Q Y X J j Z W w m c X V v d D s s J n F 1 b 3 Q 7 U 3 B l Y 2 l h b C B J b n R l c m V z d C Z x d W 9 0 O y w m c X V v d D t Q Y X J j Z W w g S U Q m c X V v d D s s J n F 1 b 3 Q 7 U 3 V i Z G l 2 a X N p b 2 4 m c X V v d D s s J n F 1 b 3 Q 7 T G 9 0 J n F 1 b 3 Q 7 L C Z x d W 9 0 O 0 N s Y X N z J n F 1 b 3 Q 7 L C Z x d W 9 0 O 1 N h b G U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T 3 d u Z X I s M H 0 m c X V v d D s s J n F 1 b 3 Q 7 U 2 V j d G l v b j E v V G F i b G U z L 0 F 1 d G 9 S Z W 1 v d m V k Q 2 9 s d W 1 u c z E u e 1 B y b 3 B l c n R 5 I E F k Z H J l c 3 M s M X 0 m c X V v d D s s J n F 1 b 3 Q 7 U 2 V j d G l v b j E v V G F i b G U z L 0 F 1 d G 9 S Z W 1 v d m V k Q 2 9 s d W 1 u c z E u e 0 N v b n R y b 2 w g T W F w L D J 9 J n F 1 b 3 Q 7 L C Z x d W 9 0 O 1 N l Y 3 R p b 2 4 x L 1 R h Y m x l M y 9 B d X R v U m V t b 3 Z l Z E N v b H V t b n M x L n t H c m 9 1 c C w z f S Z x d W 9 0 O y w m c X V v d D t T Z W N 0 a W 9 u M S 9 U Y W J s Z T M v Q X V 0 b 1 J l b W 9 2 Z W R D b 2 x 1 b W 5 z M S 5 7 U G F y Y 2 V s L D R 9 J n F 1 b 3 Q 7 L C Z x d W 9 0 O 1 N l Y 3 R p b 2 4 x L 1 R h Y m x l M y 9 B d X R v U m V t b 3 Z l Z E N v b H V t b n M x L n t T c G V j a W F s I E l u d G V y Z X N 0 L D V 9 J n F 1 b 3 Q 7 L C Z x d W 9 0 O 1 N l Y 3 R p b 2 4 x L 1 R h Y m x l M y 9 B d X R v U m V t b 3 Z l Z E N v b H V t b n M x L n t Q Y X J j Z W w g S U Q s N n 0 m c X V v d D s s J n F 1 b 3 Q 7 U 2 V j d G l v b j E v V G F i b G U z L 0 F 1 d G 9 S Z W 1 v d m V k Q 2 9 s d W 1 u c z E u e 1 N 1 Y m R p d m l z a W 9 u L D d 9 J n F 1 b 3 Q 7 L C Z x d W 9 0 O 1 N l Y 3 R p b 2 4 x L 1 R h Y m x l M y 9 B d X R v U m V t b 3 Z l Z E N v b H V t b n M x L n t M b 3 Q s O H 0 m c X V v d D s s J n F 1 b 3 Q 7 U 2 V j d G l v b j E v V G F i b G U z L 0 F 1 d G 9 S Z W 1 v d m V k Q 2 9 s d W 1 u c z E u e 0 N s Y X N z L D l 9 J n F 1 b 3 Q 7 L C Z x d W 9 0 O 1 N l Y 3 R p b 2 4 x L 1 R h Y m x l M y 9 B d X R v U m V t b 3 Z l Z E N v b H V t b n M x L n t T Y W x l I E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M v Q X V 0 b 1 J l b W 9 2 Z W R D b 2 x 1 b W 5 z M S 5 7 T 3 d u Z X I s M H 0 m c X V v d D s s J n F 1 b 3 Q 7 U 2 V j d G l v b j E v V G F i b G U z L 0 F 1 d G 9 S Z W 1 v d m V k Q 2 9 s d W 1 u c z E u e 1 B y b 3 B l c n R 5 I E F k Z H J l c 3 M s M X 0 m c X V v d D s s J n F 1 b 3 Q 7 U 2 V j d G l v b j E v V G F i b G U z L 0 F 1 d G 9 S Z W 1 v d m V k Q 2 9 s d W 1 u c z E u e 0 N v b n R y b 2 w g T W F w L D J 9 J n F 1 b 3 Q 7 L C Z x d W 9 0 O 1 N l Y 3 R p b 2 4 x L 1 R h Y m x l M y 9 B d X R v U m V t b 3 Z l Z E N v b H V t b n M x L n t H c m 9 1 c C w z f S Z x d W 9 0 O y w m c X V v d D t T Z W N 0 a W 9 u M S 9 U Y W J s Z T M v Q X V 0 b 1 J l b W 9 2 Z W R D b 2 x 1 b W 5 z M S 5 7 U G F y Y 2 V s L D R 9 J n F 1 b 3 Q 7 L C Z x d W 9 0 O 1 N l Y 3 R p b 2 4 x L 1 R h Y m x l M y 9 B d X R v U m V t b 3 Z l Z E N v b H V t b n M x L n t T c G V j a W F s I E l u d G V y Z X N 0 L D V 9 J n F 1 b 3 Q 7 L C Z x d W 9 0 O 1 N l Y 3 R p b 2 4 x L 1 R h Y m x l M y 9 B d X R v U m V t b 3 Z l Z E N v b H V t b n M x L n t Q Y X J j Z W w g S U Q s N n 0 m c X V v d D s s J n F 1 b 3 Q 7 U 2 V j d G l v b j E v V G F i b G U z L 0 F 1 d G 9 S Z W 1 v d m V k Q 2 9 s d W 1 u c z E u e 1 N 1 Y m R p d m l z a W 9 u L D d 9 J n F 1 b 3 Q 7 L C Z x d W 9 0 O 1 N l Y 3 R p b 2 4 x L 1 R h Y m x l M y 9 B d X R v U m V t b 3 Z l Z E N v b H V t b n M x L n t M b 3 Q s O H 0 m c X V v d D s s J n F 1 b 3 Q 7 U 2 V j d G l v b j E v V G F i b G U z L 0 F 1 d G 9 S Z W 1 v d m V k Q 2 9 s d W 1 u c z E u e 0 N s Y X N z L D l 9 J n F 1 b 3 Q 7 L C Z x d W 9 0 O 1 N l Y 3 R p b 2 4 x L 1 R h Y m x l M y 9 B d X R v U m V t b 3 Z l Z E N v b H V t b n M x L n t T Y W x l I E R h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k t J q y F X V L n E y v 0 I g p Q T M A A A A A A g A A A A A A E G Y A A A A B A A A g A A A A N g c m c 0 C s 8 5 V r u a i T z 7 x 4 j 8 U V q f L B Y X i i O F 2 e T w S k X t w A A A A A D o A A A A A C A A A g A A A A c G R Z R H s j V L g u w h G U k M J G Y + o E s v I g A Q 9 6 e v y / G v c Q F 8 N Q A A A A F 0 + 9 E Z G X z Z y v R 4 M e f y U t b 8 E X l N a i V e L 8 N n F 9 S v Z p + i D w + / K G 3 D r h k U X L G 8 l I e 9 E v l r T e 8 5 q g X j c t A k h n v 3 o N f b U X j L d a P y q S w 1 u E + d H p C Z 9 A A A A A K E q a g O 1 w O T 7 O V M Y v s h S K x 5 R z t h j 7 l i 0 z u D A Z 3 d T q Z k 7 F l e j g V r O I M J F Y M 6 G k 4 6 o P a a X 3 X X f d w + H p 1 y / r u S s Q 7 A = = < / D a t a M a s h u p > 
</file>

<file path=customXml/itemProps1.xml><?xml version="1.0" encoding="utf-8"?>
<ds:datastoreItem xmlns:ds="http://schemas.openxmlformats.org/officeDocument/2006/customXml" ds:itemID="{1901858F-CBA1-44AE-A404-D20B95FCDC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SYRUP_HOLLOW_ROI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soupbadger</dc:creator>
  <cp:lastModifiedBy>soup badger</cp:lastModifiedBy>
  <dcterms:created xsi:type="dcterms:W3CDTF">2025-09-02T11:49:00Z</dcterms:created>
  <dcterms:modified xsi:type="dcterms:W3CDTF">2025-09-08T12:55:48Z</dcterms:modified>
</cp:coreProperties>
</file>