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deep.ranote\Desktop\Upload\Version 1.2.40\Corelation Analysis\"/>
    </mc:Choice>
  </mc:AlternateContent>
  <bookViews>
    <workbookView xWindow="0" yWindow="0" windowWidth="20490" windowHeight="7320"/>
  </bookViews>
  <sheets>
    <sheet name="Sheet3" sheetId="3" r:id="rId1"/>
    <sheet name="Sheet1" sheetId="4" r:id="rId2"/>
  </sheets>
  <definedNames>
    <definedName name="_xlnm._FilterDatabase" localSheetId="0" hidden="1">Sheet3!$A$1:$N$1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3" l="1"/>
  <c r="F3" i="3" l="1"/>
  <c r="J3" i="3" s="1"/>
  <c r="F4" i="3"/>
  <c r="J4" i="3" s="1"/>
  <c r="F5" i="3"/>
  <c r="J5" i="3" s="1"/>
  <c r="F6" i="3"/>
  <c r="J6" i="3" s="1"/>
  <c r="F7" i="3"/>
  <c r="J7" i="3" s="1"/>
  <c r="F8" i="3"/>
  <c r="J8" i="3" s="1"/>
  <c r="F9" i="3"/>
  <c r="J9" i="3" s="1"/>
  <c r="F10" i="3"/>
  <c r="J10" i="3" s="1"/>
  <c r="F11" i="3"/>
  <c r="J11" i="3" s="1"/>
  <c r="F12" i="3"/>
  <c r="J12" i="3" s="1"/>
  <c r="F13" i="3"/>
  <c r="J13" i="3" s="1"/>
  <c r="F14" i="3"/>
  <c r="J14" i="3" s="1"/>
  <c r="F15" i="3"/>
  <c r="J15" i="3" s="1"/>
  <c r="F16" i="3"/>
  <c r="J16" i="3" s="1"/>
  <c r="F17" i="3"/>
  <c r="J17" i="3" s="1"/>
  <c r="F18" i="3"/>
  <c r="J18" i="3" s="1"/>
  <c r="F19" i="3"/>
  <c r="J19" i="3" s="1"/>
  <c r="F20" i="3"/>
  <c r="J20" i="3" s="1"/>
  <c r="F21" i="3"/>
  <c r="J21" i="3" s="1"/>
  <c r="F22" i="3"/>
  <c r="J22" i="3" s="1"/>
  <c r="F23" i="3"/>
  <c r="J23" i="3" s="1"/>
  <c r="F24" i="3"/>
  <c r="J24" i="3" s="1"/>
  <c r="F25" i="3"/>
  <c r="J25" i="3" s="1"/>
  <c r="F26" i="3"/>
  <c r="J26" i="3" s="1"/>
  <c r="F27" i="3"/>
  <c r="J27" i="3" s="1"/>
  <c r="F28" i="3"/>
  <c r="J28" i="3" s="1"/>
  <c r="F29" i="3"/>
  <c r="J29" i="3" s="1"/>
  <c r="F30" i="3"/>
  <c r="J30" i="3" s="1"/>
  <c r="F31" i="3"/>
  <c r="J31" i="3" s="1"/>
  <c r="F32" i="3"/>
  <c r="J32" i="3" s="1"/>
  <c r="F33" i="3"/>
  <c r="J33" i="3" s="1"/>
  <c r="F34" i="3"/>
  <c r="J34" i="3" s="1"/>
  <c r="F35" i="3"/>
  <c r="J35" i="3" s="1"/>
  <c r="F36" i="3"/>
  <c r="J36" i="3" s="1"/>
  <c r="F37" i="3"/>
  <c r="J37" i="3" s="1"/>
  <c r="F38" i="3"/>
  <c r="J38" i="3" s="1"/>
  <c r="F39" i="3"/>
  <c r="J39" i="3" s="1"/>
  <c r="F40" i="3"/>
  <c r="J40" i="3" s="1"/>
  <c r="F41" i="3"/>
  <c r="J41" i="3" s="1"/>
  <c r="F42" i="3"/>
  <c r="J42" i="3" s="1"/>
  <c r="F43" i="3"/>
  <c r="J43" i="3" s="1"/>
  <c r="F44" i="3"/>
  <c r="J44" i="3" s="1"/>
  <c r="F45" i="3"/>
  <c r="J45" i="3" s="1"/>
  <c r="F46" i="3"/>
  <c r="J46" i="3" s="1"/>
  <c r="F47" i="3"/>
  <c r="J47" i="3" s="1"/>
  <c r="F48" i="3"/>
  <c r="J48" i="3" s="1"/>
  <c r="F49" i="3"/>
  <c r="J49" i="3" s="1"/>
  <c r="F50" i="3"/>
  <c r="J50" i="3" s="1"/>
  <c r="F51" i="3"/>
  <c r="J51" i="3" s="1"/>
  <c r="F52" i="3"/>
  <c r="J52" i="3" s="1"/>
  <c r="F53" i="3"/>
  <c r="J53" i="3" s="1"/>
  <c r="F54" i="3"/>
  <c r="J54" i="3" s="1"/>
  <c r="F55" i="3"/>
  <c r="J55" i="3" s="1"/>
  <c r="F56" i="3"/>
  <c r="J56" i="3" s="1"/>
  <c r="F57" i="3"/>
  <c r="J57" i="3" s="1"/>
  <c r="F58" i="3"/>
  <c r="J58" i="3" s="1"/>
  <c r="F59" i="3"/>
  <c r="J59" i="3" s="1"/>
  <c r="F60" i="3"/>
  <c r="J60" i="3" s="1"/>
  <c r="F61" i="3"/>
  <c r="J61" i="3" s="1"/>
  <c r="F62" i="3"/>
  <c r="J62" i="3" s="1"/>
  <c r="F63" i="3"/>
  <c r="J63" i="3" s="1"/>
  <c r="F64" i="3"/>
  <c r="J64" i="3" s="1"/>
  <c r="F65" i="3"/>
  <c r="J65" i="3" s="1"/>
  <c r="F66" i="3"/>
  <c r="J66" i="3" s="1"/>
  <c r="F67" i="3"/>
  <c r="J67" i="3" s="1"/>
  <c r="F68" i="3"/>
  <c r="J68" i="3" s="1"/>
  <c r="F69" i="3"/>
  <c r="J69" i="3" s="1"/>
  <c r="F70" i="3"/>
  <c r="J70" i="3" s="1"/>
  <c r="F71" i="3"/>
  <c r="J71" i="3" s="1"/>
  <c r="F72" i="3"/>
  <c r="J72" i="3" s="1"/>
  <c r="F73" i="3"/>
  <c r="J73" i="3" s="1"/>
  <c r="F74" i="3"/>
  <c r="J74" i="3" s="1"/>
  <c r="F75" i="3"/>
  <c r="J75" i="3" s="1"/>
  <c r="F76" i="3"/>
  <c r="J76" i="3" s="1"/>
  <c r="F77" i="3"/>
  <c r="J77" i="3" s="1"/>
  <c r="F78" i="3"/>
  <c r="J78" i="3" s="1"/>
  <c r="F79" i="3"/>
  <c r="J79" i="3" s="1"/>
  <c r="F80" i="3"/>
  <c r="J80" i="3" s="1"/>
  <c r="F81" i="3"/>
  <c r="J81" i="3" s="1"/>
  <c r="F82" i="3"/>
  <c r="J82" i="3" s="1"/>
  <c r="F83" i="3"/>
  <c r="J83" i="3" s="1"/>
  <c r="F84" i="3"/>
  <c r="J84" i="3" s="1"/>
  <c r="F85" i="3"/>
  <c r="J85" i="3" s="1"/>
  <c r="F86" i="3"/>
  <c r="J86" i="3" s="1"/>
  <c r="F87" i="3"/>
  <c r="J87" i="3" s="1"/>
  <c r="F88" i="3"/>
  <c r="J88" i="3" s="1"/>
  <c r="F89" i="3"/>
  <c r="J89" i="3" s="1"/>
  <c r="F90" i="3"/>
  <c r="J90" i="3" s="1"/>
  <c r="F91" i="3"/>
  <c r="J91" i="3" s="1"/>
  <c r="F92" i="3"/>
  <c r="J92" i="3" s="1"/>
  <c r="F93" i="3"/>
  <c r="J93" i="3" s="1"/>
  <c r="F94" i="3"/>
  <c r="J94" i="3" s="1"/>
  <c r="F95" i="3"/>
  <c r="J95" i="3" s="1"/>
  <c r="F96" i="3"/>
  <c r="J96" i="3" s="1"/>
  <c r="F97" i="3"/>
  <c r="J97" i="3" s="1"/>
  <c r="F98" i="3"/>
  <c r="J98" i="3" s="1"/>
  <c r="F99" i="3"/>
  <c r="J99" i="3" s="1"/>
  <c r="F100" i="3"/>
  <c r="J100" i="3" s="1"/>
  <c r="F101" i="3"/>
  <c r="J101" i="3" s="1"/>
  <c r="F102" i="3"/>
  <c r="J102" i="3" s="1"/>
  <c r="F103" i="3"/>
  <c r="J103" i="3" s="1"/>
  <c r="F104" i="3"/>
  <c r="J104" i="3" s="1"/>
  <c r="F105" i="3"/>
  <c r="J105" i="3" s="1"/>
  <c r="F106" i="3"/>
  <c r="J106" i="3" s="1"/>
  <c r="F107" i="3"/>
  <c r="J107" i="3" s="1"/>
  <c r="F108" i="3"/>
  <c r="J108" i="3" s="1"/>
  <c r="F109" i="3"/>
  <c r="J109" i="3" s="1"/>
  <c r="F110" i="3"/>
  <c r="J110" i="3" s="1"/>
  <c r="F111" i="3"/>
  <c r="J111" i="3" s="1"/>
  <c r="F112" i="3"/>
  <c r="J112" i="3" s="1"/>
  <c r="F113" i="3"/>
  <c r="J113" i="3" s="1"/>
  <c r="F114" i="3"/>
  <c r="J114" i="3" s="1"/>
  <c r="F115" i="3"/>
  <c r="J115" i="3" s="1"/>
  <c r="F116" i="3"/>
  <c r="J116" i="3" s="1"/>
  <c r="F117" i="3"/>
  <c r="J117" i="3" s="1"/>
  <c r="F118" i="3"/>
  <c r="J118" i="3" s="1"/>
  <c r="F119" i="3"/>
  <c r="J119" i="3" s="1"/>
  <c r="F120" i="3"/>
  <c r="J120" i="3" s="1"/>
  <c r="F121" i="3"/>
  <c r="J121" i="3" s="1"/>
  <c r="F122" i="3"/>
  <c r="J122" i="3" s="1"/>
  <c r="F123" i="3"/>
  <c r="J123" i="3" s="1"/>
  <c r="F124" i="3"/>
  <c r="J124" i="3" s="1"/>
  <c r="F125" i="3"/>
  <c r="J125" i="3" s="1"/>
  <c r="F126" i="3"/>
  <c r="J126" i="3" s="1"/>
  <c r="F127" i="3"/>
  <c r="J127" i="3" s="1"/>
  <c r="F128" i="3"/>
  <c r="J128" i="3" s="1"/>
  <c r="F129" i="3"/>
  <c r="J129" i="3" s="1"/>
  <c r="F130" i="3"/>
  <c r="J130" i="3" s="1"/>
  <c r="F131" i="3"/>
  <c r="J131" i="3" s="1"/>
  <c r="F132" i="3"/>
  <c r="J132" i="3" s="1"/>
  <c r="F2" i="3"/>
  <c r="J2" i="3" s="1"/>
  <c r="N2" i="3" l="1"/>
</calcChain>
</file>

<file path=xl/sharedStrings.xml><?xml version="1.0" encoding="utf-8"?>
<sst xmlns="http://schemas.openxmlformats.org/spreadsheetml/2006/main" count="536" uniqueCount="329">
  <si>
    <t>Name</t>
  </si>
  <si>
    <t>Line Coverage</t>
  </si>
  <si>
    <t>Mutation Coverage</t>
  </si>
  <si>
    <t>JSON.java</t>
  </si>
  <si>
    <t>JSONArray.java</t>
  </si>
  <si>
    <t>JSONObject.java</t>
  </si>
  <si>
    <t>JSONPObject.java</t>
  </si>
  <si>
    <t>JSONPath.java</t>
  </si>
  <si>
    <t>JSONReader.java</t>
  </si>
  <si>
    <t>JSONWriter.java</t>
  </si>
  <si>
    <t>PropertyNamingStrategy.java</t>
  </si>
  <si>
    <t>TypeReference.java</t>
  </si>
  <si>
    <t>27%99/363</t>
  </si>
  <si>
    <t>12%24/203</t>
  </si>
  <si>
    <t>3%4/149</t>
  </si>
  <si>
    <t>0%0/95</t>
  </si>
  <si>
    <t>4%8/183</t>
  </si>
  <si>
    <t>2%2/106</t>
  </si>
  <si>
    <t>0%0/27</t>
  </si>
  <si>
    <t>0%0/16</t>
  </si>
  <si>
    <t>0%0/1318</t>
  </si>
  <si>
    <t>0%0/922</t>
  </si>
  <si>
    <t>0%0/157</t>
  </si>
  <si>
    <t>0%0/72</t>
  </si>
  <si>
    <t>0%0/97</t>
  </si>
  <si>
    <t>0%0/35</t>
  </si>
  <si>
    <t>0%0/41</t>
  </si>
  <si>
    <t>0%0/37</t>
  </si>
  <si>
    <t>39%12/31</t>
  </si>
  <si>
    <t>10%1/10</t>
  </si>
  <si>
    <t>ByteVector.java</t>
  </si>
  <si>
    <t>ClassReader.java</t>
  </si>
  <si>
    <t>ClassWriter.java</t>
  </si>
  <si>
    <t>FieldWriter.java</t>
  </si>
  <si>
    <t>Item.java</t>
  </si>
  <si>
    <t>Label.java</t>
  </si>
  <si>
    <t>MethodCollector.java</t>
  </si>
  <si>
    <t>MethodWriter.java</t>
  </si>
  <si>
    <t>Type.java</t>
  </si>
  <si>
    <t>TypeCollector.java</t>
  </si>
  <si>
    <t>96%70/73</t>
  </si>
  <si>
    <t>3%2/73</t>
  </si>
  <si>
    <t>84%141/167</t>
  </si>
  <si>
    <t>0%0/174</t>
  </si>
  <si>
    <t>99%140/141</t>
  </si>
  <si>
    <t>3%3/86</t>
  </si>
  <si>
    <t>100%16/16</t>
  </si>
  <si>
    <t>100%3/3</t>
  </si>
  <si>
    <t>97%32/33</t>
  </si>
  <si>
    <t>0%0/23</t>
  </si>
  <si>
    <t>96%26/27</t>
  </si>
  <si>
    <t>63%12/19</t>
  </si>
  <si>
    <t>100%15/15</t>
  </si>
  <si>
    <t>0%0/10</t>
  </si>
  <si>
    <t>93%89/96</t>
  </si>
  <si>
    <t>1%1/67</t>
  </si>
  <si>
    <t>58%54/93</t>
  </si>
  <si>
    <t>8%6/78</t>
  </si>
  <si>
    <t>72%26/36</t>
  </si>
  <si>
    <t>0%0/25</t>
  </si>
  <si>
    <t>DefaultJSONParser.java</t>
  </si>
  <si>
    <t>23%211/933</t>
  </si>
  <si>
    <t>12%63/532</t>
  </si>
  <si>
    <t>Feature.java</t>
  </si>
  <si>
    <t>81%29/36</t>
  </si>
  <si>
    <t>0%0/14</t>
  </si>
  <si>
    <t>JSONLexerBase.java</t>
  </si>
  <si>
    <t>9%265/3090</t>
  </si>
  <si>
    <t>4%114/3065</t>
  </si>
  <si>
    <t>JSONReaderScanner.java</t>
  </si>
  <si>
    <t>0%0/126</t>
  </si>
  <si>
    <t>JSONScanner.java</t>
  </si>
  <si>
    <t>10%133/1361</t>
  </si>
  <si>
    <t>3%40/1314</t>
  </si>
  <si>
    <t>JSONToken.java</t>
  </si>
  <si>
    <t>7%2/29</t>
  </si>
  <si>
    <t>ParseContext.java</t>
  </si>
  <si>
    <t>42%5/12</t>
  </si>
  <si>
    <t>0%0/4</t>
  </si>
  <si>
    <t>ParserConfig.java</t>
  </si>
  <si>
    <t>55%256/468</t>
  </si>
  <si>
    <t>10%24/244</t>
  </si>
  <si>
    <t>SymbolTable.java</t>
  </si>
  <si>
    <t>44%22/50</t>
  </si>
  <si>
    <t>33%12/36</t>
  </si>
  <si>
    <t>ASMDeserializerFactory.java</t>
  </si>
  <si>
    <t>AbstractDateDeserializer.java</t>
  </si>
  <si>
    <t>ArrayListTypeFieldDeserializer.java</t>
  </si>
  <si>
    <t>ContextObjectDeserializer.java</t>
  </si>
  <si>
    <t>DefaultFieldDeserializer.java</t>
  </si>
  <si>
    <t>EnumDeserializer.java</t>
  </si>
  <si>
    <t>FieldDeserializer.java</t>
  </si>
  <si>
    <t>JSONPDeserializer.java</t>
  </si>
  <si>
    <t>JavaBeanDeserializer.java</t>
  </si>
  <si>
    <t>JavaObjectDeserializer.java</t>
  </si>
  <si>
    <t>Jdk8DateCodec.java</t>
  </si>
  <si>
    <t>MapDeserializer.java</t>
  </si>
  <si>
    <t>NumberDeserializer.java</t>
  </si>
  <si>
    <t>OptionalCodec.java</t>
  </si>
  <si>
    <t>PropertyProcessableDeserializer.java</t>
  </si>
  <si>
    <t>ResolveFieldDeserializer.java</t>
  </si>
  <si>
    <t>SqlDateDeserializer.java</t>
  </si>
  <si>
    <t>StackTraceElementDeserializer.java</t>
  </si>
  <si>
    <t>ThrowableDeserializer.java</t>
  </si>
  <si>
    <t>TimeDeserializer.java</t>
  </si>
  <si>
    <t>38%487/1289</t>
  </si>
  <si>
    <t>2%18/1151</t>
  </si>
  <si>
    <t>1%1/76</t>
  </si>
  <si>
    <t>0%0/38</t>
  </si>
  <si>
    <t>0%0/46</t>
  </si>
  <si>
    <t>50%1/2</t>
  </si>
  <si>
    <t>0%0/1</t>
  </si>
  <si>
    <t>46%29/63</t>
  </si>
  <si>
    <t>31%8/26</t>
  </si>
  <si>
    <t>0%0/54</t>
  </si>
  <si>
    <t>16%12/76</t>
  </si>
  <si>
    <t>4%2/45</t>
  </si>
  <si>
    <t>6%2/32</t>
  </si>
  <si>
    <t>29%235/802</t>
  </si>
  <si>
    <t>17%82/489</t>
  </si>
  <si>
    <t>26%5/19</t>
  </si>
  <si>
    <t>25%3/12</t>
  </si>
  <si>
    <t>0%0/254</t>
  </si>
  <si>
    <t>0%0/167</t>
  </si>
  <si>
    <t>1%2/201</t>
  </si>
  <si>
    <t>0%0/129</t>
  </si>
  <si>
    <t>3%2/60</t>
  </si>
  <si>
    <t>0%0/62</t>
  </si>
  <si>
    <t>0%0/59</t>
  </si>
  <si>
    <t>0%0/33</t>
  </si>
  <si>
    <t>0%0/2</t>
  </si>
  <si>
    <t>0%0/43</t>
  </si>
  <si>
    <t>0%0/8</t>
  </si>
  <si>
    <t>14%8/58</t>
  </si>
  <si>
    <t>0%0/28</t>
  </si>
  <si>
    <t>2%2/89</t>
  </si>
  <si>
    <t>0%0/47</t>
  </si>
  <si>
    <t>0%0/104</t>
  </si>
  <si>
    <t>0%0/53</t>
  </si>
  <si>
    <t>5%2/44</t>
  </si>
  <si>
    <t>0%0/32</t>
  </si>
  <si>
    <t>ASMSerializerFactory.java</t>
  </si>
  <si>
    <t>AdderSerializer.java</t>
  </si>
  <si>
    <t>AfterFilter.java</t>
  </si>
  <si>
    <t>AnnotationSerializer.java</t>
  </si>
  <si>
    <t>AppendableSerializer.java</t>
  </si>
  <si>
    <t>ArraySerializer.java</t>
  </si>
  <si>
    <t>AtomicCodec.java</t>
  </si>
  <si>
    <t>AwtCodec.java</t>
  </si>
  <si>
    <t>BeanContext.java</t>
  </si>
  <si>
    <t>BeforeFilter.java</t>
  </si>
  <si>
    <t>BigDecimalCodec.java</t>
  </si>
  <si>
    <t>BigIntegerCodec.java</t>
  </si>
  <si>
    <t>BooleanCodec.java</t>
  </si>
  <si>
    <t>CalendarCodec.java</t>
  </si>
  <si>
    <t>CharArrayCodec.java</t>
  </si>
  <si>
    <t>CharacterCodec.java</t>
  </si>
  <si>
    <t>ClobSeriliazer.java</t>
  </si>
  <si>
    <t>CollectionCodec.java</t>
  </si>
  <si>
    <t>DateCodec.java</t>
  </si>
  <si>
    <t>DoubleSerializer.java</t>
  </si>
  <si>
    <t>EnumSerializer.java</t>
  </si>
  <si>
    <t>EnumerationSerializer.java</t>
  </si>
  <si>
    <t>FieldSerializer.java</t>
  </si>
  <si>
    <t>FloatCodec.java</t>
  </si>
  <si>
    <t>GuavaCodec.java</t>
  </si>
  <si>
    <t>IntegerCodec.java</t>
  </si>
  <si>
    <t>JSONAwareSerializer.java</t>
  </si>
  <si>
    <t>JSONLibDataFormatSerializer.java</t>
  </si>
  <si>
    <t>JSONSerializableSerializer.java</t>
  </si>
  <si>
    <t>JSONSerializer.java</t>
  </si>
  <si>
    <t>JSONSerializerMap.java</t>
  </si>
  <si>
    <t>JavaBeanSerializer.java</t>
  </si>
  <si>
    <t>Labels.java</t>
  </si>
  <si>
    <t>ListSerializer.java</t>
  </si>
  <si>
    <t>LongCodec.java</t>
  </si>
  <si>
    <t>MapSerializer.java</t>
  </si>
  <si>
    <t>MiscCodec.java</t>
  </si>
  <si>
    <t>ObjectArrayCodec.java</t>
  </si>
  <si>
    <t>PascalNameFilter.java</t>
  </si>
  <si>
    <t>PrimitiveArraySerializer.java</t>
  </si>
  <si>
    <t>ReferenceCodec.java</t>
  </si>
  <si>
    <t>SerialContext.java</t>
  </si>
  <si>
    <t>SerializeConfig.java</t>
  </si>
  <si>
    <t>SerializeFilterable.java</t>
  </si>
  <si>
    <t>SerializeWriter.java</t>
  </si>
  <si>
    <t>SerializerFeature.java</t>
  </si>
  <si>
    <t>SimpleDateFormatSerializer.java</t>
  </si>
  <si>
    <t>SimplePropertyPreFilter.java</t>
  </si>
  <si>
    <t>StringCodec.java</t>
  </si>
  <si>
    <t>ToStringSerializer.java</t>
  </si>
  <si>
    <t>53%716/1359</t>
  </si>
  <si>
    <t>1%7/1187</t>
  </si>
  <si>
    <t>0%0/6</t>
  </si>
  <si>
    <t>0%0/15</t>
  </si>
  <si>
    <t>0%0/21</t>
  </si>
  <si>
    <t>25%2/8</t>
  </si>
  <si>
    <t>0%0/3</t>
  </si>
  <si>
    <t>0%0/29</t>
  </si>
  <si>
    <t>4%2/54</t>
  </si>
  <si>
    <t>0%0/39</t>
  </si>
  <si>
    <t>0%0/192</t>
  </si>
  <si>
    <t>0%0/113</t>
  </si>
  <si>
    <t>44%7/16</t>
  </si>
  <si>
    <t>9%1/11</t>
  </si>
  <si>
    <t>0%0/18</t>
  </si>
  <si>
    <t>11%2/19</t>
  </si>
  <si>
    <t>28%10/36</t>
  </si>
  <si>
    <t>6%1/18</t>
  </si>
  <si>
    <t>3%2/71</t>
  </si>
  <si>
    <t>0%0/44</t>
  </si>
  <si>
    <t>3%1/35</t>
  </si>
  <si>
    <t>13%2/16</t>
  </si>
  <si>
    <t>0%0/24</t>
  </si>
  <si>
    <t>14%8/57</t>
  </si>
  <si>
    <t>12%4/33</t>
  </si>
  <si>
    <t>10%12/124</t>
  </si>
  <si>
    <t>18%4/22</t>
  </si>
  <si>
    <t>0%0/5</t>
  </si>
  <si>
    <t>0%0/30</t>
  </si>
  <si>
    <t>0%0/12</t>
  </si>
  <si>
    <t>31%44/141</t>
  </si>
  <si>
    <t>5%4/86</t>
  </si>
  <si>
    <t>8%3/36</t>
  </si>
  <si>
    <t>0%0/7</t>
  </si>
  <si>
    <t>47%21/45</t>
  </si>
  <si>
    <t>14%3/22</t>
  </si>
  <si>
    <t>0%0/9</t>
  </si>
  <si>
    <t>25%43/173</t>
  </si>
  <si>
    <t>6%7/110</t>
  </si>
  <si>
    <t>35%124/353</t>
  </si>
  <si>
    <t>17%42/242</t>
  </si>
  <si>
    <t>0%0/17</t>
  </si>
  <si>
    <t>0%0/76</t>
  </si>
  <si>
    <t>0%0/42</t>
  </si>
  <si>
    <t>56%18/32</t>
  </si>
  <si>
    <t>21%4/19</t>
  </si>
  <si>
    <t>0%0/144</t>
  </si>
  <si>
    <t>0%0/110</t>
  </si>
  <si>
    <t>3%6/208</t>
  </si>
  <si>
    <t>2%3/126</t>
  </si>
  <si>
    <t>0%0/73</t>
  </si>
  <si>
    <t>0%0/55</t>
  </si>
  <si>
    <t>10%2/21</t>
  </si>
  <si>
    <t>40%6/15</t>
  </si>
  <si>
    <t>44%164/376</t>
  </si>
  <si>
    <t>34%53/157</t>
  </si>
  <si>
    <t>24%30/123</t>
  </si>
  <si>
    <t>29%18/63</t>
  </si>
  <si>
    <t>14%209/1476</t>
  </si>
  <si>
    <t>4%74/1804</t>
  </si>
  <si>
    <t>84%46/55</t>
  </si>
  <si>
    <t>0%0/19</t>
  </si>
  <si>
    <t>0%0/34</t>
  </si>
  <si>
    <t>38%17/45</t>
  </si>
  <si>
    <t>14%4/29</t>
  </si>
  <si>
    <t>22%2/9</t>
  </si>
  <si>
    <t>FastJsonConfig.java</t>
  </si>
  <si>
    <t>43%17/40</t>
  </si>
  <si>
    <t>36%4/11</t>
  </si>
  <si>
    <t>HSFJSONUtils.java</t>
  </si>
  <si>
    <t>0%0/70</t>
  </si>
  <si>
    <t>FastJsonAutoDiscoverable.java</t>
  </si>
  <si>
    <t>83%5/6</t>
  </si>
  <si>
    <t>FastJsonFeature.java</t>
  </si>
  <si>
    <t>80%8/10</t>
  </si>
  <si>
    <t>FastJsonProvider.java</t>
  </si>
  <si>
    <t>53%47/88</t>
  </si>
  <si>
    <t>29%13/45</t>
  </si>
  <si>
    <t>Retrofit2ConverterFactory.java</t>
  </si>
  <si>
    <t>FastJsonContainer.java</t>
  </si>
  <si>
    <t>FastJsonHttpMessageConverter.java</t>
  </si>
  <si>
    <t>0%0/60</t>
  </si>
  <si>
    <t>FastJsonHttpMessageConverter4.java</t>
  </si>
  <si>
    <t>FastJsonJsonView.java</t>
  </si>
  <si>
    <t>FastJsonRedisSerializer.java</t>
  </si>
  <si>
    <t>FastJsonViewResponseBodyAdvice.java</t>
  </si>
  <si>
    <t>FastJsonpHttpMessageConverter4.java</t>
  </si>
  <si>
    <t>FastJsonpResponseBodyAdvice.java</t>
  </si>
  <si>
    <t>FastjsonSockJsMessageCodec.java</t>
  </si>
  <si>
    <t>GenericFastJsonRedisSerializer.java</t>
  </si>
  <si>
    <t>0%0/13</t>
  </si>
  <si>
    <t>JSONPResponseBodyAdvice.java</t>
  </si>
  <si>
    <t>0%0/20</t>
  </si>
  <si>
    <t>MappingFastJsonValue.java</t>
  </si>
  <si>
    <t>PropertyPreFilters.java</t>
  </si>
  <si>
    <t>0%0/11</t>
  </si>
  <si>
    <t>SwaggerJsonSerializer.java</t>
  </si>
  <si>
    <t>ASMClassLoader.java</t>
  </si>
  <si>
    <t>ASMUtils.java</t>
  </si>
  <si>
    <t>AntiCollisionHashMap.java</t>
  </si>
  <si>
    <t>Base64.java</t>
  </si>
  <si>
    <t>FieldInfo.java</t>
  </si>
  <si>
    <t>IOUtils.java</t>
  </si>
  <si>
    <t>IdentityHashMap.java</t>
  </si>
  <si>
    <t>JavaBeanInfo.java</t>
  </si>
  <si>
    <t>ParameterizedTypeImpl.java</t>
  </si>
  <si>
    <t>ServiceLoader.java</t>
  </si>
  <si>
    <t>ThreadLocalCache.java</t>
  </si>
  <si>
    <t>TypeUtils.java</t>
  </si>
  <si>
    <t>UTF8Decoder.java</t>
  </si>
  <si>
    <t>77%27/35</t>
  </si>
  <si>
    <t>14%2/14</t>
  </si>
  <si>
    <t>58%49/85</t>
  </si>
  <si>
    <t>2%1/62</t>
  </si>
  <si>
    <t>0%0/352</t>
  </si>
  <si>
    <t>0%0/257</t>
  </si>
  <si>
    <t>0%0/208</t>
  </si>
  <si>
    <t>51%135/264</t>
  </si>
  <si>
    <t>13%20/155</t>
  </si>
  <si>
    <t>44%172/393</t>
  </si>
  <si>
    <t>9%42/478</t>
  </si>
  <si>
    <t>94%30/32</t>
  </si>
  <si>
    <t>94%16/17</t>
  </si>
  <si>
    <t>40%204/511</t>
  </si>
  <si>
    <t>12%32/271</t>
  </si>
  <si>
    <t>93%42/45</t>
  </si>
  <si>
    <t>0%0/48</t>
  </si>
  <si>
    <t>22%299/1333</t>
  </si>
  <si>
    <t>3%24/833</t>
  </si>
  <si>
    <t>0%0/176</t>
  </si>
  <si>
    <t xml:space="preserve">Mutation Coverage </t>
  </si>
  <si>
    <t>Statement Coverage</t>
  </si>
  <si>
    <t>Pearson1:Statement Coverage and Mutation Score</t>
  </si>
  <si>
    <t>BRANCH_MISSED</t>
  </si>
  <si>
    <t>BRANCH_COVERED</t>
  </si>
  <si>
    <t>Branch Total</t>
  </si>
  <si>
    <t>Branch Coverage</t>
  </si>
  <si>
    <t>Pearson2:Branch Coverage and Mutation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</si>
</sst>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C921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/>
    <xf numFmtId="0" fontId="2" fillId="0" borderId="0" xfId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2" fillId="0" borderId="0" xfId="1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Correlation between Statement coverage and mutation score</a:t>
            </a:r>
            <a:endParaRPr lang="en-CA" sz="12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layout>
        <c:manualLayout>
          <c:xMode val="edge"/>
          <c:yMode val="edge"/>
          <c:x val="0.1013983739837398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Mutation Coverage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Sheet3!$I$2:$I$132</c:f>
              <c:numCache>
                <c:formatCode>General</c:formatCode>
                <c:ptCount val="131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0.77</c:v>
                </c:pt>
                <c:pt idx="9">
                  <c:v>0.38</c:v>
                </c:pt>
                <c:pt idx="10">
                  <c:v>0.53</c:v>
                </c:pt>
                <c:pt idx="11">
                  <c:v>0.57999999999999996</c:v>
                </c:pt>
                <c:pt idx="12">
                  <c:v>0.04</c:v>
                </c:pt>
                <c:pt idx="13">
                  <c:v>0</c:v>
                </c:pt>
                <c:pt idx="14">
                  <c:v>0</c:v>
                </c:pt>
                <c:pt idx="15">
                  <c:v>0.44</c:v>
                </c:pt>
                <c:pt idx="16">
                  <c:v>0</c:v>
                </c:pt>
                <c:pt idx="17">
                  <c:v>7.0000000000000007E-2</c:v>
                </c:pt>
                <c:pt idx="18">
                  <c:v>0.11</c:v>
                </c:pt>
                <c:pt idx="19">
                  <c:v>0.28000000000000003</c:v>
                </c:pt>
                <c:pt idx="20">
                  <c:v>0.96</c:v>
                </c:pt>
                <c:pt idx="21">
                  <c:v>0.03</c:v>
                </c:pt>
                <c:pt idx="22">
                  <c:v>0.13</c:v>
                </c:pt>
                <c:pt idx="23">
                  <c:v>0.03</c:v>
                </c:pt>
                <c:pt idx="24">
                  <c:v>0.84</c:v>
                </c:pt>
                <c:pt idx="25">
                  <c:v>0.99</c:v>
                </c:pt>
                <c:pt idx="26">
                  <c:v>0</c:v>
                </c:pt>
                <c:pt idx="27">
                  <c:v>0.14000000000000001</c:v>
                </c:pt>
                <c:pt idx="28">
                  <c:v>0.5</c:v>
                </c:pt>
                <c:pt idx="29">
                  <c:v>0.1</c:v>
                </c:pt>
                <c:pt idx="30">
                  <c:v>0.46</c:v>
                </c:pt>
                <c:pt idx="31">
                  <c:v>0.23</c:v>
                </c:pt>
                <c:pt idx="32">
                  <c:v>0.18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0.83</c:v>
                </c:pt>
                <c:pt idx="37">
                  <c:v>0.43</c:v>
                </c:pt>
                <c:pt idx="38">
                  <c:v>0</c:v>
                </c:pt>
                <c:pt idx="39">
                  <c:v>0.8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0.53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0.81</c:v>
                </c:pt>
                <c:pt idx="50">
                  <c:v>0.16</c:v>
                </c:pt>
                <c:pt idx="51">
                  <c:v>0.51</c:v>
                </c:pt>
                <c:pt idx="52">
                  <c:v>0.31</c:v>
                </c:pt>
                <c:pt idx="53">
                  <c:v>1</c:v>
                </c:pt>
                <c:pt idx="54">
                  <c:v>0.08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0.94</c:v>
                </c:pt>
                <c:pt idx="59">
                  <c:v>0.47</c:v>
                </c:pt>
                <c:pt idx="60">
                  <c:v>0.44</c:v>
                </c:pt>
                <c:pt idx="61">
                  <c:v>0.97</c:v>
                </c:pt>
                <c:pt idx="62">
                  <c:v>0.28999999999999998</c:v>
                </c:pt>
                <c:pt idx="63">
                  <c:v>0.4</c:v>
                </c:pt>
                <c:pt idx="64">
                  <c:v>0.35</c:v>
                </c:pt>
                <c:pt idx="65">
                  <c:v>0.26</c:v>
                </c:pt>
                <c:pt idx="66">
                  <c:v>0</c:v>
                </c:pt>
                <c:pt idx="67">
                  <c:v>0.27</c:v>
                </c:pt>
                <c:pt idx="68">
                  <c:v>0.03</c:v>
                </c:pt>
                <c:pt idx="69">
                  <c:v>0</c:v>
                </c:pt>
                <c:pt idx="70">
                  <c:v>0.09</c:v>
                </c:pt>
                <c:pt idx="71">
                  <c:v>0</c:v>
                </c:pt>
                <c:pt idx="72">
                  <c:v>0.04</c:v>
                </c:pt>
                <c:pt idx="73">
                  <c:v>0</c:v>
                </c:pt>
                <c:pt idx="74">
                  <c:v>0.06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0.25</c:v>
                </c:pt>
                <c:pt idx="82">
                  <c:v>0</c:v>
                </c:pt>
                <c:pt idx="83">
                  <c:v>7.0000000000000007E-2</c:v>
                </c:pt>
                <c:pt idx="84">
                  <c:v>0</c:v>
                </c:pt>
                <c:pt idx="85">
                  <c:v>0.96</c:v>
                </c:pt>
                <c:pt idx="86">
                  <c:v>0</c:v>
                </c:pt>
                <c:pt idx="87">
                  <c:v>0</c:v>
                </c:pt>
                <c:pt idx="88">
                  <c:v>0.56000000000000005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0.93</c:v>
                </c:pt>
                <c:pt idx="94">
                  <c:v>0.03</c:v>
                </c:pt>
                <c:pt idx="95">
                  <c:v>0.03</c:v>
                </c:pt>
                <c:pt idx="96">
                  <c:v>0.02</c:v>
                </c:pt>
                <c:pt idx="97">
                  <c:v>0</c:v>
                </c:pt>
                <c:pt idx="98">
                  <c:v>0</c:v>
                </c:pt>
                <c:pt idx="99">
                  <c:v>0.42</c:v>
                </c:pt>
                <c:pt idx="100">
                  <c:v>0.55000000000000004</c:v>
                </c:pt>
                <c:pt idx="101">
                  <c:v>0</c:v>
                </c:pt>
                <c:pt idx="102">
                  <c:v>0.03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0.4</c:v>
                </c:pt>
                <c:pt idx="110">
                  <c:v>0.44</c:v>
                </c:pt>
                <c:pt idx="111">
                  <c:v>0.24</c:v>
                </c:pt>
                <c:pt idx="112">
                  <c:v>0.84</c:v>
                </c:pt>
                <c:pt idx="113">
                  <c:v>0.14000000000000001</c:v>
                </c:pt>
                <c:pt idx="114">
                  <c:v>0.93</c:v>
                </c:pt>
                <c:pt idx="115">
                  <c:v>0</c:v>
                </c:pt>
                <c:pt idx="116">
                  <c:v>0</c:v>
                </c:pt>
                <c:pt idx="117">
                  <c:v>0.14000000000000001</c:v>
                </c:pt>
                <c:pt idx="118">
                  <c:v>0.02</c:v>
                </c:pt>
                <c:pt idx="119">
                  <c:v>0.38</c:v>
                </c:pt>
                <c:pt idx="120">
                  <c:v>0</c:v>
                </c:pt>
                <c:pt idx="121">
                  <c:v>0.44</c:v>
                </c:pt>
                <c:pt idx="122">
                  <c:v>0</c:v>
                </c:pt>
                <c:pt idx="123">
                  <c:v>0</c:v>
                </c:pt>
                <c:pt idx="124">
                  <c:v>0.05</c:v>
                </c:pt>
                <c:pt idx="125">
                  <c:v>0.22</c:v>
                </c:pt>
                <c:pt idx="126">
                  <c:v>0.57999999999999996</c:v>
                </c:pt>
                <c:pt idx="127">
                  <c:v>0.72</c:v>
                </c:pt>
                <c:pt idx="128">
                  <c:v>0.39</c:v>
                </c:pt>
                <c:pt idx="129">
                  <c:v>0.22</c:v>
                </c:pt>
                <c:pt idx="130">
                  <c:v>0</c:v>
                </c:pt>
              </c:numCache>
            </c:numRef>
          </c:xVal>
          <c:yVal>
            <c:numRef>
              <c:f>Sheet3!$K$2:$K$132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0.14000000000000001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0.06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0.03</c:v>
                </c:pt>
                <c:pt idx="26">
                  <c:v>0</c:v>
                </c:pt>
                <c:pt idx="27">
                  <c:v>0.12</c:v>
                </c:pt>
                <c:pt idx="28">
                  <c:v>0</c:v>
                </c:pt>
                <c:pt idx="29">
                  <c:v>0.02</c:v>
                </c:pt>
                <c:pt idx="30">
                  <c:v>0.31</c:v>
                </c:pt>
                <c:pt idx="31">
                  <c:v>0.12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0.28999999999999998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0.04</c:v>
                </c:pt>
                <c:pt idx="51">
                  <c:v>0.13</c:v>
                </c:pt>
                <c:pt idx="52">
                  <c:v>0.05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0.94</c:v>
                </c:pt>
                <c:pt idx="59">
                  <c:v>0.14000000000000001</c:v>
                </c:pt>
                <c:pt idx="60">
                  <c:v>0.09</c:v>
                </c:pt>
                <c:pt idx="61">
                  <c:v>0</c:v>
                </c:pt>
                <c:pt idx="62">
                  <c:v>0.17</c:v>
                </c:pt>
                <c:pt idx="63">
                  <c:v>0.12</c:v>
                </c:pt>
                <c:pt idx="64">
                  <c:v>0.17</c:v>
                </c:pt>
                <c:pt idx="65">
                  <c:v>0.25</c:v>
                </c:pt>
                <c:pt idx="66">
                  <c:v>0</c:v>
                </c:pt>
                <c:pt idx="67">
                  <c:v>0.12</c:v>
                </c:pt>
                <c:pt idx="68">
                  <c:v>0</c:v>
                </c:pt>
                <c:pt idx="69">
                  <c:v>0</c:v>
                </c:pt>
                <c:pt idx="70">
                  <c:v>0.04</c:v>
                </c:pt>
                <c:pt idx="71">
                  <c:v>0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0.03</c:v>
                </c:pt>
                <c:pt idx="80">
                  <c:v>0</c:v>
                </c:pt>
                <c:pt idx="81">
                  <c:v>0.06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0.63</c:v>
                </c:pt>
                <c:pt idx="86">
                  <c:v>0</c:v>
                </c:pt>
                <c:pt idx="87">
                  <c:v>0</c:v>
                </c:pt>
                <c:pt idx="88">
                  <c:v>0.21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0.34</c:v>
                </c:pt>
                <c:pt idx="111">
                  <c:v>0.28999999999999998</c:v>
                </c:pt>
                <c:pt idx="112">
                  <c:v>0</c:v>
                </c:pt>
                <c:pt idx="113">
                  <c:v>0.04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0.14000000000000001</c:v>
                </c:pt>
                <c:pt idx="120">
                  <c:v>0</c:v>
                </c:pt>
                <c:pt idx="121">
                  <c:v>0.33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0.08</c:v>
                </c:pt>
                <c:pt idx="127">
                  <c:v>0</c:v>
                </c:pt>
                <c:pt idx="128">
                  <c:v>0.1</c:v>
                </c:pt>
                <c:pt idx="129">
                  <c:v>0.03</c:v>
                </c:pt>
                <c:pt idx="1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F-4D58-8EB1-786F4B7D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84952"/>
        <c:axId val="460585936"/>
      </c:scatterChart>
      <c:valAx>
        <c:axId val="46058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1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Statement</a:t>
                </a:r>
                <a:r>
                  <a:rPr lang="en-CA" b="1"/>
                  <a:t> </a:t>
                </a:r>
                <a:r>
                  <a:rPr lang="en-CA" sz="11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85936"/>
        <c:crosses val="autoZero"/>
        <c:crossBetween val="midCat"/>
      </c:valAx>
      <c:valAx>
        <c:axId val="4605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Mutation score</a:t>
                </a:r>
                <a:endParaRPr lang="en-CA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8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Correlation between branch coverage and mutation score</a:t>
            </a:r>
            <a:endParaRPr lang="en-CA" sz="1200" b="1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  <c:pt idx="0">
                  <c:v>Mutation Coverage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Sheet3!$J$2:$J$132</c:f>
              <c:numCache>
                <c:formatCode>General</c:formatCode>
                <c:ptCount val="131"/>
                <c:pt idx="0">
                  <c:v>0.80434782608695654</c:v>
                </c:pt>
                <c:pt idx="1">
                  <c:v>0.75</c:v>
                </c:pt>
                <c:pt idx="2">
                  <c:v>1</c:v>
                </c:pt>
                <c:pt idx="3">
                  <c:v>0.66666666666666663</c:v>
                </c:pt>
                <c:pt idx="4">
                  <c:v>0.69135802469135799</c:v>
                </c:pt>
                <c:pt idx="5">
                  <c:v>1</c:v>
                </c:pt>
                <c:pt idx="6">
                  <c:v>0.68571428571428572</c:v>
                </c:pt>
                <c:pt idx="7">
                  <c:v>0.9285714285714286</c:v>
                </c:pt>
                <c:pt idx="8">
                  <c:v>0.91666666666666663</c:v>
                </c:pt>
                <c:pt idx="9">
                  <c:v>0.95454545454545459</c:v>
                </c:pt>
                <c:pt idx="10">
                  <c:v>0.92713567839195976</c:v>
                </c:pt>
                <c:pt idx="11">
                  <c:v>0.859375</c:v>
                </c:pt>
                <c:pt idx="12">
                  <c:v>1</c:v>
                </c:pt>
                <c:pt idx="13">
                  <c:v>0.96226415094339623</c:v>
                </c:pt>
                <c:pt idx="14">
                  <c:v>0.20652173913043478</c:v>
                </c:pt>
                <c:pt idx="15">
                  <c:v>0</c:v>
                </c:pt>
                <c:pt idx="16">
                  <c:v>1</c:v>
                </c:pt>
                <c:pt idx="17">
                  <c:v>0.9</c:v>
                </c:pt>
                <c:pt idx="18">
                  <c:v>0.8571428571428571</c:v>
                </c:pt>
                <c:pt idx="19">
                  <c:v>0.9375</c:v>
                </c:pt>
                <c:pt idx="20">
                  <c:v>0.79166666666666663</c:v>
                </c:pt>
                <c:pt idx="21">
                  <c:v>0.8214285714285714</c:v>
                </c:pt>
                <c:pt idx="22">
                  <c:v>1</c:v>
                </c:pt>
                <c:pt idx="23">
                  <c:v>0.9</c:v>
                </c:pt>
                <c:pt idx="24">
                  <c:v>0.8351648351648352</c:v>
                </c:pt>
                <c:pt idx="25">
                  <c:v>0.94444444444444442</c:v>
                </c:pt>
                <c:pt idx="26">
                  <c:v>1</c:v>
                </c:pt>
                <c:pt idx="27">
                  <c:v>0.9375</c:v>
                </c:pt>
                <c:pt idx="28">
                  <c:v>0</c:v>
                </c:pt>
                <c:pt idx="29">
                  <c:v>0.86842105263157898</c:v>
                </c:pt>
                <c:pt idx="30">
                  <c:v>0.90909090909090906</c:v>
                </c:pt>
                <c:pt idx="31">
                  <c:v>0.88020833333333337</c:v>
                </c:pt>
                <c:pt idx="32">
                  <c:v>0.875</c:v>
                </c:pt>
                <c:pt idx="33">
                  <c:v>0.9</c:v>
                </c:pt>
                <c:pt idx="34">
                  <c:v>1</c:v>
                </c:pt>
                <c:pt idx="35">
                  <c:v>0</c:v>
                </c:pt>
                <c:pt idx="36">
                  <c:v>0.75</c:v>
                </c:pt>
                <c:pt idx="37">
                  <c:v>1</c:v>
                </c:pt>
                <c:pt idx="38">
                  <c:v>0</c:v>
                </c:pt>
                <c:pt idx="39">
                  <c:v>0.75</c:v>
                </c:pt>
                <c:pt idx="40">
                  <c:v>0.8</c:v>
                </c:pt>
                <c:pt idx="41">
                  <c:v>0</c:v>
                </c:pt>
                <c:pt idx="42">
                  <c:v>0.83333333333333337</c:v>
                </c:pt>
                <c:pt idx="43">
                  <c:v>0</c:v>
                </c:pt>
                <c:pt idx="44">
                  <c:v>0.7</c:v>
                </c:pt>
                <c:pt idx="45">
                  <c:v>0.85416666666666663</c:v>
                </c:pt>
                <c:pt idx="46">
                  <c:v>1</c:v>
                </c:pt>
                <c:pt idx="47">
                  <c:v>0</c:v>
                </c:pt>
                <c:pt idx="48">
                  <c:v>0.8</c:v>
                </c:pt>
                <c:pt idx="49">
                  <c:v>0.75</c:v>
                </c:pt>
                <c:pt idx="50">
                  <c:v>0.88461538461538458</c:v>
                </c:pt>
                <c:pt idx="51">
                  <c:v>0.82178217821782173</c:v>
                </c:pt>
                <c:pt idx="52">
                  <c:v>0.85</c:v>
                </c:pt>
                <c:pt idx="53">
                  <c:v>1</c:v>
                </c:pt>
                <c:pt idx="54">
                  <c:v>0.9</c:v>
                </c:pt>
                <c:pt idx="55">
                  <c:v>1</c:v>
                </c:pt>
                <c:pt idx="56">
                  <c:v>0.625</c:v>
                </c:pt>
                <c:pt idx="57">
                  <c:v>0.8214285714285714</c:v>
                </c:pt>
                <c:pt idx="58">
                  <c:v>1</c:v>
                </c:pt>
                <c:pt idx="59">
                  <c:v>0.90909090909090906</c:v>
                </c:pt>
                <c:pt idx="60">
                  <c:v>0.85925925925925928</c:v>
                </c:pt>
                <c:pt idx="61">
                  <c:v>0.86363636363636365</c:v>
                </c:pt>
                <c:pt idx="62">
                  <c:v>0.83559782608695654</c:v>
                </c:pt>
                <c:pt idx="63">
                  <c:v>0.87346938775510208</c:v>
                </c:pt>
                <c:pt idx="64">
                  <c:v>0.88944723618090449</c:v>
                </c:pt>
                <c:pt idx="65">
                  <c:v>0.83333333333333337</c:v>
                </c:pt>
                <c:pt idx="66">
                  <c:v>0.67083333333333328</c:v>
                </c:pt>
                <c:pt idx="67">
                  <c:v>0.8314606741573034</c:v>
                </c:pt>
                <c:pt idx="68">
                  <c:v>0.83333333333333337</c:v>
                </c:pt>
                <c:pt idx="69">
                  <c:v>0.5</c:v>
                </c:pt>
                <c:pt idx="70">
                  <c:v>0.71974808816914082</c:v>
                </c:pt>
                <c:pt idx="71">
                  <c:v>1</c:v>
                </c:pt>
                <c:pt idx="72">
                  <c:v>0.86956521739130432</c:v>
                </c:pt>
                <c:pt idx="73">
                  <c:v>0.81474820143884896</c:v>
                </c:pt>
                <c:pt idx="74">
                  <c:v>0.7</c:v>
                </c:pt>
                <c:pt idx="75">
                  <c:v>0.875</c:v>
                </c:pt>
                <c:pt idx="76">
                  <c:v>0.58333333333333337</c:v>
                </c:pt>
                <c:pt idx="77">
                  <c:v>1</c:v>
                </c:pt>
                <c:pt idx="78">
                  <c:v>0.69791666666666663</c:v>
                </c:pt>
                <c:pt idx="79">
                  <c:v>0.76119402985074625</c:v>
                </c:pt>
                <c:pt idx="80">
                  <c:v>0.5</c:v>
                </c:pt>
                <c:pt idx="81">
                  <c:v>0.77272727272727271</c:v>
                </c:pt>
                <c:pt idx="82">
                  <c:v>0</c:v>
                </c:pt>
                <c:pt idx="83">
                  <c:v>0.85185185185185186</c:v>
                </c:pt>
                <c:pt idx="84">
                  <c:v>0.91176470588235292</c:v>
                </c:pt>
                <c:pt idx="85">
                  <c:v>1</c:v>
                </c:pt>
                <c:pt idx="86">
                  <c:v>0</c:v>
                </c:pt>
                <c:pt idx="87">
                  <c:v>0.90476190476190477</c:v>
                </c:pt>
                <c:pt idx="88">
                  <c:v>0.90909090909090906</c:v>
                </c:pt>
                <c:pt idx="89">
                  <c:v>0.87692307692307692</c:v>
                </c:pt>
                <c:pt idx="90">
                  <c:v>0.66666666666666663</c:v>
                </c:pt>
                <c:pt idx="91">
                  <c:v>0.66049382716049387</c:v>
                </c:pt>
                <c:pt idx="92">
                  <c:v>0.8</c:v>
                </c:pt>
                <c:pt idx="93">
                  <c:v>0.78260869565217395</c:v>
                </c:pt>
                <c:pt idx="94">
                  <c:v>0.87096774193548387</c:v>
                </c:pt>
                <c:pt idx="95">
                  <c:v>0.95161290322580649</c:v>
                </c:pt>
                <c:pt idx="96">
                  <c:v>0.81818181818181823</c:v>
                </c:pt>
                <c:pt idx="97">
                  <c:v>0.9375</c:v>
                </c:pt>
                <c:pt idx="98">
                  <c:v>0.45833333333333331</c:v>
                </c:pt>
                <c:pt idx="99">
                  <c:v>1</c:v>
                </c:pt>
                <c:pt idx="100">
                  <c:v>0.84403669724770647</c:v>
                </c:pt>
                <c:pt idx="101">
                  <c:v>1</c:v>
                </c:pt>
                <c:pt idx="102">
                  <c:v>1</c:v>
                </c:pt>
                <c:pt idx="103">
                  <c:v>0.89655172413793105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0.5</c:v>
                </c:pt>
                <c:pt idx="108">
                  <c:v>0.5</c:v>
                </c:pt>
                <c:pt idx="109">
                  <c:v>0.86363636363636365</c:v>
                </c:pt>
                <c:pt idx="110">
                  <c:v>0.83673469387755106</c:v>
                </c:pt>
                <c:pt idx="111">
                  <c:v>0.95454545454545459</c:v>
                </c:pt>
                <c:pt idx="112">
                  <c:v>0.91666666666666663</c:v>
                </c:pt>
                <c:pt idx="113">
                  <c:v>0.62328767123287676</c:v>
                </c:pt>
                <c:pt idx="114">
                  <c:v>0.9285714285714286</c:v>
                </c:pt>
                <c:pt idx="115">
                  <c:v>1</c:v>
                </c:pt>
                <c:pt idx="116">
                  <c:v>0.95454545454545459</c:v>
                </c:pt>
                <c:pt idx="117">
                  <c:v>1</c:v>
                </c:pt>
                <c:pt idx="118">
                  <c:v>0.7567567567567568</c:v>
                </c:pt>
                <c:pt idx="119">
                  <c:v>1</c:v>
                </c:pt>
                <c:pt idx="120">
                  <c:v>0</c:v>
                </c:pt>
                <c:pt idx="121">
                  <c:v>0.88461538461538458</c:v>
                </c:pt>
                <c:pt idx="122">
                  <c:v>0.61538461538461542</c:v>
                </c:pt>
                <c:pt idx="123">
                  <c:v>0.88749999999999996</c:v>
                </c:pt>
                <c:pt idx="124">
                  <c:v>0.96666666666666667</c:v>
                </c:pt>
                <c:pt idx="125">
                  <c:v>1</c:v>
                </c:pt>
                <c:pt idx="126">
                  <c:v>0.72580645161290325</c:v>
                </c:pt>
                <c:pt idx="127">
                  <c:v>0.625</c:v>
                </c:pt>
                <c:pt idx="128">
                  <c:v>0.75</c:v>
                </c:pt>
                <c:pt idx="129">
                  <c:v>0.85702875399361023</c:v>
                </c:pt>
                <c:pt idx="130">
                  <c:v>0.41584158415841582</c:v>
                </c:pt>
              </c:numCache>
            </c:numRef>
          </c:xVal>
          <c:yVal>
            <c:numRef>
              <c:f>Sheet3!$K$2:$K$132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0.14000000000000001</c:v>
                </c:pt>
                <c:pt idx="9">
                  <c:v>0.02</c:v>
                </c:pt>
                <c:pt idx="10">
                  <c:v>0.01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0.06</c:v>
                </c:pt>
                <c:pt idx="20">
                  <c:v>0.03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0.03</c:v>
                </c:pt>
                <c:pt idx="26">
                  <c:v>0</c:v>
                </c:pt>
                <c:pt idx="27">
                  <c:v>0.12</c:v>
                </c:pt>
                <c:pt idx="28">
                  <c:v>0</c:v>
                </c:pt>
                <c:pt idx="29">
                  <c:v>0.02</c:v>
                </c:pt>
                <c:pt idx="30">
                  <c:v>0.31</c:v>
                </c:pt>
                <c:pt idx="31">
                  <c:v>0.12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0.28999999999999998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0.04</c:v>
                </c:pt>
                <c:pt idx="51">
                  <c:v>0.13</c:v>
                </c:pt>
                <c:pt idx="52">
                  <c:v>0.05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0.94</c:v>
                </c:pt>
                <c:pt idx="59">
                  <c:v>0.14000000000000001</c:v>
                </c:pt>
                <c:pt idx="60">
                  <c:v>0.09</c:v>
                </c:pt>
                <c:pt idx="61">
                  <c:v>0</c:v>
                </c:pt>
                <c:pt idx="62">
                  <c:v>0.17</c:v>
                </c:pt>
                <c:pt idx="63">
                  <c:v>0.12</c:v>
                </c:pt>
                <c:pt idx="64">
                  <c:v>0.17</c:v>
                </c:pt>
                <c:pt idx="65">
                  <c:v>0.25</c:v>
                </c:pt>
                <c:pt idx="66">
                  <c:v>0</c:v>
                </c:pt>
                <c:pt idx="67">
                  <c:v>0.12</c:v>
                </c:pt>
                <c:pt idx="68">
                  <c:v>0</c:v>
                </c:pt>
                <c:pt idx="69">
                  <c:v>0</c:v>
                </c:pt>
                <c:pt idx="70">
                  <c:v>0.04</c:v>
                </c:pt>
                <c:pt idx="71">
                  <c:v>0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0.03</c:v>
                </c:pt>
                <c:pt idx="80">
                  <c:v>0</c:v>
                </c:pt>
                <c:pt idx="81">
                  <c:v>0.06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0.63</c:v>
                </c:pt>
                <c:pt idx="86">
                  <c:v>0</c:v>
                </c:pt>
                <c:pt idx="87">
                  <c:v>0</c:v>
                </c:pt>
                <c:pt idx="88">
                  <c:v>0.21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0.34</c:v>
                </c:pt>
                <c:pt idx="111">
                  <c:v>0.28999999999999998</c:v>
                </c:pt>
                <c:pt idx="112">
                  <c:v>0</c:v>
                </c:pt>
                <c:pt idx="113">
                  <c:v>0.04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0.14000000000000001</c:v>
                </c:pt>
                <c:pt idx="120">
                  <c:v>0</c:v>
                </c:pt>
                <c:pt idx="121">
                  <c:v>0.33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0.08</c:v>
                </c:pt>
                <c:pt idx="127">
                  <c:v>0</c:v>
                </c:pt>
                <c:pt idx="128">
                  <c:v>0.1</c:v>
                </c:pt>
                <c:pt idx="129">
                  <c:v>0.03</c:v>
                </c:pt>
                <c:pt idx="1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F6-4EDE-A2C4-1A8700F1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77968"/>
        <c:axId val="708782888"/>
      </c:scatterChart>
      <c:valAx>
        <c:axId val="70877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BRANCH</a:t>
                </a:r>
                <a:r>
                  <a:rPr lang="en-CA" baseline="0"/>
                  <a:t> COVERAGE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82888"/>
        <c:crosses val="autoZero"/>
        <c:crossBetween val="midCat"/>
      </c:valAx>
      <c:valAx>
        <c:axId val="70878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MUTATION SCORE	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77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4</xdr:row>
      <xdr:rowOff>95250</xdr:rowOff>
    </xdr:from>
    <xdr:to>
      <xdr:col>15</xdr:col>
      <xdr:colOff>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19</xdr:row>
      <xdr:rowOff>142875</xdr:rowOff>
    </xdr:from>
    <xdr:to>
      <xdr:col>15</xdr:col>
      <xdr:colOff>9525</xdr:colOff>
      <xdr:row>34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topLeftCell="G1" workbookViewId="0">
      <selection activeCell="N5" sqref="N5"/>
    </sheetView>
  </sheetViews>
  <sheetFormatPr defaultRowHeight="15" x14ac:dyDescent="0.25"/>
  <cols>
    <col min="1" max="1" width="37" style="1" bestFit="1" customWidth="1"/>
    <col min="2" max="2" width="19" style="1" bestFit="1" customWidth="1"/>
    <col min="3" max="3" width="23" style="1" bestFit="1" customWidth="1"/>
    <col min="4" max="4" width="18.42578125" bestFit="1" customWidth="1"/>
    <col min="5" max="5" width="20.28515625" bestFit="1" customWidth="1"/>
    <col min="6" max="6" width="17.140625" bestFit="1" customWidth="1"/>
    <col min="9" max="9" width="22.140625" style="1" bestFit="1" customWidth="1"/>
    <col min="10" max="10" width="19.140625" bestFit="1" customWidth="1"/>
    <col min="11" max="11" width="21.28515625" style="1" bestFit="1" customWidth="1"/>
    <col min="12" max="12" width="9.140625" style="1"/>
    <col min="13" max="13" width="31.42578125" style="1" bestFit="1" customWidth="1"/>
    <col min="14" max="14" width="36.5703125" style="1" customWidth="1"/>
    <col min="15" max="16384" width="9.140625" style="1"/>
  </cols>
  <sheetData>
    <row r="1" spans="1:14" ht="26.25" x14ac:dyDescent="0.25">
      <c r="A1" s="3" t="s">
        <v>0</v>
      </c>
      <c r="B1" s="3" t="s">
        <v>1</v>
      </c>
      <c r="C1" s="3" t="s">
        <v>2</v>
      </c>
      <c r="D1" s="3" t="s">
        <v>324</v>
      </c>
      <c r="E1" s="3" t="s">
        <v>325</v>
      </c>
      <c r="F1" s="6" t="s">
        <v>326</v>
      </c>
      <c r="I1" s="4" t="s">
        <v>322</v>
      </c>
      <c r="J1" s="4" t="s">
        <v>327</v>
      </c>
      <c r="K1" s="4" t="s">
        <v>321</v>
      </c>
      <c r="M1" s="5" t="s">
        <v>323</v>
      </c>
      <c r="N1" s="5" t="s">
        <v>328</v>
      </c>
    </row>
    <row r="2" spans="1:14" x14ac:dyDescent="0.25">
      <c r="A2" s="1" t="s">
        <v>86</v>
      </c>
      <c r="B2" s="1" t="s">
        <v>107</v>
      </c>
      <c r="C2" s="1" t="s">
        <v>108</v>
      </c>
      <c r="D2" s="2">
        <v>9</v>
      </c>
      <c r="E2" s="2">
        <v>37</v>
      </c>
      <c r="F2">
        <f>SUM(D2,E2)</f>
        <v>46</v>
      </c>
      <c r="I2" s="1">
        <v>0.01</v>
      </c>
      <c r="J2">
        <f>IF(F2=0,0,E2/F2)</f>
        <v>0.80434782608695654</v>
      </c>
      <c r="K2" s="1">
        <v>0</v>
      </c>
      <c r="M2" s="1">
        <f>PEARSON(I2:I132,K2:K132)</f>
        <v>0.47154337108054339</v>
      </c>
      <c r="N2" s="1">
        <f>PEARSON(J2:J132,K2:K132)</f>
        <v>0.20301957325988745</v>
      </c>
    </row>
    <row r="3" spans="1:14" x14ac:dyDescent="0.25">
      <c r="A3" s="1" t="s">
        <v>142</v>
      </c>
      <c r="B3" s="1" t="s">
        <v>53</v>
      </c>
      <c r="C3" s="1" t="s">
        <v>193</v>
      </c>
      <c r="D3" s="2">
        <v>1</v>
      </c>
      <c r="E3" s="2">
        <v>3</v>
      </c>
      <c r="F3" s="2">
        <f t="shared" ref="F3:F66" si="0">SUM(D3,E3)</f>
        <v>4</v>
      </c>
      <c r="I3" s="1">
        <v>0</v>
      </c>
      <c r="J3" s="2">
        <f t="shared" ref="J3:J66" si="1">IF(F3=0,0,E3/F3)</f>
        <v>0.75</v>
      </c>
      <c r="K3" s="1">
        <v>0</v>
      </c>
    </row>
    <row r="4" spans="1:14" x14ac:dyDescent="0.25">
      <c r="A4" s="1" t="s">
        <v>143</v>
      </c>
      <c r="B4" s="1" t="s">
        <v>194</v>
      </c>
      <c r="C4" s="1" t="s">
        <v>132</v>
      </c>
      <c r="D4" s="2">
        <v>0</v>
      </c>
      <c r="E4" s="2">
        <v>2</v>
      </c>
      <c r="F4" s="2">
        <f t="shared" si="0"/>
        <v>2</v>
      </c>
      <c r="I4" s="1">
        <v>0</v>
      </c>
      <c r="J4" s="2">
        <f t="shared" si="1"/>
        <v>1</v>
      </c>
      <c r="K4" s="1">
        <v>0</v>
      </c>
    </row>
    <row r="5" spans="1:14" x14ac:dyDescent="0.25">
      <c r="A5" s="1" t="s">
        <v>144</v>
      </c>
      <c r="B5" s="1" t="s">
        <v>195</v>
      </c>
      <c r="C5" s="1" t="s">
        <v>78</v>
      </c>
      <c r="D5" s="2">
        <v>2</v>
      </c>
      <c r="E5" s="2">
        <v>4</v>
      </c>
      <c r="F5" s="2">
        <f t="shared" si="0"/>
        <v>6</v>
      </c>
      <c r="I5" s="1">
        <v>0</v>
      </c>
      <c r="J5" s="2">
        <f t="shared" si="1"/>
        <v>0.66666666666666663</v>
      </c>
      <c r="K5" s="1">
        <v>0</v>
      </c>
    </row>
    <row r="6" spans="1:14" x14ac:dyDescent="0.25">
      <c r="A6" s="1" t="s">
        <v>290</v>
      </c>
      <c r="B6" s="1" t="s">
        <v>305</v>
      </c>
      <c r="C6" s="1" t="s">
        <v>306</v>
      </c>
      <c r="D6" s="2">
        <v>50</v>
      </c>
      <c r="E6" s="2">
        <v>112</v>
      </c>
      <c r="F6" s="2">
        <f t="shared" si="0"/>
        <v>162</v>
      </c>
      <c r="I6" s="1">
        <v>0</v>
      </c>
      <c r="J6" s="2">
        <f t="shared" si="1"/>
        <v>0.69135802469135799</v>
      </c>
      <c r="K6" s="1">
        <v>0</v>
      </c>
    </row>
    <row r="7" spans="1:14" x14ac:dyDescent="0.25">
      <c r="A7" s="1" t="s">
        <v>145</v>
      </c>
      <c r="B7" s="1" t="s">
        <v>196</v>
      </c>
      <c r="C7" s="1" t="s">
        <v>197</v>
      </c>
      <c r="D7" s="2">
        <v>0</v>
      </c>
      <c r="E7" s="2">
        <v>2</v>
      </c>
      <c r="F7" s="2">
        <f t="shared" si="0"/>
        <v>2</v>
      </c>
      <c r="I7" s="1">
        <v>0.25</v>
      </c>
      <c r="J7" s="2">
        <f t="shared" si="1"/>
        <v>1</v>
      </c>
      <c r="K7" s="1">
        <v>0</v>
      </c>
    </row>
    <row r="8" spans="1:14" x14ac:dyDescent="0.25">
      <c r="A8" s="1" t="s">
        <v>87</v>
      </c>
      <c r="B8" s="1" t="s">
        <v>15</v>
      </c>
      <c r="C8" s="1" t="s">
        <v>109</v>
      </c>
      <c r="D8" s="2">
        <v>22</v>
      </c>
      <c r="E8" s="2">
        <v>48</v>
      </c>
      <c r="F8" s="2">
        <f t="shared" si="0"/>
        <v>70</v>
      </c>
      <c r="I8" s="1">
        <v>0</v>
      </c>
      <c r="J8" s="2">
        <f t="shared" si="1"/>
        <v>0.68571428571428572</v>
      </c>
      <c r="K8" s="1">
        <v>0</v>
      </c>
    </row>
    <row r="9" spans="1:14" x14ac:dyDescent="0.25">
      <c r="A9" s="1" t="s">
        <v>146</v>
      </c>
      <c r="B9" s="1" t="s">
        <v>198</v>
      </c>
      <c r="C9" s="1" t="s">
        <v>65</v>
      </c>
      <c r="D9" s="2">
        <v>1</v>
      </c>
      <c r="E9" s="2">
        <v>13</v>
      </c>
      <c r="F9" s="2">
        <f t="shared" si="0"/>
        <v>14</v>
      </c>
      <c r="I9" s="1">
        <v>0</v>
      </c>
      <c r="J9" s="2">
        <f t="shared" si="1"/>
        <v>0.9285714285714286</v>
      </c>
      <c r="K9" s="1">
        <v>0</v>
      </c>
    </row>
    <row r="10" spans="1:14" x14ac:dyDescent="0.25">
      <c r="A10" s="1" t="s">
        <v>288</v>
      </c>
      <c r="B10" s="1" t="s">
        <v>301</v>
      </c>
      <c r="C10" s="1" t="s">
        <v>302</v>
      </c>
      <c r="D10" s="2">
        <v>1</v>
      </c>
      <c r="E10" s="2">
        <v>11</v>
      </c>
      <c r="F10" s="2">
        <f t="shared" si="0"/>
        <v>12</v>
      </c>
      <c r="I10" s="1">
        <v>0.77</v>
      </c>
      <c r="J10" s="2">
        <f t="shared" si="1"/>
        <v>0.91666666666666663</v>
      </c>
      <c r="K10" s="1">
        <v>0.14000000000000001</v>
      </c>
    </row>
    <row r="11" spans="1:14" x14ac:dyDescent="0.25">
      <c r="A11" s="1" t="s">
        <v>85</v>
      </c>
      <c r="B11" s="1" t="s">
        <v>105</v>
      </c>
      <c r="C11" s="1" t="s">
        <v>106</v>
      </c>
      <c r="D11" s="2">
        <v>12</v>
      </c>
      <c r="E11" s="2">
        <v>252</v>
      </c>
      <c r="F11" s="2">
        <f t="shared" si="0"/>
        <v>264</v>
      </c>
      <c r="I11" s="1">
        <v>0.38</v>
      </c>
      <c r="J11" s="2">
        <f t="shared" si="1"/>
        <v>0.95454545454545459</v>
      </c>
      <c r="K11" s="1">
        <v>0.02</v>
      </c>
    </row>
    <row r="12" spans="1:14" x14ac:dyDescent="0.25">
      <c r="A12" s="1" t="s">
        <v>141</v>
      </c>
      <c r="B12" s="1" t="s">
        <v>191</v>
      </c>
      <c r="C12" s="1" t="s">
        <v>192</v>
      </c>
      <c r="D12" s="2">
        <v>29</v>
      </c>
      <c r="E12" s="2">
        <v>369</v>
      </c>
      <c r="F12" s="2">
        <f t="shared" si="0"/>
        <v>398</v>
      </c>
      <c r="I12" s="1">
        <v>0.53</v>
      </c>
      <c r="J12" s="2">
        <f t="shared" si="1"/>
        <v>0.92713567839195976</v>
      </c>
      <c r="K12" s="1">
        <v>0.01</v>
      </c>
    </row>
    <row r="13" spans="1:14" x14ac:dyDescent="0.25">
      <c r="A13" s="1" t="s">
        <v>289</v>
      </c>
      <c r="B13" s="1" t="s">
        <v>303</v>
      </c>
      <c r="C13" s="1" t="s">
        <v>304</v>
      </c>
      <c r="D13" s="2">
        <v>9</v>
      </c>
      <c r="E13" s="2">
        <v>55</v>
      </c>
      <c r="F13" s="2">
        <f t="shared" si="0"/>
        <v>64</v>
      </c>
      <c r="I13" s="1">
        <v>0.57999999999999996</v>
      </c>
      <c r="J13" s="2">
        <f t="shared" si="1"/>
        <v>0.859375</v>
      </c>
      <c r="K13" s="1">
        <v>0.02</v>
      </c>
    </row>
    <row r="14" spans="1:14" x14ac:dyDescent="0.25">
      <c r="A14" s="1" t="s">
        <v>147</v>
      </c>
      <c r="B14" s="1" t="s">
        <v>199</v>
      </c>
      <c r="C14" s="1" t="s">
        <v>200</v>
      </c>
      <c r="D14" s="2">
        <v>0</v>
      </c>
      <c r="E14" s="2">
        <v>28</v>
      </c>
      <c r="F14" s="2">
        <f t="shared" si="0"/>
        <v>28</v>
      </c>
      <c r="I14" s="1">
        <v>0.04</v>
      </c>
      <c r="J14" s="2">
        <f t="shared" si="1"/>
        <v>1</v>
      </c>
      <c r="K14" s="1">
        <v>0</v>
      </c>
    </row>
    <row r="15" spans="1:14" x14ac:dyDescent="0.25">
      <c r="A15" s="1" t="s">
        <v>148</v>
      </c>
      <c r="B15" s="1" t="s">
        <v>201</v>
      </c>
      <c r="C15" s="1" t="s">
        <v>202</v>
      </c>
      <c r="D15" s="2">
        <v>4</v>
      </c>
      <c r="E15" s="2">
        <v>102</v>
      </c>
      <c r="F15" s="2">
        <f t="shared" si="0"/>
        <v>106</v>
      </c>
      <c r="I15" s="1">
        <v>0</v>
      </c>
      <c r="J15" s="2">
        <f t="shared" si="1"/>
        <v>0.96226415094339623</v>
      </c>
      <c r="K15" s="1">
        <v>0</v>
      </c>
    </row>
    <row r="16" spans="1:14" x14ac:dyDescent="0.25">
      <c r="A16" s="1" t="s">
        <v>291</v>
      </c>
      <c r="B16" s="1" t="s">
        <v>24</v>
      </c>
      <c r="C16" s="1" t="s">
        <v>307</v>
      </c>
      <c r="D16" s="2">
        <v>73</v>
      </c>
      <c r="E16" s="2">
        <v>19</v>
      </c>
      <c r="F16" s="2">
        <f t="shared" si="0"/>
        <v>92</v>
      </c>
      <c r="I16" s="1">
        <v>0</v>
      </c>
      <c r="J16" s="2">
        <f t="shared" si="1"/>
        <v>0.20652173913043478</v>
      </c>
      <c r="K16" s="1">
        <v>0</v>
      </c>
    </row>
    <row r="17" spans="1:11" x14ac:dyDescent="0.25">
      <c r="A17" s="1" t="s">
        <v>149</v>
      </c>
      <c r="B17" s="1" t="s">
        <v>203</v>
      </c>
      <c r="C17" s="1" t="s">
        <v>204</v>
      </c>
      <c r="D17" s="2">
        <v>0</v>
      </c>
      <c r="E17" s="2">
        <v>0</v>
      </c>
      <c r="F17" s="2">
        <f t="shared" si="0"/>
        <v>0</v>
      </c>
      <c r="I17" s="1">
        <v>0.44</v>
      </c>
      <c r="J17" s="2">
        <f t="shared" si="1"/>
        <v>0</v>
      </c>
      <c r="K17" s="1">
        <v>0.09</v>
      </c>
    </row>
    <row r="18" spans="1:11" x14ac:dyDescent="0.25">
      <c r="A18" s="1" t="s">
        <v>150</v>
      </c>
      <c r="B18" s="1" t="s">
        <v>194</v>
      </c>
      <c r="C18" s="1" t="s">
        <v>132</v>
      </c>
      <c r="D18" s="2">
        <v>0</v>
      </c>
      <c r="E18" s="2">
        <v>2</v>
      </c>
      <c r="F18" s="2">
        <f t="shared" si="0"/>
        <v>2</v>
      </c>
      <c r="I18" s="1">
        <v>0</v>
      </c>
      <c r="J18" s="2">
        <f t="shared" si="1"/>
        <v>1</v>
      </c>
      <c r="K18" s="1">
        <v>0</v>
      </c>
    </row>
    <row r="19" spans="1:11" x14ac:dyDescent="0.25">
      <c r="A19" s="1" t="s">
        <v>151</v>
      </c>
      <c r="B19" s="1" t="s">
        <v>75</v>
      </c>
      <c r="C19" s="1" t="s">
        <v>205</v>
      </c>
      <c r="D19" s="2">
        <v>3</v>
      </c>
      <c r="E19" s="2">
        <v>27</v>
      </c>
      <c r="F19" s="2">
        <f t="shared" si="0"/>
        <v>30</v>
      </c>
      <c r="I19" s="1">
        <v>7.0000000000000007E-2</v>
      </c>
      <c r="J19" s="2">
        <f t="shared" si="1"/>
        <v>0.9</v>
      </c>
      <c r="K19" s="1">
        <v>0</v>
      </c>
    </row>
    <row r="20" spans="1:11" x14ac:dyDescent="0.25">
      <c r="A20" s="1" t="s">
        <v>152</v>
      </c>
      <c r="B20" s="1" t="s">
        <v>206</v>
      </c>
      <c r="C20" s="1" t="s">
        <v>53</v>
      </c>
      <c r="D20" s="2">
        <v>2</v>
      </c>
      <c r="E20" s="2">
        <v>12</v>
      </c>
      <c r="F20" s="2">
        <f t="shared" si="0"/>
        <v>14</v>
      </c>
      <c r="I20" s="1">
        <v>0.11</v>
      </c>
      <c r="J20" s="2">
        <f t="shared" si="1"/>
        <v>0.8571428571428571</v>
      </c>
      <c r="K20" s="1">
        <v>0</v>
      </c>
    </row>
    <row r="21" spans="1:11" x14ac:dyDescent="0.25">
      <c r="A21" s="1" t="s">
        <v>153</v>
      </c>
      <c r="B21" s="1" t="s">
        <v>207</v>
      </c>
      <c r="C21" s="1" t="s">
        <v>208</v>
      </c>
      <c r="D21" s="2">
        <v>1</v>
      </c>
      <c r="E21" s="2">
        <v>15</v>
      </c>
      <c r="F21" s="2">
        <f t="shared" si="0"/>
        <v>16</v>
      </c>
      <c r="I21" s="1">
        <v>0.28000000000000003</v>
      </c>
      <c r="J21" s="2">
        <f t="shared" si="1"/>
        <v>0.9375</v>
      </c>
      <c r="K21" s="1">
        <v>0.06</v>
      </c>
    </row>
    <row r="22" spans="1:11" x14ac:dyDescent="0.25">
      <c r="A22" s="1" t="s">
        <v>30</v>
      </c>
      <c r="B22" s="1" t="s">
        <v>40</v>
      </c>
      <c r="C22" s="1" t="s">
        <v>41</v>
      </c>
      <c r="D22" s="2">
        <v>5</v>
      </c>
      <c r="E22" s="2">
        <v>19</v>
      </c>
      <c r="F22" s="2">
        <f t="shared" si="0"/>
        <v>24</v>
      </c>
      <c r="I22" s="1">
        <v>0.96</v>
      </c>
      <c r="J22" s="2">
        <f t="shared" si="1"/>
        <v>0.79166666666666663</v>
      </c>
      <c r="K22" s="1">
        <v>0.03</v>
      </c>
    </row>
    <row r="23" spans="1:11" x14ac:dyDescent="0.25">
      <c r="A23" s="1" t="s">
        <v>154</v>
      </c>
      <c r="B23" s="1" t="s">
        <v>209</v>
      </c>
      <c r="C23" s="1" t="s">
        <v>210</v>
      </c>
      <c r="D23" s="2">
        <v>5</v>
      </c>
      <c r="E23" s="2">
        <v>23</v>
      </c>
      <c r="F23" s="2">
        <f t="shared" si="0"/>
        <v>28</v>
      </c>
      <c r="I23" s="1">
        <v>0.03</v>
      </c>
      <c r="J23" s="2">
        <f t="shared" si="1"/>
        <v>0.8214285714285714</v>
      </c>
      <c r="K23" s="1">
        <v>0</v>
      </c>
    </row>
    <row r="24" spans="1:11" x14ac:dyDescent="0.25">
      <c r="A24" s="1" t="s">
        <v>156</v>
      </c>
      <c r="B24" s="1" t="s">
        <v>212</v>
      </c>
      <c r="C24" s="1" t="s">
        <v>132</v>
      </c>
      <c r="D24" s="2">
        <v>0</v>
      </c>
      <c r="E24" s="2">
        <v>6</v>
      </c>
      <c r="F24" s="2">
        <f t="shared" si="0"/>
        <v>6</v>
      </c>
      <c r="I24" s="1">
        <v>0.13</v>
      </c>
      <c r="J24" s="2">
        <f t="shared" si="1"/>
        <v>1</v>
      </c>
      <c r="K24" s="1">
        <v>0</v>
      </c>
    </row>
    <row r="25" spans="1:11" x14ac:dyDescent="0.25">
      <c r="A25" s="1" t="s">
        <v>155</v>
      </c>
      <c r="B25" s="1" t="s">
        <v>211</v>
      </c>
      <c r="C25" s="1" t="s">
        <v>205</v>
      </c>
      <c r="D25" s="2">
        <v>2</v>
      </c>
      <c r="E25" s="2">
        <v>18</v>
      </c>
      <c r="F25" s="2">
        <f t="shared" si="0"/>
        <v>20</v>
      </c>
      <c r="I25" s="1">
        <v>0.03</v>
      </c>
      <c r="J25" s="2">
        <f t="shared" si="1"/>
        <v>0.9</v>
      </c>
      <c r="K25" s="1">
        <v>0</v>
      </c>
    </row>
    <row r="26" spans="1:11" x14ac:dyDescent="0.25">
      <c r="A26" s="1" t="s">
        <v>31</v>
      </c>
      <c r="B26" s="1" t="s">
        <v>42</v>
      </c>
      <c r="C26" s="1" t="s">
        <v>43</v>
      </c>
      <c r="D26" s="2">
        <v>15</v>
      </c>
      <c r="E26" s="2">
        <v>76</v>
      </c>
      <c r="F26" s="2">
        <f t="shared" si="0"/>
        <v>91</v>
      </c>
      <c r="I26" s="1">
        <v>0.84</v>
      </c>
      <c r="J26" s="2">
        <f t="shared" si="1"/>
        <v>0.8351648351648352</v>
      </c>
      <c r="K26" s="1">
        <v>0</v>
      </c>
    </row>
    <row r="27" spans="1:11" x14ac:dyDescent="0.25">
      <c r="A27" s="1" t="s">
        <v>32</v>
      </c>
      <c r="B27" s="1" t="s">
        <v>44</v>
      </c>
      <c r="C27" s="1" t="s">
        <v>45</v>
      </c>
      <c r="D27" s="2">
        <v>3</v>
      </c>
      <c r="E27" s="2">
        <v>51</v>
      </c>
      <c r="F27" s="2">
        <f t="shared" si="0"/>
        <v>54</v>
      </c>
      <c r="I27" s="1">
        <v>0.99</v>
      </c>
      <c r="J27" s="2">
        <f t="shared" si="1"/>
        <v>0.94444444444444442</v>
      </c>
      <c r="K27" s="1">
        <v>0.03</v>
      </c>
    </row>
    <row r="28" spans="1:11" x14ac:dyDescent="0.25">
      <c r="A28" s="1" t="s">
        <v>157</v>
      </c>
      <c r="B28" s="1" t="s">
        <v>213</v>
      </c>
      <c r="C28" s="1" t="s">
        <v>193</v>
      </c>
      <c r="D28" s="2">
        <v>0</v>
      </c>
      <c r="E28" s="2">
        <v>4</v>
      </c>
      <c r="F28" s="2">
        <f t="shared" si="0"/>
        <v>4</v>
      </c>
      <c r="I28" s="1">
        <v>0</v>
      </c>
      <c r="J28" s="2">
        <f t="shared" si="1"/>
        <v>1</v>
      </c>
      <c r="K28" s="1">
        <v>0</v>
      </c>
    </row>
    <row r="29" spans="1:11" x14ac:dyDescent="0.25">
      <c r="A29" s="1" t="s">
        <v>158</v>
      </c>
      <c r="B29" s="1" t="s">
        <v>214</v>
      </c>
      <c r="C29" s="1" t="s">
        <v>215</v>
      </c>
      <c r="D29" s="2">
        <v>2</v>
      </c>
      <c r="E29" s="2">
        <v>30</v>
      </c>
      <c r="F29" s="2">
        <f t="shared" si="0"/>
        <v>32</v>
      </c>
      <c r="I29" s="1">
        <v>0.14000000000000001</v>
      </c>
      <c r="J29" s="2">
        <f t="shared" si="1"/>
        <v>0.9375</v>
      </c>
      <c r="K29" s="1">
        <v>0.12</v>
      </c>
    </row>
    <row r="30" spans="1:11" x14ac:dyDescent="0.25">
      <c r="A30" s="1" t="s">
        <v>88</v>
      </c>
      <c r="B30" s="1" t="s">
        <v>110</v>
      </c>
      <c r="C30" s="1" t="s">
        <v>111</v>
      </c>
      <c r="D30" s="2">
        <v>0</v>
      </c>
      <c r="E30" s="2">
        <v>0</v>
      </c>
      <c r="F30" s="2">
        <f t="shared" si="0"/>
        <v>0</v>
      </c>
      <c r="I30" s="1">
        <v>0.5</v>
      </c>
      <c r="J30" s="2">
        <f t="shared" si="1"/>
        <v>0</v>
      </c>
      <c r="K30" s="1">
        <v>0</v>
      </c>
    </row>
    <row r="31" spans="1:11" x14ac:dyDescent="0.25">
      <c r="A31" s="1" t="s">
        <v>159</v>
      </c>
      <c r="B31" s="1" t="s">
        <v>216</v>
      </c>
      <c r="C31" s="1" t="s">
        <v>135</v>
      </c>
      <c r="D31" s="2">
        <v>10</v>
      </c>
      <c r="E31" s="2">
        <v>66</v>
      </c>
      <c r="F31" s="2">
        <f t="shared" si="0"/>
        <v>76</v>
      </c>
      <c r="I31" s="1">
        <v>0.1</v>
      </c>
      <c r="J31" s="2">
        <f t="shared" si="1"/>
        <v>0.86842105263157898</v>
      </c>
      <c r="K31" s="1">
        <v>0.02</v>
      </c>
    </row>
    <row r="32" spans="1:11" x14ac:dyDescent="0.25">
      <c r="A32" s="1" t="s">
        <v>89</v>
      </c>
      <c r="B32" s="1" t="s">
        <v>112</v>
      </c>
      <c r="C32" s="1" t="s">
        <v>113</v>
      </c>
      <c r="D32" s="2">
        <v>4</v>
      </c>
      <c r="E32" s="2">
        <v>40</v>
      </c>
      <c r="F32" s="2">
        <f t="shared" si="0"/>
        <v>44</v>
      </c>
      <c r="I32" s="1">
        <v>0.46</v>
      </c>
      <c r="J32" s="2">
        <f t="shared" si="1"/>
        <v>0.90909090909090906</v>
      </c>
      <c r="K32" s="1">
        <v>0.31</v>
      </c>
    </row>
    <row r="33" spans="1:11" x14ac:dyDescent="0.25">
      <c r="A33" s="1" t="s">
        <v>60</v>
      </c>
      <c r="B33" s="1" t="s">
        <v>61</v>
      </c>
      <c r="C33" s="1" t="s">
        <v>62</v>
      </c>
      <c r="D33" s="2">
        <v>69</v>
      </c>
      <c r="E33" s="2">
        <v>507</v>
      </c>
      <c r="F33" s="2">
        <f t="shared" si="0"/>
        <v>576</v>
      </c>
      <c r="I33" s="1">
        <v>0.23</v>
      </c>
      <c r="J33" s="2">
        <f t="shared" si="1"/>
        <v>0.88020833333333337</v>
      </c>
      <c r="K33" s="1">
        <v>0.12</v>
      </c>
    </row>
    <row r="34" spans="1:11" x14ac:dyDescent="0.25">
      <c r="A34" s="1" t="s">
        <v>160</v>
      </c>
      <c r="B34" s="1" t="s">
        <v>217</v>
      </c>
      <c r="C34" s="1" t="s">
        <v>132</v>
      </c>
      <c r="D34" s="2">
        <v>1</v>
      </c>
      <c r="E34" s="2">
        <v>7</v>
      </c>
      <c r="F34" s="2">
        <f t="shared" si="0"/>
        <v>8</v>
      </c>
      <c r="I34" s="1">
        <v>0.18</v>
      </c>
      <c r="J34" s="2">
        <f t="shared" si="1"/>
        <v>0.875</v>
      </c>
      <c r="K34" s="1">
        <v>0</v>
      </c>
    </row>
    <row r="35" spans="1:11" x14ac:dyDescent="0.25">
      <c r="A35" s="1" t="s">
        <v>90</v>
      </c>
      <c r="B35" s="1" t="s">
        <v>114</v>
      </c>
      <c r="C35" s="1" t="s">
        <v>108</v>
      </c>
      <c r="D35" s="2">
        <v>6</v>
      </c>
      <c r="E35" s="2">
        <v>54</v>
      </c>
      <c r="F35" s="2">
        <f t="shared" si="0"/>
        <v>60</v>
      </c>
      <c r="I35" s="1">
        <v>0</v>
      </c>
      <c r="J35" s="2">
        <f t="shared" si="1"/>
        <v>0.9</v>
      </c>
      <c r="K35" s="1">
        <v>0</v>
      </c>
    </row>
    <row r="36" spans="1:11" x14ac:dyDescent="0.25">
      <c r="A36" s="1" t="s">
        <v>162</v>
      </c>
      <c r="B36" s="1" t="s">
        <v>219</v>
      </c>
      <c r="C36" s="1" t="s">
        <v>220</v>
      </c>
      <c r="D36" s="2">
        <v>0</v>
      </c>
      <c r="E36" s="2">
        <v>12</v>
      </c>
      <c r="F36" s="2">
        <f t="shared" si="0"/>
        <v>12</v>
      </c>
      <c r="I36" s="1">
        <v>0</v>
      </c>
      <c r="J36" s="2">
        <f t="shared" si="1"/>
        <v>1</v>
      </c>
      <c r="K36" s="1">
        <v>0</v>
      </c>
    </row>
    <row r="37" spans="1:11" x14ac:dyDescent="0.25">
      <c r="A37" s="1" t="s">
        <v>161</v>
      </c>
      <c r="B37" s="1" t="s">
        <v>218</v>
      </c>
      <c r="C37" s="1" t="s">
        <v>111</v>
      </c>
      <c r="D37" s="2">
        <v>0</v>
      </c>
      <c r="E37" s="2">
        <v>0</v>
      </c>
      <c r="F37" s="2">
        <f t="shared" si="0"/>
        <v>0</v>
      </c>
      <c r="I37" s="1">
        <v>0</v>
      </c>
      <c r="J37" s="2">
        <f t="shared" si="1"/>
        <v>0</v>
      </c>
      <c r="K37" s="1">
        <v>0</v>
      </c>
    </row>
    <row r="38" spans="1:11" x14ac:dyDescent="0.25">
      <c r="A38" s="1" t="s">
        <v>262</v>
      </c>
      <c r="B38" s="1" t="s">
        <v>263</v>
      </c>
      <c r="C38" s="1" t="s">
        <v>130</v>
      </c>
      <c r="D38" s="2">
        <v>1</v>
      </c>
      <c r="E38" s="2">
        <v>3</v>
      </c>
      <c r="F38" s="2">
        <f t="shared" si="0"/>
        <v>4</v>
      </c>
      <c r="I38" s="1">
        <v>0.83</v>
      </c>
      <c r="J38" s="2">
        <f t="shared" si="1"/>
        <v>0.75</v>
      </c>
      <c r="K38" s="1">
        <v>0</v>
      </c>
    </row>
    <row r="39" spans="1:11" x14ac:dyDescent="0.25">
      <c r="A39" s="1" t="s">
        <v>257</v>
      </c>
      <c r="B39" s="1" t="s">
        <v>258</v>
      </c>
      <c r="C39" s="1" t="s">
        <v>259</v>
      </c>
      <c r="D39" s="2">
        <v>0</v>
      </c>
      <c r="E39" s="2">
        <v>4</v>
      </c>
      <c r="F39" s="2">
        <f t="shared" si="0"/>
        <v>4</v>
      </c>
      <c r="I39" s="1">
        <v>0.43</v>
      </c>
      <c r="J39" s="2">
        <f t="shared" si="1"/>
        <v>1</v>
      </c>
      <c r="K39" s="1">
        <v>0.36</v>
      </c>
    </row>
    <row r="40" spans="1:11" x14ac:dyDescent="0.25">
      <c r="A40" s="1" t="s">
        <v>270</v>
      </c>
      <c r="B40" s="1" t="s">
        <v>227</v>
      </c>
      <c r="C40" s="1" t="s">
        <v>130</v>
      </c>
      <c r="D40" s="2">
        <v>0</v>
      </c>
      <c r="E40" s="2">
        <v>0</v>
      </c>
      <c r="F40" s="2">
        <f t="shared" si="0"/>
        <v>0</v>
      </c>
      <c r="I40" s="1">
        <v>0</v>
      </c>
      <c r="J40" s="2">
        <f t="shared" si="1"/>
        <v>0</v>
      </c>
      <c r="K40" s="1">
        <v>0</v>
      </c>
    </row>
    <row r="41" spans="1:11" x14ac:dyDescent="0.25">
      <c r="A41" s="1" t="s">
        <v>264</v>
      </c>
      <c r="B41" s="1" t="s">
        <v>265</v>
      </c>
      <c r="C41" s="1" t="s">
        <v>78</v>
      </c>
      <c r="D41" s="2">
        <v>1</v>
      </c>
      <c r="E41" s="2">
        <v>3</v>
      </c>
      <c r="F41" s="2">
        <f t="shared" si="0"/>
        <v>4</v>
      </c>
      <c r="I41" s="1">
        <v>0.8</v>
      </c>
      <c r="J41" s="2">
        <f t="shared" si="1"/>
        <v>0.75</v>
      </c>
      <c r="K41" s="1">
        <v>0</v>
      </c>
    </row>
    <row r="42" spans="1:11" x14ac:dyDescent="0.25">
      <c r="A42" s="1" t="s">
        <v>271</v>
      </c>
      <c r="B42" s="1" t="s">
        <v>70</v>
      </c>
      <c r="C42" s="1" t="s">
        <v>272</v>
      </c>
      <c r="D42" s="2">
        <v>4</v>
      </c>
      <c r="E42" s="2">
        <v>16</v>
      </c>
      <c r="F42" s="2">
        <f t="shared" si="0"/>
        <v>20</v>
      </c>
      <c r="I42" s="1">
        <v>0</v>
      </c>
      <c r="J42" s="2">
        <f t="shared" si="1"/>
        <v>0.8</v>
      </c>
      <c r="K42" s="1">
        <v>0</v>
      </c>
    </row>
    <row r="43" spans="1:11" x14ac:dyDescent="0.25">
      <c r="A43" s="1" t="s">
        <v>273</v>
      </c>
      <c r="B43" s="1" t="s">
        <v>53</v>
      </c>
      <c r="C43" s="1" t="s">
        <v>224</v>
      </c>
      <c r="D43" s="2">
        <v>0</v>
      </c>
      <c r="E43" s="2">
        <v>0</v>
      </c>
      <c r="F43" s="2">
        <f t="shared" si="0"/>
        <v>0</v>
      </c>
      <c r="I43" s="1">
        <v>0</v>
      </c>
      <c r="J43" s="2">
        <f t="shared" si="1"/>
        <v>0</v>
      </c>
      <c r="K43" s="1">
        <v>0</v>
      </c>
    </row>
    <row r="44" spans="1:11" x14ac:dyDescent="0.25">
      <c r="A44" s="1" t="s">
        <v>274</v>
      </c>
      <c r="B44" s="1" t="s">
        <v>15</v>
      </c>
      <c r="C44" s="1" t="s">
        <v>26</v>
      </c>
      <c r="D44" s="2">
        <v>5</v>
      </c>
      <c r="E44" s="2">
        <v>25</v>
      </c>
      <c r="F44" s="2">
        <f t="shared" si="0"/>
        <v>30</v>
      </c>
      <c r="I44" s="1">
        <v>0</v>
      </c>
      <c r="J44" s="2">
        <f t="shared" si="1"/>
        <v>0.83333333333333337</v>
      </c>
      <c r="K44" s="1">
        <v>0</v>
      </c>
    </row>
    <row r="45" spans="1:11" x14ac:dyDescent="0.25">
      <c r="A45" s="1" t="s">
        <v>277</v>
      </c>
      <c r="B45" s="1" t="s">
        <v>53</v>
      </c>
      <c r="C45" s="1" t="s">
        <v>224</v>
      </c>
      <c r="D45" s="2">
        <v>0</v>
      </c>
      <c r="E45" s="2">
        <v>0</v>
      </c>
      <c r="F45" s="2">
        <f t="shared" si="0"/>
        <v>0</v>
      </c>
      <c r="I45" s="1">
        <v>0</v>
      </c>
      <c r="J45" s="2">
        <f t="shared" si="1"/>
        <v>0</v>
      </c>
      <c r="K45" s="1">
        <v>0</v>
      </c>
    </row>
    <row r="46" spans="1:11" x14ac:dyDescent="0.25">
      <c r="A46" s="1" t="s">
        <v>278</v>
      </c>
      <c r="B46" s="1" t="s">
        <v>59</v>
      </c>
      <c r="C46" s="1" t="s">
        <v>220</v>
      </c>
      <c r="D46" s="2">
        <v>3</v>
      </c>
      <c r="E46" s="2">
        <v>7</v>
      </c>
      <c r="F46" s="2">
        <f t="shared" si="0"/>
        <v>10</v>
      </c>
      <c r="I46" s="1">
        <v>0</v>
      </c>
      <c r="J46" s="2">
        <f t="shared" si="1"/>
        <v>0.7</v>
      </c>
      <c r="K46" s="1">
        <v>0</v>
      </c>
    </row>
    <row r="47" spans="1:11" x14ac:dyDescent="0.25">
      <c r="A47" s="1" t="s">
        <v>266</v>
      </c>
      <c r="B47" s="1" t="s">
        <v>267</v>
      </c>
      <c r="C47" s="1" t="s">
        <v>268</v>
      </c>
      <c r="D47" s="2">
        <v>7</v>
      </c>
      <c r="E47" s="2">
        <v>41</v>
      </c>
      <c r="F47" s="2">
        <f t="shared" si="0"/>
        <v>48</v>
      </c>
      <c r="I47" s="1">
        <v>0.53</v>
      </c>
      <c r="J47" s="2">
        <f t="shared" si="1"/>
        <v>0.85416666666666663</v>
      </c>
      <c r="K47" s="1">
        <v>0.28999999999999998</v>
      </c>
    </row>
    <row r="48" spans="1:11" x14ac:dyDescent="0.25">
      <c r="A48" s="1" t="s">
        <v>275</v>
      </c>
      <c r="B48" s="1" t="s">
        <v>232</v>
      </c>
      <c r="C48" s="1" t="s">
        <v>132</v>
      </c>
      <c r="D48" s="2">
        <v>0</v>
      </c>
      <c r="E48" s="2">
        <v>6</v>
      </c>
      <c r="F48" s="2">
        <f t="shared" si="0"/>
        <v>6</v>
      </c>
      <c r="I48" s="1">
        <v>0</v>
      </c>
      <c r="J48" s="2">
        <f t="shared" si="1"/>
        <v>1</v>
      </c>
      <c r="K48" s="1">
        <v>0</v>
      </c>
    </row>
    <row r="49" spans="1:11" x14ac:dyDescent="0.25">
      <c r="A49" s="1" t="s">
        <v>279</v>
      </c>
      <c r="B49" s="1" t="s">
        <v>227</v>
      </c>
      <c r="C49" s="1" t="s">
        <v>218</v>
      </c>
      <c r="D49" s="2">
        <v>0</v>
      </c>
      <c r="E49" s="2">
        <v>0</v>
      </c>
      <c r="F49" s="2">
        <f t="shared" si="0"/>
        <v>0</v>
      </c>
      <c r="I49" s="1">
        <v>0</v>
      </c>
      <c r="J49" s="2">
        <f t="shared" si="1"/>
        <v>0</v>
      </c>
      <c r="K49" s="1">
        <v>0</v>
      </c>
    </row>
    <row r="50" spans="1:11" x14ac:dyDescent="0.25">
      <c r="A50" s="1" t="s">
        <v>276</v>
      </c>
      <c r="B50" s="1" t="s">
        <v>19</v>
      </c>
      <c r="C50" s="1" t="s">
        <v>132</v>
      </c>
      <c r="D50" s="2">
        <v>2</v>
      </c>
      <c r="E50" s="2">
        <v>8</v>
      </c>
      <c r="F50" s="2">
        <f t="shared" si="0"/>
        <v>10</v>
      </c>
      <c r="I50" s="1">
        <v>0</v>
      </c>
      <c r="J50" s="2">
        <f t="shared" si="1"/>
        <v>0.8</v>
      </c>
      <c r="K50" s="1">
        <v>0</v>
      </c>
    </row>
    <row r="51" spans="1:11" x14ac:dyDescent="0.25">
      <c r="A51" s="1" t="s">
        <v>63</v>
      </c>
      <c r="B51" s="1" t="s">
        <v>64</v>
      </c>
      <c r="C51" s="1" t="s">
        <v>65</v>
      </c>
      <c r="D51" s="2">
        <v>2</v>
      </c>
      <c r="E51" s="2">
        <v>6</v>
      </c>
      <c r="F51" s="2">
        <f t="shared" si="0"/>
        <v>8</v>
      </c>
      <c r="I51" s="1">
        <v>0.81</v>
      </c>
      <c r="J51" s="2">
        <f t="shared" si="1"/>
        <v>0.75</v>
      </c>
      <c r="K51" s="1">
        <v>0</v>
      </c>
    </row>
    <row r="52" spans="1:11" x14ac:dyDescent="0.25">
      <c r="A52" s="1" t="s">
        <v>91</v>
      </c>
      <c r="B52" s="1" t="s">
        <v>115</v>
      </c>
      <c r="C52" s="1" t="s">
        <v>116</v>
      </c>
      <c r="D52" s="2">
        <v>9</v>
      </c>
      <c r="E52" s="2">
        <v>69</v>
      </c>
      <c r="F52" s="2">
        <f t="shared" si="0"/>
        <v>78</v>
      </c>
      <c r="I52" s="1">
        <v>0.16</v>
      </c>
      <c r="J52" s="2">
        <f t="shared" si="1"/>
        <v>0.88461538461538458</v>
      </c>
      <c r="K52" s="1">
        <v>0.04</v>
      </c>
    </row>
    <row r="53" spans="1:11" x14ac:dyDescent="0.25">
      <c r="A53" s="1" t="s">
        <v>292</v>
      </c>
      <c r="B53" s="1" t="s">
        <v>308</v>
      </c>
      <c r="C53" s="1" t="s">
        <v>309</v>
      </c>
      <c r="D53" s="2">
        <v>36</v>
      </c>
      <c r="E53" s="2">
        <v>166</v>
      </c>
      <c r="F53" s="2">
        <f t="shared" si="0"/>
        <v>202</v>
      </c>
      <c r="I53" s="1">
        <v>0.51</v>
      </c>
      <c r="J53" s="2">
        <f t="shared" si="1"/>
        <v>0.82178217821782173</v>
      </c>
      <c r="K53" s="1">
        <v>0.13</v>
      </c>
    </row>
    <row r="54" spans="1:11" x14ac:dyDescent="0.25">
      <c r="A54" s="1" t="s">
        <v>163</v>
      </c>
      <c r="B54" s="1" t="s">
        <v>221</v>
      </c>
      <c r="C54" s="1" t="s">
        <v>222</v>
      </c>
      <c r="D54" s="2">
        <v>24</v>
      </c>
      <c r="E54" s="2">
        <v>136</v>
      </c>
      <c r="F54" s="2">
        <f t="shared" si="0"/>
        <v>160</v>
      </c>
      <c r="I54" s="1">
        <v>0.31</v>
      </c>
      <c r="J54" s="2">
        <f t="shared" si="1"/>
        <v>0.85</v>
      </c>
      <c r="K54" s="1">
        <v>0.05</v>
      </c>
    </row>
    <row r="55" spans="1:11" x14ac:dyDescent="0.25">
      <c r="A55" s="1" t="s">
        <v>33</v>
      </c>
      <c r="B55" s="1" t="s">
        <v>46</v>
      </c>
      <c r="C55" s="1" t="s">
        <v>47</v>
      </c>
      <c r="D55" s="2">
        <v>0</v>
      </c>
      <c r="E55" s="2">
        <v>2</v>
      </c>
      <c r="F55" s="2">
        <f t="shared" si="0"/>
        <v>2</v>
      </c>
      <c r="I55" s="1">
        <v>1</v>
      </c>
      <c r="J55" s="2">
        <f t="shared" si="1"/>
        <v>1</v>
      </c>
      <c r="K55" s="1">
        <v>1</v>
      </c>
    </row>
    <row r="56" spans="1:11" x14ac:dyDescent="0.25">
      <c r="A56" s="1" t="s">
        <v>164</v>
      </c>
      <c r="B56" s="1" t="s">
        <v>223</v>
      </c>
      <c r="C56" s="1" t="s">
        <v>19</v>
      </c>
      <c r="D56" s="2">
        <v>1</v>
      </c>
      <c r="E56" s="2">
        <v>9</v>
      </c>
      <c r="F56" s="2">
        <f t="shared" si="0"/>
        <v>10</v>
      </c>
      <c r="I56" s="1">
        <v>0.08</v>
      </c>
      <c r="J56" s="2">
        <f t="shared" si="1"/>
        <v>0.9</v>
      </c>
      <c r="K56" s="1">
        <v>0</v>
      </c>
    </row>
    <row r="57" spans="1:11" x14ac:dyDescent="0.25">
      <c r="A57" s="1" t="s">
        <v>280</v>
      </c>
      <c r="B57" s="1" t="s">
        <v>281</v>
      </c>
      <c r="C57" s="1" t="s">
        <v>224</v>
      </c>
      <c r="D57" s="2">
        <v>0</v>
      </c>
      <c r="E57" s="2">
        <v>6</v>
      </c>
      <c r="F57" s="2">
        <f t="shared" si="0"/>
        <v>6</v>
      </c>
      <c r="I57" s="1">
        <v>0</v>
      </c>
      <c r="J57" s="2">
        <f t="shared" si="1"/>
        <v>1</v>
      </c>
      <c r="K57" s="1">
        <v>0</v>
      </c>
    </row>
    <row r="58" spans="1:11" x14ac:dyDescent="0.25">
      <c r="A58" s="1" t="s">
        <v>165</v>
      </c>
      <c r="B58" s="1" t="s">
        <v>224</v>
      </c>
      <c r="C58" s="1" t="s">
        <v>130</v>
      </c>
      <c r="D58" s="2">
        <v>3</v>
      </c>
      <c r="E58" s="2">
        <v>5</v>
      </c>
      <c r="F58" s="2">
        <f t="shared" si="0"/>
        <v>8</v>
      </c>
      <c r="I58" s="1">
        <v>0</v>
      </c>
      <c r="J58" s="2">
        <f t="shared" si="1"/>
        <v>0.625</v>
      </c>
      <c r="K58" s="1">
        <v>0</v>
      </c>
    </row>
    <row r="59" spans="1:11" x14ac:dyDescent="0.25">
      <c r="A59" s="1" t="s">
        <v>260</v>
      </c>
      <c r="B59" s="1" t="s">
        <v>261</v>
      </c>
      <c r="C59" s="1" t="s">
        <v>134</v>
      </c>
      <c r="D59" s="2">
        <v>5</v>
      </c>
      <c r="E59" s="2">
        <v>23</v>
      </c>
      <c r="F59" s="2">
        <f t="shared" si="0"/>
        <v>28</v>
      </c>
      <c r="I59" s="1">
        <v>0</v>
      </c>
      <c r="J59" s="2">
        <f t="shared" si="1"/>
        <v>0.8214285714285714</v>
      </c>
      <c r="K59" s="1">
        <v>0</v>
      </c>
    </row>
    <row r="60" spans="1:11" x14ac:dyDescent="0.25">
      <c r="A60" s="1" t="s">
        <v>294</v>
      </c>
      <c r="B60" s="1" t="s">
        <v>312</v>
      </c>
      <c r="C60" s="1" t="s">
        <v>313</v>
      </c>
      <c r="D60" s="2">
        <v>0</v>
      </c>
      <c r="E60" s="2">
        <v>18</v>
      </c>
      <c r="F60" s="2">
        <f t="shared" si="0"/>
        <v>18</v>
      </c>
      <c r="I60" s="1">
        <v>0.94</v>
      </c>
      <c r="J60" s="2">
        <f t="shared" si="1"/>
        <v>1</v>
      </c>
      <c r="K60" s="1">
        <v>0.94</v>
      </c>
    </row>
    <row r="61" spans="1:11" x14ac:dyDescent="0.25">
      <c r="A61" s="1" t="s">
        <v>166</v>
      </c>
      <c r="B61" s="1" t="s">
        <v>225</v>
      </c>
      <c r="C61" s="1" t="s">
        <v>226</v>
      </c>
      <c r="D61" s="2">
        <v>2</v>
      </c>
      <c r="E61" s="2">
        <v>20</v>
      </c>
      <c r="F61" s="2">
        <f t="shared" si="0"/>
        <v>22</v>
      </c>
      <c r="I61" s="1">
        <v>0.47</v>
      </c>
      <c r="J61" s="2">
        <f t="shared" si="1"/>
        <v>0.90909090909090906</v>
      </c>
      <c r="K61" s="1">
        <v>0.14000000000000001</v>
      </c>
    </row>
    <row r="62" spans="1:11" x14ac:dyDescent="0.25">
      <c r="A62" s="1" t="s">
        <v>293</v>
      </c>
      <c r="B62" s="1" t="s">
        <v>310</v>
      </c>
      <c r="C62" s="1" t="s">
        <v>311</v>
      </c>
      <c r="D62" s="2">
        <v>38</v>
      </c>
      <c r="E62" s="2">
        <v>232</v>
      </c>
      <c r="F62" s="2">
        <f t="shared" si="0"/>
        <v>270</v>
      </c>
      <c r="I62" s="1">
        <v>0.44</v>
      </c>
      <c r="J62" s="2">
        <f t="shared" si="1"/>
        <v>0.85925925925925928</v>
      </c>
      <c r="K62" s="1">
        <v>0.09</v>
      </c>
    </row>
    <row r="63" spans="1:11" x14ac:dyDescent="0.25">
      <c r="A63" s="1" t="s">
        <v>34</v>
      </c>
      <c r="B63" s="1" t="s">
        <v>48</v>
      </c>
      <c r="C63" s="1" t="s">
        <v>49</v>
      </c>
      <c r="D63" s="2">
        <v>3</v>
      </c>
      <c r="E63" s="2">
        <v>19</v>
      </c>
      <c r="F63" s="2">
        <f t="shared" si="0"/>
        <v>22</v>
      </c>
      <c r="I63" s="1">
        <v>0.97</v>
      </c>
      <c r="J63" s="2">
        <f t="shared" si="1"/>
        <v>0.86363636363636365</v>
      </c>
      <c r="K63" s="1">
        <v>0</v>
      </c>
    </row>
    <row r="64" spans="1:11" x14ac:dyDescent="0.25">
      <c r="A64" s="1" t="s">
        <v>93</v>
      </c>
      <c r="B64" s="1" t="s">
        <v>118</v>
      </c>
      <c r="C64" s="1" t="s">
        <v>119</v>
      </c>
      <c r="D64" s="2">
        <v>121</v>
      </c>
      <c r="E64" s="2">
        <v>615</v>
      </c>
      <c r="F64" s="2">
        <f t="shared" si="0"/>
        <v>736</v>
      </c>
      <c r="I64" s="1">
        <v>0.28999999999999998</v>
      </c>
      <c r="J64" s="2">
        <f t="shared" si="1"/>
        <v>0.83559782608695654</v>
      </c>
      <c r="K64" s="1">
        <v>0.17</v>
      </c>
    </row>
    <row r="65" spans="1:14" x14ac:dyDescent="0.25">
      <c r="A65" s="1" t="s">
        <v>295</v>
      </c>
      <c r="B65" s="1" t="s">
        <v>314</v>
      </c>
      <c r="C65" s="1" t="s">
        <v>315</v>
      </c>
      <c r="D65" s="2">
        <v>62</v>
      </c>
      <c r="E65" s="2">
        <v>428</v>
      </c>
      <c r="F65" s="2">
        <f t="shared" si="0"/>
        <v>490</v>
      </c>
      <c r="I65" s="1">
        <v>0.4</v>
      </c>
      <c r="J65" s="2">
        <f t="shared" si="1"/>
        <v>0.87346938775510208</v>
      </c>
      <c r="K65" s="1">
        <v>0.12</v>
      </c>
    </row>
    <row r="66" spans="1:14" x14ac:dyDescent="0.25">
      <c r="A66" s="1" t="s">
        <v>172</v>
      </c>
      <c r="B66" s="1" t="s">
        <v>230</v>
      </c>
      <c r="C66" s="1" t="s">
        <v>231</v>
      </c>
      <c r="D66" s="2">
        <v>44</v>
      </c>
      <c r="E66" s="2">
        <v>354</v>
      </c>
      <c r="F66" s="2">
        <f t="shared" si="0"/>
        <v>398</v>
      </c>
      <c r="I66" s="1">
        <v>0.35</v>
      </c>
      <c r="J66" s="2">
        <f t="shared" si="1"/>
        <v>0.88944723618090449</v>
      </c>
      <c r="K66" s="1">
        <v>0.17</v>
      </c>
    </row>
    <row r="67" spans="1:14" x14ac:dyDescent="0.25">
      <c r="A67" s="1" t="s">
        <v>94</v>
      </c>
      <c r="B67" s="1" t="s">
        <v>120</v>
      </c>
      <c r="C67" s="1" t="s">
        <v>121</v>
      </c>
      <c r="D67" s="2">
        <v>3</v>
      </c>
      <c r="E67" s="2">
        <v>15</v>
      </c>
      <c r="F67" s="2">
        <f t="shared" ref="F67:F130" si="2">SUM(D67,E67)</f>
        <v>18</v>
      </c>
      <c r="I67" s="1">
        <v>0.26</v>
      </c>
      <c r="J67" s="2">
        <f t="shared" ref="J67:J130" si="3">IF(F67=0,0,E67/F67)</f>
        <v>0.83333333333333337</v>
      </c>
      <c r="K67" s="1">
        <v>0.25</v>
      </c>
    </row>
    <row r="68" spans="1:14" x14ac:dyDescent="0.25">
      <c r="A68" s="1" t="s">
        <v>95</v>
      </c>
      <c r="B68" s="1" t="s">
        <v>122</v>
      </c>
      <c r="C68" s="1" t="s">
        <v>123</v>
      </c>
      <c r="D68" s="2">
        <v>79</v>
      </c>
      <c r="E68" s="2">
        <v>161</v>
      </c>
      <c r="F68" s="2">
        <f t="shared" si="2"/>
        <v>240</v>
      </c>
      <c r="I68" s="1">
        <v>0</v>
      </c>
      <c r="J68" s="2">
        <f t="shared" si="3"/>
        <v>0.67083333333333328</v>
      </c>
      <c r="K68" s="1">
        <v>0</v>
      </c>
    </row>
    <row r="69" spans="1:14" x14ac:dyDescent="0.25">
      <c r="A69" s="1" t="s">
        <v>3</v>
      </c>
      <c r="B69" s="1" t="s">
        <v>12</v>
      </c>
      <c r="C69" s="1" t="s">
        <v>13</v>
      </c>
      <c r="D69" s="2">
        <v>30</v>
      </c>
      <c r="E69" s="2">
        <v>148</v>
      </c>
      <c r="F69" s="2">
        <f t="shared" si="2"/>
        <v>178</v>
      </c>
      <c r="I69" s="1">
        <v>0.27</v>
      </c>
      <c r="J69" s="2">
        <f t="shared" si="3"/>
        <v>0.8314606741573034</v>
      </c>
      <c r="K69" s="1">
        <v>0.12</v>
      </c>
      <c r="M69" s="2"/>
    </row>
    <row r="70" spans="1:14" x14ac:dyDescent="0.25">
      <c r="A70" s="1" t="s">
        <v>4</v>
      </c>
      <c r="B70" s="1" t="s">
        <v>14</v>
      </c>
      <c r="C70" s="1" t="s">
        <v>15</v>
      </c>
      <c r="D70" s="2">
        <v>7</v>
      </c>
      <c r="E70" s="2">
        <v>35</v>
      </c>
      <c r="F70" s="2">
        <f t="shared" si="2"/>
        <v>42</v>
      </c>
      <c r="I70" s="1">
        <v>0.03</v>
      </c>
      <c r="J70" s="2">
        <f t="shared" si="3"/>
        <v>0.83333333333333337</v>
      </c>
      <c r="K70" s="1">
        <v>0</v>
      </c>
      <c r="N70" s="2"/>
    </row>
    <row r="71" spans="1:14" x14ac:dyDescent="0.25">
      <c r="A71" s="1" t="s">
        <v>167</v>
      </c>
      <c r="B71" s="1" t="s">
        <v>227</v>
      </c>
      <c r="C71" s="1" t="s">
        <v>197</v>
      </c>
      <c r="D71" s="2">
        <v>1</v>
      </c>
      <c r="E71" s="2">
        <v>1</v>
      </c>
      <c r="F71" s="2">
        <f t="shared" si="2"/>
        <v>2</v>
      </c>
      <c r="I71" s="1">
        <v>0</v>
      </c>
      <c r="J71" s="2">
        <f t="shared" si="3"/>
        <v>0.5</v>
      </c>
      <c r="K71" s="1">
        <v>0</v>
      </c>
    </row>
    <row r="72" spans="1:14" x14ac:dyDescent="0.25">
      <c r="A72" s="1" t="s">
        <v>66</v>
      </c>
      <c r="B72" s="1" t="s">
        <v>67</v>
      </c>
      <c r="C72" s="1" t="s">
        <v>68</v>
      </c>
      <c r="D72" s="2">
        <v>623</v>
      </c>
      <c r="E72" s="2">
        <v>1600</v>
      </c>
      <c r="F72" s="2">
        <f t="shared" si="2"/>
        <v>2223</v>
      </c>
      <c r="I72" s="1">
        <v>0.09</v>
      </c>
      <c r="J72" s="2">
        <f t="shared" si="3"/>
        <v>0.71974808816914082</v>
      </c>
      <c r="K72" s="1">
        <v>0.04</v>
      </c>
    </row>
    <row r="73" spans="1:14" x14ac:dyDescent="0.25">
      <c r="A73" s="1" t="s">
        <v>168</v>
      </c>
      <c r="B73" s="1" t="s">
        <v>205</v>
      </c>
      <c r="C73" s="1" t="s">
        <v>197</v>
      </c>
      <c r="D73" s="2">
        <v>0</v>
      </c>
      <c r="E73" s="2">
        <v>2</v>
      </c>
      <c r="F73" s="2">
        <f t="shared" si="2"/>
        <v>2</v>
      </c>
      <c r="I73" s="1">
        <v>0</v>
      </c>
      <c r="J73" s="2">
        <f t="shared" si="3"/>
        <v>1</v>
      </c>
      <c r="K73" s="1">
        <v>0</v>
      </c>
    </row>
    <row r="74" spans="1:14" x14ac:dyDescent="0.25">
      <c r="A74" s="1" t="s">
        <v>5</v>
      </c>
      <c r="B74" s="1" t="s">
        <v>16</v>
      </c>
      <c r="C74" s="1" t="s">
        <v>17</v>
      </c>
      <c r="D74" s="2">
        <v>12</v>
      </c>
      <c r="E74" s="2">
        <v>80</v>
      </c>
      <c r="F74" s="2">
        <f t="shared" si="2"/>
        <v>92</v>
      </c>
      <c r="I74" s="1">
        <v>0.04</v>
      </c>
      <c r="J74" s="2">
        <f t="shared" si="3"/>
        <v>0.86956521739130432</v>
      </c>
      <c r="K74" s="1">
        <v>0.02</v>
      </c>
    </row>
    <row r="75" spans="1:14" x14ac:dyDescent="0.25">
      <c r="A75" s="1" t="s">
        <v>7</v>
      </c>
      <c r="B75" s="1" t="s">
        <v>20</v>
      </c>
      <c r="C75" s="1" t="s">
        <v>21</v>
      </c>
      <c r="D75" s="2">
        <v>103</v>
      </c>
      <c r="E75" s="2">
        <v>453</v>
      </c>
      <c r="F75" s="2">
        <f t="shared" si="2"/>
        <v>556</v>
      </c>
      <c r="I75" s="1">
        <v>0</v>
      </c>
      <c r="J75" s="2">
        <f t="shared" si="3"/>
        <v>0.81474820143884896</v>
      </c>
      <c r="K75" s="1">
        <v>0</v>
      </c>
    </row>
    <row r="76" spans="1:14" x14ac:dyDescent="0.25">
      <c r="A76" s="1" t="s">
        <v>92</v>
      </c>
      <c r="B76" s="1" t="s">
        <v>117</v>
      </c>
      <c r="C76" s="1" t="s">
        <v>65</v>
      </c>
      <c r="D76" s="2">
        <v>3</v>
      </c>
      <c r="E76" s="2">
        <v>7</v>
      </c>
      <c r="F76" s="2">
        <f t="shared" si="2"/>
        <v>10</v>
      </c>
      <c r="I76" s="1">
        <v>0.06</v>
      </c>
      <c r="J76" s="2">
        <f t="shared" si="3"/>
        <v>0.7</v>
      </c>
      <c r="K76" s="1">
        <v>0</v>
      </c>
    </row>
    <row r="77" spans="1:14" x14ac:dyDescent="0.25">
      <c r="A77" s="1" t="s">
        <v>6</v>
      </c>
      <c r="B77" s="1" t="s">
        <v>18</v>
      </c>
      <c r="C77" s="1" t="s">
        <v>19</v>
      </c>
      <c r="D77" s="2">
        <v>1</v>
      </c>
      <c r="E77" s="2">
        <v>7</v>
      </c>
      <c r="F77" s="2">
        <f t="shared" si="2"/>
        <v>8</v>
      </c>
      <c r="I77" s="1">
        <v>0</v>
      </c>
      <c r="J77" s="2">
        <f t="shared" si="3"/>
        <v>0.875</v>
      </c>
      <c r="K77" s="1">
        <v>0</v>
      </c>
    </row>
    <row r="78" spans="1:14" x14ac:dyDescent="0.25">
      <c r="A78" s="1" t="s">
        <v>282</v>
      </c>
      <c r="B78" s="1" t="s">
        <v>283</v>
      </c>
      <c r="C78" s="1" t="s">
        <v>53</v>
      </c>
      <c r="D78" s="2">
        <v>5</v>
      </c>
      <c r="E78" s="2">
        <v>7</v>
      </c>
      <c r="F78" s="2">
        <f t="shared" si="2"/>
        <v>12</v>
      </c>
      <c r="I78" s="1">
        <v>0</v>
      </c>
      <c r="J78" s="2">
        <f t="shared" si="3"/>
        <v>0.58333333333333337</v>
      </c>
      <c r="K78" s="1">
        <v>0</v>
      </c>
    </row>
    <row r="79" spans="1:14" x14ac:dyDescent="0.25">
      <c r="A79" s="1" t="s">
        <v>8</v>
      </c>
      <c r="B79" s="1" t="s">
        <v>22</v>
      </c>
      <c r="C79" s="1" t="s">
        <v>23</v>
      </c>
      <c r="D79" s="2">
        <v>0</v>
      </c>
      <c r="E79" s="2">
        <v>63</v>
      </c>
      <c r="F79" s="2">
        <f t="shared" si="2"/>
        <v>63</v>
      </c>
      <c r="I79" s="1">
        <v>0</v>
      </c>
      <c r="J79" s="2">
        <f t="shared" si="3"/>
        <v>1</v>
      </c>
      <c r="K79" s="1">
        <v>0</v>
      </c>
    </row>
    <row r="80" spans="1:14" x14ac:dyDescent="0.25">
      <c r="A80" s="1" t="s">
        <v>69</v>
      </c>
      <c r="B80" s="1" t="s">
        <v>22</v>
      </c>
      <c r="C80" s="1" t="s">
        <v>70</v>
      </c>
      <c r="D80" s="2">
        <v>29</v>
      </c>
      <c r="E80" s="2">
        <v>67</v>
      </c>
      <c r="F80" s="2">
        <f t="shared" si="2"/>
        <v>96</v>
      </c>
      <c r="I80" s="1">
        <v>0</v>
      </c>
      <c r="J80" s="2">
        <f t="shared" si="3"/>
        <v>0.69791666666666663</v>
      </c>
      <c r="K80" s="1">
        <v>0</v>
      </c>
    </row>
    <row r="81" spans="1:11" x14ac:dyDescent="0.25">
      <c r="A81" s="1" t="s">
        <v>71</v>
      </c>
      <c r="B81" s="1" t="s">
        <v>72</v>
      </c>
      <c r="C81" s="1" t="s">
        <v>73</v>
      </c>
      <c r="D81" s="2">
        <v>352</v>
      </c>
      <c r="E81" s="2">
        <v>1122</v>
      </c>
      <c r="F81" s="2">
        <f t="shared" si="2"/>
        <v>1474</v>
      </c>
      <c r="I81" s="1">
        <v>0.1</v>
      </c>
      <c r="J81" s="2">
        <f t="shared" si="3"/>
        <v>0.76119402985074625</v>
      </c>
      <c r="K81" s="1">
        <v>0.03</v>
      </c>
    </row>
    <row r="82" spans="1:11" x14ac:dyDescent="0.25">
      <c r="A82" s="1" t="s">
        <v>169</v>
      </c>
      <c r="B82" s="1" t="s">
        <v>218</v>
      </c>
      <c r="C82" s="1" t="s">
        <v>111</v>
      </c>
      <c r="D82" s="2">
        <v>1</v>
      </c>
      <c r="E82" s="2">
        <v>1</v>
      </c>
      <c r="F82" s="2">
        <f t="shared" si="2"/>
        <v>2</v>
      </c>
      <c r="I82" s="1">
        <v>0</v>
      </c>
      <c r="J82" s="2">
        <f t="shared" si="3"/>
        <v>0.5</v>
      </c>
      <c r="K82" s="1">
        <v>0</v>
      </c>
    </row>
    <row r="83" spans="1:11" x14ac:dyDescent="0.25">
      <c r="A83" s="1" t="s">
        <v>170</v>
      </c>
      <c r="B83" s="1" t="s">
        <v>228</v>
      </c>
      <c r="C83" s="1" t="s">
        <v>229</v>
      </c>
      <c r="D83" s="2">
        <v>25</v>
      </c>
      <c r="E83" s="2">
        <v>85</v>
      </c>
      <c r="F83" s="2">
        <f t="shared" si="2"/>
        <v>110</v>
      </c>
      <c r="I83" s="1">
        <v>0.25</v>
      </c>
      <c r="J83" s="2">
        <f t="shared" si="3"/>
        <v>0.77272727272727271</v>
      </c>
      <c r="K83" s="1">
        <v>0.06</v>
      </c>
    </row>
    <row r="84" spans="1:11" x14ac:dyDescent="0.25">
      <c r="A84" s="1" t="s">
        <v>171</v>
      </c>
      <c r="B84" s="1" t="s">
        <v>130</v>
      </c>
      <c r="C84" s="1" t="s">
        <v>111</v>
      </c>
      <c r="D84" s="2">
        <v>0</v>
      </c>
      <c r="E84" s="2">
        <v>0</v>
      </c>
      <c r="F84" s="2">
        <f t="shared" si="2"/>
        <v>0</v>
      </c>
      <c r="I84" s="1">
        <v>0</v>
      </c>
      <c r="J84" s="2">
        <f t="shared" si="3"/>
        <v>0</v>
      </c>
      <c r="K84" s="1">
        <v>0</v>
      </c>
    </row>
    <row r="85" spans="1:11" x14ac:dyDescent="0.25">
      <c r="A85" s="1" t="s">
        <v>74</v>
      </c>
      <c r="B85" s="1" t="s">
        <v>75</v>
      </c>
      <c r="C85" s="1" t="s">
        <v>18</v>
      </c>
      <c r="D85" s="2">
        <v>4</v>
      </c>
      <c r="E85" s="2">
        <v>23</v>
      </c>
      <c r="F85" s="2">
        <f t="shared" si="2"/>
        <v>27</v>
      </c>
      <c r="I85" s="1">
        <v>7.0000000000000007E-2</v>
      </c>
      <c r="J85" s="2">
        <f t="shared" si="3"/>
        <v>0.85185185185185186</v>
      </c>
      <c r="K85" s="1">
        <v>0</v>
      </c>
    </row>
    <row r="86" spans="1:11" x14ac:dyDescent="0.25">
      <c r="A86" s="1" t="s">
        <v>9</v>
      </c>
      <c r="B86" s="1" t="s">
        <v>24</v>
      </c>
      <c r="C86" s="1" t="s">
        <v>25</v>
      </c>
      <c r="D86" s="2">
        <v>3</v>
      </c>
      <c r="E86" s="2">
        <v>31</v>
      </c>
      <c r="F86" s="2">
        <f t="shared" si="2"/>
        <v>34</v>
      </c>
      <c r="I86" s="1">
        <v>0</v>
      </c>
      <c r="J86" s="2">
        <f t="shared" si="3"/>
        <v>0.91176470588235292</v>
      </c>
      <c r="K86" s="1">
        <v>0</v>
      </c>
    </row>
    <row r="87" spans="1:11" x14ac:dyDescent="0.25">
      <c r="A87" s="1" t="s">
        <v>35</v>
      </c>
      <c r="B87" s="1" t="s">
        <v>50</v>
      </c>
      <c r="C87" s="1" t="s">
        <v>51</v>
      </c>
      <c r="D87" s="2">
        <v>0</v>
      </c>
      <c r="E87" s="2">
        <v>8</v>
      </c>
      <c r="F87" s="2">
        <f t="shared" si="2"/>
        <v>8</v>
      </c>
      <c r="I87" s="1">
        <v>0.96</v>
      </c>
      <c r="J87" s="2">
        <f t="shared" si="3"/>
        <v>1</v>
      </c>
      <c r="K87" s="1">
        <v>0.63</v>
      </c>
    </row>
    <row r="88" spans="1:11" x14ac:dyDescent="0.25">
      <c r="A88" s="1" t="s">
        <v>173</v>
      </c>
      <c r="B88" s="1" t="s">
        <v>232</v>
      </c>
      <c r="C88" s="1" t="s">
        <v>194</v>
      </c>
      <c r="D88" s="2">
        <v>0</v>
      </c>
      <c r="E88" s="2">
        <v>0</v>
      </c>
      <c r="F88" s="2">
        <f t="shared" si="2"/>
        <v>0</v>
      </c>
      <c r="I88" s="1">
        <v>0</v>
      </c>
      <c r="J88" s="2">
        <f t="shared" si="3"/>
        <v>0</v>
      </c>
      <c r="K88" s="1">
        <v>0</v>
      </c>
    </row>
    <row r="89" spans="1:11" x14ac:dyDescent="0.25">
      <c r="A89" s="1" t="s">
        <v>174</v>
      </c>
      <c r="B89" s="1" t="s">
        <v>233</v>
      </c>
      <c r="C89" s="1" t="s">
        <v>234</v>
      </c>
      <c r="D89" s="2">
        <v>4</v>
      </c>
      <c r="E89" s="2">
        <v>38</v>
      </c>
      <c r="F89" s="2">
        <f t="shared" si="2"/>
        <v>42</v>
      </c>
      <c r="I89" s="1">
        <v>0</v>
      </c>
      <c r="J89" s="2">
        <f t="shared" si="3"/>
        <v>0.90476190476190477</v>
      </c>
      <c r="K89" s="1">
        <v>0</v>
      </c>
    </row>
    <row r="90" spans="1:11" x14ac:dyDescent="0.25">
      <c r="A90" s="1" t="s">
        <v>175</v>
      </c>
      <c r="B90" s="1" t="s">
        <v>235</v>
      </c>
      <c r="C90" s="1" t="s">
        <v>236</v>
      </c>
      <c r="D90" s="2">
        <v>2</v>
      </c>
      <c r="E90" s="2">
        <v>20</v>
      </c>
      <c r="F90" s="2">
        <f t="shared" si="2"/>
        <v>22</v>
      </c>
      <c r="I90" s="1">
        <v>0.56000000000000005</v>
      </c>
      <c r="J90" s="2">
        <f t="shared" si="3"/>
        <v>0.90909090909090906</v>
      </c>
      <c r="K90" s="1">
        <v>0.21</v>
      </c>
    </row>
    <row r="91" spans="1:11" x14ac:dyDescent="0.25">
      <c r="A91" s="1" t="s">
        <v>96</v>
      </c>
      <c r="B91" s="1" t="s">
        <v>124</v>
      </c>
      <c r="C91" s="1" t="s">
        <v>125</v>
      </c>
      <c r="D91" s="2">
        <v>16</v>
      </c>
      <c r="E91" s="2">
        <v>114</v>
      </c>
      <c r="F91" s="2">
        <f t="shared" si="2"/>
        <v>130</v>
      </c>
      <c r="I91" s="1">
        <v>0.01</v>
      </c>
      <c r="J91" s="2">
        <f t="shared" si="3"/>
        <v>0.87692307692307692</v>
      </c>
      <c r="K91" s="1">
        <v>0</v>
      </c>
    </row>
    <row r="92" spans="1:11" x14ac:dyDescent="0.25">
      <c r="A92" s="1" t="s">
        <v>284</v>
      </c>
      <c r="B92" s="1" t="s">
        <v>195</v>
      </c>
      <c r="C92" s="1" t="s">
        <v>220</v>
      </c>
      <c r="D92" s="2">
        <v>2</v>
      </c>
      <c r="E92" s="2">
        <v>4</v>
      </c>
      <c r="F92" s="2">
        <f t="shared" si="2"/>
        <v>6</v>
      </c>
      <c r="I92" s="1">
        <v>0</v>
      </c>
      <c r="J92" s="2">
        <f t="shared" si="3"/>
        <v>0.66666666666666663</v>
      </c>
      <c r="K92" s="1">
        <v>0</v>
      </c>
    </row>
    <row r="93" spans="1:11" x14ac:dyDescent="0.25">
      <c r="A93" s="1" t="s">
        <v>176</v>
      </c>
      <c r="B93" s="1" t="s">
        <v>237</v>
      </c>
      <c r="C93" s="1" t="s">
        <v>238</v>
      </c>
      <c r="D93" s="2">
        <v>55</v>
      </c>
      <c r="E93" s="2">
        <v>107</v>
      </c>
      <c r="F93" s="2">
        <f t="shared" si="2"/>
        <v>162</v>
      </c>
      <c r="I93" s="1">
        <v>0</v>
      </c>
      <c r="J93" s="2">
        <f t="shared" si="3"/>
        <v>0.66049382716049387</v>
      </c>
      <c r="K93" s="1">
        <v>0</v>
      </c>
    </row>
    <row r="94" spans="1:11" x14ac:dyDescent="0.25">
      <c r="A94" s="1" t="s">
        <v>36</v>
      </c>
      <c r="B94" s="1" t="s">
        <v>52</v>
      </c>
      <c r="C94" s="1" t="s">
        <v>53</v>
      </c>
      <c r="D94" s="2">
        <v>2</v>
      </c>
      <c r="E94" s="2">
        <v>8</v>
      </c>
      <c r="F94" s="2">
        <f t="shared" si="2"/>
        <v>10</v>
      </c>
      <c r="I94" s="1">
        <v>1</v>
      </c>
      <c r="J94" s="2">
        <f t="shared" si="3"/>
        <v>0.8</v>
      </c>
      <c r="K94" s="1">
        <v>0</v>
      </c>
    </row>
    <row r="95" spans="1:11" x14ac:dyDescent="0.25">
      <c r="A95" s="1" t="s">
        <v>37</v>
      </c>
      <c r="B95" s="1" t="s">
        <v>54</v>
      </c>
      <c r="C95" s="1" t="s">
        <v>55</v>
      </c>
      <c r="D95" s="2">
        <v>10</v>
      </c>
      <c r="E95" s="2">
        <v>36</v>
      </c>
      <c r="F95" s="2">
        <f t="shared" si="2"/>
        <v>46</v>
      </c>
      <c r="I95" s="1">
        <v>0.93</v>
      </c>
      <c r="J95" s="2">
        <f t="shared" si="3"/>
        <v>0.78260869565217395</v>
      </c>
      <c r="K95" s="1">
        <v>0.01</v>
      </c>
    </row>
    <row r="96" spans="1:11" x14ac:dyDescent="0.25">
      <c r="A96" s="1" t="s">
        <v>177</v>
      </c>
      <c r="B96" s="1" t="s">
        <v>239</v>
      </c>
      <c r="C96" s="1" t="s">
        <v>125</v>
      </c>
      <c r="D96" s="2">
        <v>16</v>
      </c>
      <c r="E96" s="2">
        <v>108</v>
      </c>
      <c r="F96" s="2">
        <f t="shared" si="2"/>
        <v>124</v>
      </c>
      <c r="I96" s="1">
        <v>0.03</v>
      </c>
      <c r="J96" s="2">
        <f t="shared" si="3"/>
        <v>0.87096774193548387</v>
      </c>
      <c r="K96" s="1">
        <v>0</v>
      </c>
    </row>
    <row r="97" spans="1:11" x14ac:dyDescent="0.25">
      <c r="A97" s="1" t="s">
        <v>97</v>
      </c>
      <c r="B97" s="1" t="s">
        <v>126</v>
      </c>
      <c r="C97" s="1" t="s">
        <v>127</v>
      </c>
      <c r="D97" s="2">
        <v>3</v>
      </c>
      <c r="E97" s="2">
        <v>59</v>
      </c>
      <c r="F97" s="2">
        <f t="shared" si="2"/>
        <v>62</v>
      </c>
      <c r="I97" s="1">
        <v>0.03</v>
      </c>
      <c r="J97" s="2">
        <f t="shared" si="3"/>
        <v>0.95161290322580649</v>
      </c>
      <c r="K97" s="1">
        <v>0</v>
      </c>
    </row>
    <row r="98" spans="1:11" x14ac:dyDescent="0.25">
      <c r="A98" s="1" t="s">
        <v>178</v>
      </c>
      <c r="B98" s="1" t="s">
        <v>240</v>
      </c>
      <c r="C98" s="1" t="s">
        <v>241</v>
      </c>
      <c r="D98" s="2">
        <v>12</v>
      </c>
      <c r="E98" s="2">
        <v>54</v>
      </c>
      <c r="F98" s="2">
        <f t="shared" si="2"/>
        <v>66</v>
      </c>
      <c r="I98" s="1">
        <v>0.02</v>
      </c>
      <c r="J98" s="2">
        <f t="shared" si="3"/>
        <v>0.81818181818181823</v>
      </c>
      <c r="K98" s="1">
        <v>0</v>
      </c>
    </row>
    <row r="99" spans="1:11" x14ac:dyDescent="0.25">
      <c r="A99" s="1" t="s">
        <v>98</v>
      </c>
      <c r="B99" s="1" t="s">
        <v>128</v>
      </c>
      <c r="C99" s="1" t="s">
        <v>129</v>
      </c>
      <c r="D99" s="2">
        <v>2</v>
      </c>
      <c r="E99" s="2">
        <v>30</v>
      </c>
      <c r="F99" s="2">
        <f t="shared" si="2"/>
        <v>32</v>
      </c>
      <c r="I99" s="1">
        <v>0</v>
      </c>
      <c r="J99" s="2">
        <f t="shared" si="3"/>
        <v>0.9375</v>
      </c>
      <c r="K99" s="1">
        <v>0</v>
      </c>
    </row>
    <row r="100" spans="1:11" x14ac:dyDescent="0.25">
      <c r="A100" s="1" t="s">
        <v>296</v>
      </c>
      <c r="B100" s="1" t="s">
        <v>205</v>
      </c>
      <c r="C100" s="1" t="s">
        <v>59</v>
      </c>
      <c r="D100" s="2">
        <v>13</v>
      </c>
      <c r="E100" s="2">
        <v>11</v>
      </c>
      <c r="F100" s="2">
        <f t="shared" si="2"/>
        <v>24</v>
      </c>
      <c r="I100" s="1">
        <v>0</v>
      </c>
      <c r="J100" s="2">
        <f t="shared" si="3"/>
        <v>0.45833333333333331</v>
      </c>
      <c r="K100" s="1">
        <v>0</v>
      </c>
    </row>
    <row r="101" spans="1:11" x14ac:dyDescent="0.25">
      <c r="A101" s="1" t="s">
        <v>76</v>
      </c>
      <c r="B101" s="1" t="s">
        <v>77</v>
      </c>
      <c r="C101" s="1" t="s">
        <v>78</v>
      </c>
      <c r="D101" s="2">
        <v>0</v>
      </c>
      <c r="E101" s="2">
        <v>6</v>
      </c>
      <c r="F101" s="2">
        <f t="shared" si="2"/>
        <v>6</v>
      </c>
      <c r="I101" s="1">
        <v>0.42</v>
      </c>
      <c r="J101" s="2">
        <f t="shared" si="3"/>
        <v>1</v>
      </c>
      <c r="K101" s="1">
        <v>0</v>
      </c>
    </row>
    <row r="102" spans="1:11" x14ac:dyDescent="0.25">
      <c r="A102" s="1" t="s">
        <v>79</v>
      </c>
      <c r="B102" s="1" t="s">
        <v>80</v>
      </c>
      <c r="C102" s="1" t="s">
        <v>81</v>
      </c>
      <c r="D102" s="2">
        <v>68</v>
      </c>
      <c r="E102" s="2">
        <v>368</v>
      </c>
      <c r="F102" s="2">
        <f t="shared" si="2"/>
        <v>436</v>
      </c>
      <c r="I102" s="1">
        <v>0.55000000000000004</v>
      </c>
      <c r="J102" s="2">
        <f t="shared" si="3"/>
        <v>0.84403669724770647</v>
      </c>
      <c r="K102" s="1">
        <v>0.1</v>
      </c>
    </row>
    <row r="103" spans="1:11" x14ac:dyDescent="0.25">
      <c r="A103" s="1" t="s">
        <v>179</v>
      </c>
      <c r="B103" s="1" t="s">
        <v>224</v>
      </c>
      <c r="C103" s="1" t="s">
        <v>78</v>
      </c>
      <c r="D103" s="2">
        <v>0</v>
      </c>
      <c r="E103" s="2">
        <v>4</v>
      </c>
      <c r="F103" s="2">
        <f t="shared" si="2"/>
        <v>4</v>
      </c>
      <c r="I103" s="1">
        <v>0</v>
      </c>
      <c r="J103" s="2">
        <f t="shared" si="3"/>
        <v>1</v>
      </c>
      <c r="K103" s="1">
        <v>0</v>
      </c>
    </row>
    <row r="104" spans="1:11" x14ac:dyDescent="0.25">
      <c r="A104" s="1" t="s">
        <v>180</v>
      </c>
      <c r="B104" s="1" t="s">
        <v>41</v>
      </c>
      <c r="C104" s="1" t="s">
        <v>242</v>
      </c>
      <c r="D104" s="2">
        <v>0</v>
      </c>
      <c r="E104" s="2">
        <v>44</v>
      </c>
      <c r="F104" s="2">
        <f t="shared" si="2"/>
        <v>44</v>
      </c>
      <c r="I104" s="1">
        <v>0.03</v>
      </c>
      <c r="J104" s="2">
        <f t="shared" si="3"/>
        <v>1</v>
      </c>
      <c r="K104" s="1">
        <v>0</v>
      </c>
    </row>
    <row r="105" spans="1:11" x14ac:dyDescent="0.25">
      <c r="A105" s="1" t="s">
        <v>10</v>
      </c>
      <c r="B105" s="1" t="s">
        <v>26</v>
      </c>
      <c r="C105" s="1" t="s">
        <v>27</v>
      </c>
      <c r="D105" s="2">
        <v>3</v>
      </c>
      <c r="E105" s="2">
        <v>26</v>
      </c>
      <c r="F105" s="2">
        <f t="shared" si="2"/>
        <v>29</v>
      </c>
      <c r="I105" s="1">
        <v>0</v>
      </c>
      <c r="J105" s="2">
        <f t="shared" si="3"/>
        <v>0.89655172413793105</v>
      </c>
      <c r="K105" s="1">
        <v>0</v>
      </c>
    </row>
    <row r="106" spans="1:11" x14ac:dyDescent="0.25">
      <c r="A106" s="1" t="s">
        <v>285</v>
      </c>
      <c r="B106" s="1" t="s">
        <v>134</v>
      </c>
      <c r="C106" s="1" t="s">
        <v>286</v>
      </c>
      <c r="D106" s="2">
        <v>0</v>
      </c>
      <c r="E106" s="2">
        <v>0</v>
      </c>
      <c r="F106" s="2">
        <f t="shared" si="2"/>
        <v>0</v>
      </c>
      <c r="I106" s="1">
        <v>0</v>
      </c>
      <c r="J106" s="2">
        <f t="shared" si="3"/>
        <v>0</v>
      </c>
      <c r="K106" s="1">
        <v>0</v>
      </c>
    </row>
    <row r="107" spans="1:11" x14ac:dyDescent="0.25">
      <c r="A107" s="1" t="s">
        <v>99</v>
      </c>
      <c r="B107" s="1" t="s">
        <v>53</v>
      </c>
      <c r="C107" s="1" t="s">
        <v>130</v>
      </c>
      <c r="D107" s="2">
        <v>0</v>
      </c>
      <c r="E107" s="2">
        <v>0</v>
      </c>
      <c r="F107" s="2">
        <f t="shared" si="2"/>
        <v>0</v>
      </c>
      <c r="I107" s="1">
        <v>0</v>
      </c>
      <c r="J107" s="2">
        <f t="shared" si="3"/>
        <v>0</v>
      </c>
      <c r="K107" s="1">
        <v>0</v>
      </c>
    </row>
    <row r="108" spans="1:11" x14ac:dyDescent="0.25">
      <c r="A108" s="1" t="s">
        <v>181</v>
      </c>
      <c r="B108" s="1" t="s">
        <v>243</v>
      </c>
      <c r="C108" s="1" t="s">
        <v>227</v>
      </c>
      <c r="D108" s="2">
        <v>0</v>
      </c>
      <c r="E108" s="2">
        <v>8</v>
      </c>
      <c r="F108" s="2">
        <f t="shared" si="2"/>
        <v>8</v>
      </c>
      <c r="I108" s="1">
        <v>0.1</v>
      </c>
      <c r="J108" s="2">
        <f t="shared" si="3"/>
        <v>1</v>
      </c>
      <c r="K108" s="1">
        <v>0</v>
      </c>
    </row>
    <row r="109" spans="1:11" x14ac:dyDescent="0.25">
      <c r="A109" s="1" t="s">
        <v>100</v>
      </c>
      <c r="B109" s="1" t="s">
        <v>131</v>
      </c>
      <c r="C109" s="1" t="s">
        <v>132</v>
      </c>
      <c r="D109" s="2">
        <v>6</v>
      </c>
      <c r="E109" s="2">
        <v>6</v>
      </c>
      <c r="F109" s="2">
        <f t="shared" si="2"/>
        <v>12</v>
      </c>
      <c r="I109" s="1">
        <v>0</v>
      </c>
      <c r="J109" s="2">
        <f t="shared" si="3"/>
        <v>0.5</v>
      </c>
      <c r="K109" s="1">
        <v>0</v>
      </c>
    </row>
    <row r="110" spans="1:11" x14ac:dyDescent="0.25">
      <c r="A110" s="1" t="s">
        <v>269</v>
      </c>
      <c r="B110" s="1" t="s">
        <v>131</v>
      </c>
      <c r="C110" s="1" t="s">
        <v>205</v>
      </c>
      <c r="D110" s="2">
        <v>1</v>
      </c>
      <c r="E110" s="2">
        <v>1</v>
      </c>
      <c r="F110" s="2">
        <f t="shared" si="2"/>
        <v>2</v>
      </c>
      <c r="I110" s="1">
        <v>0</v>
      </c>
      <c r="J110" s="2">
        <f t="shared" si="3"/>
        <v>0.5</v>
      </c>
      <c r="K110" s="1">
        <v>0</v>
      </c>
    </row>
    <row r="111" spans="1:11" x14ac:dyDescent="0.25">
      <c r="A111" s="1" t="s">
        <v>182</v>
      </c>
      <c r="B111" s="1" t="s">
        <v>244</v>
      </c>
      <c r="C111" s="1" t="s">
        <v>227</v>
      </c>
      <c r="D111" s="2">
        <v>6</v>
      </c>
      <c r="E111" s="2">
        <v>38</v>
      </c>
      <c r="F111" s="2">
        <f t="shared" si="2"/>
        <v>44</v>
      </c>
      <c r="I111" s="1">
        <v>0.4</v>
      </c>
      <c r="J111" s="2">
        <f t="shared" si="3"/>
        <v>0.86363636363636365</v>
      </c>
      <c r="K111" s="1">
        <v>0</v>
      </c>
    </row>
    <row r="112" spans="1:11" x14ac:dyDescent="0.25">
      <c r="A112" s="1" t="s">
        <v>183</v>
      </c>
      <c r="B112" s="1" t="s">
        <v>245</v>
      </c>
      <c r="C112" s="1" t="s">
        <v>246</v>
      </c>
      <c r="D112" s="2">
        <v>48</v>
      </c>
      <c r="E112" s="2">
        <v>246</v>
      </c>
      <c r="F112" s="2">
        <f t="shared" si="2"/>
        <v>294</v>
      </c>
      <c r="I112" s="1">
        <v>0.44</v>
      </c>
      <c r="J112" s="2">
        <f t="shared" si="3"/>
        <v>0.83673469387755106</v>
      </c>
      <c r="K112" s="1">
        <v>0.34</v>
      </c>
    </row>
    <row r="113" spans="1:11" x14ac:dyDescent="0.25">
      <c r="A113" s="1" t="s">
        <v>184</v>
      </c>
      <c r="B113" s="1" t="s">
        <v>247</v>
      </c>
      <c r="C113" s="1" t="s">
        <v>248</v>
      </c>
      <c r="D113" s="2">
        <v>5</v>
      </c>
      <c r="E113" s="2">
        <v>105</v>
      </c>
      <c r="F113" s="2">
        <f t="shared" si="2"/>
        <v>110</v>
      </c>
      <c r="I113" s="1">
        <v>0.24</v>
      </c>
      <c r="J113" s="2">
        <f t="shared" si="3"/>
        <v>0.95454545454545459</v>
      </c>
      <c r="K113" s="1">
        <v>0.28999999999999998</v>
      </c>
    </row>
    <row r="114" spans="1:11" x14ac:dyDescent="0.25">
      <c r="A114" s="1" t="s">
        <v>186</v>
      </c>
      <c r="B114" s="1" t="s">
        <v>251</v>
      </c>
      <c r="C114" s="1" t="s">
        <v>252</v>
      </c>
      <c r="D114" s="2">
        <v>1</v>
      </c>
      <c r="E114" s="2">
        <v>11</v>
      </c>
      <c r="F114" s="2">
        <f t="shared" si="2"/>
        <v>12</v>
      </c>
      <c r="I114" s="1">
        <v>0.84</v>
      </c>
      <c r="J114" s="2">
        <f t="shared" si="3"/>
        <v>0.91666666666666663</v>
      </c>
      <c r="K114" s="1">
        <v>0</v>
      </c>
    </row>
    <row r="115" spans="1:11" x14ac:dyDescent="0.25">
      <c r="A115" s="1" t="s">
        <v>185</v>
      </c>
      <c r="B115" s="1" t="s">
        <v>249</v>
      </c>
      <c r="C115" s="1" t="s">
        <v>250</v>
      </c>
      <c r="D115" s="2">
        <v>385</v>
      </c>
      <c r="E115" s="2">
        <v>637</v>
      </c>
      <c r="F115" s="2">
        <f t="shared" si="2"/>
        <v>1022</v>
      </c>
      <c r="I115" s="1">
        <v>0.14000000000000001</v>
      </c>
      <c r="J115" s="2">
        <f t="shared" si="3"/>
        <v>0.62328767123287676</v>
      </c>
      <c r="K115" s="1">
        <v>0.04</v>
      </c>
    </row>
    <row r="116" spans="1:11" x14ac:dyDescent="0.25">
      <c r="A116" s="1" t="s">
        <v>297</v>
      </c>
      <c r="B116" s="1" t="s">
        <v>316</v>
      </c>
      <c r="C116" s="1" t="s">
        <v>220</v>
      </c>
      <c r="D116" s="2">
        <v>1</v>
      </c>
      <c r="E116" s="2">
        <v>13</v>
      </c>
      <c r="F116" s="2">
        <f t="shared" si="2"/>
        <v>14</v>
      </c>
      <c r="I116" s="1">
        <v>0.93</v>
      </c>
      <c r="J116" s="2">
        <f t="shared" si="3"/>
        <v>0.9285714285714286</v>
      </c>
      <c r="K116" s="1">
        <v>0</v>
      </c>
    </row>
    <row r="117" spans="1:11" x14ac:dyDescent="0.25">
      <c r="A117" s="1" t="s">
        <v>187</v>
      </c>
      <c r="B117" s="1" t="s">
        <v>220</v>
      </c>
      <c r="C117" s="1" t="s">
        <v>78</v>
      </c>
      <c r="D117" s="2">
        <v>0</v>
      </c>
      <c r="E117" s="2">
        <v>2</v>
      </c>
      <c r="F117" s="2">
        <f t="shared" si="2"/>
        <v>2</v>
      </c>
      <c r="I117" s="1">
        <v>0</v>
      </c>
      <c r="J117" s="2">
        <f t="shared" si="3"/>
        <v>1</v>
      </c>
      <c r="K117" s="1">
        <v>0</v>
      </c>
    </row>
    <row r="118" spans="1:11" x14ac:dyDescent="0.25">
      <c r="A118" s="1" t="s">
        <v>188</v>
      </c>
      <c r="B118" s="1" t="s">
        <v>253</v>
      </c>
      <c r="C118" s="1" t="s">
        <v>49</v>
      </c>
      <c r="D118" s="2">
        <v>1</v>
      </c>
      <c r="E118" s="2">
        <v>21</v>
      </c>
      <c r="F118" s="2">
        <f t="shared" si="2"/>
        <v>22</v>
      </c>
      <c r="I118" s="1">
        <v>0</v>
      </c>
      <c r="J118" s="2">
        <f t="shared" si="3"/>
        <v>0.95454545454545459</v>
      </c>
      <c r="K118" s="1">
        <v>0</v>
      </c>
    </row>
    <row r="119" spans="1:11" x14ac:dyDescent="0.25">
      <c r="A119" s="1" t="s">
        <v>101</v>
      </c>
      <c r="B119" s="1" t="s">
        <v>133</v>
      </c>
      <c r="C119" s="1" t="s">
        <v>134</v>
      </c>
      <c r="D119" s="2">
        <v>0</v>
      </c>
      <c r="E119" s="2">
        <v>30</v>
      </c>
      <c r="F119" s="2">
        <f t="shared" si="2"/>
        <v>30</v>
      </c>
      <c r="I119" s="1">
        <v>0.14000000000000001</v>
      </c>
      <c r="J119" s="2">
        <f t="shared" si="3"/>
        <v>1</v>
      </c>
      <c r="K119" s="1">
        <v>0</v>
      </c>
    </row>
    <row r="120" spans="1:11" x14ac:dyDescent="0.25">
      <c r="A120" s="1" t="s">
        <v>102</v>
      </c>
      <c r="B120" s="1" t="s">
        <v>135</v>
      </c>
      <c r="C120" s="1" t="s">
        <v>136</v>
      </c>
      <c r="D120" s="2">
        <v>18</v>
      </c>
      <c r="E120" s="2">
        <v>56</v>
      </c>
      <c r="F120" s="2">
        <f t="shared" si="2"/>
        <v>74</v>
      </c>
      <c r="I120" s="1">
        <v>0.02</v>
      </c>
      <c r="J120" s="2">
        <f t="shared" si="3"/>
        <v>0.7567567567567568</v>
      </c>
      <c r="K120" s="1">
        <v>0</v>
      </c>
    </row>
    <row r="121" spans="1:11" x14ac:dyDescent="0.25">
      <c r="A121" s="1" t="s">
        <v>189</v>
      </c>
      <c r="B121" s="1" t="s">
        <v>254</v>
      </c>
      <c r="C121" s="1" t="s">
        <v>255</v>
      </c>
      <c r="D121" s="2">
        <v>0</v>
      </c>
      <c r="E121" s="2">
        <v>20</v>
      </c>
      <c r="F121" s="2">
        <f t="shared" si="2"/>
        <v>20</v>
      </c>
      <c r="I121" s="1">
        <v>0.38</v>
      </c>
      <c r="J121" s="2">
        <f t="shared" si="3"/>
        <v>1</v>
      </c>
      <c r="K121" s="1">
        <v>0.14000000000000001</v>
      </c>
    </row>
    <row r="122" spans="1:11" x14ac:dyDescent="0.25">
      <c r="A122" s="1" t="s">
        <v>287</v>
      </c>
      <c r="B122" s="1" t="s">
        <v>224</v>
      </c>
      <c r="C122" s="1" t="s">
        <v>111</v>
      </c>
      <c r="D122" s="2">
        <v>0</v>
      </c>
      <c r="E122" s="2">
        <v>0</v>
      </c>
      <c r="F122" s="2">
        <f t="shared" si="2"/>
        <v>0</v>
      </c>
      <c r="I122" s="1">
        <v>0</v>
      </c>
      <c r="J122" s="2">
        <f t="shared" si="3"/>
        <v>0</v>
      </c>
      <c r="K122" s="1">
        <v>0</v>
      </c>
    </row>
    <row r="123" spans="1:11" x14ac:dyDescent="0.25">
      <c r="A123" s="1" t="s">
        <v>82</v>
      </c>
      <c r="B123" s="1" t="s">
        <v>83</v>
      </c>
      <c r="C123" s="1" t="s">
        <v>84</v>
      </c>
      <c r="D123" s="2">
        <v>3</v>
      </c>
      <c r="E123" s="2">
        <v>23</v>
      </c>
      <c r="F123" s="2">
        <f t="shared" si="2"/>
        <v>26</v>
      </c>
      <c r="I123" s="1">
        <v>0.44</v>
      </c>
      <c r="J123" s="2">
        <f t="shared" si="3"/>
        <v>0.88461538461538458</v>
      </c>
      <c r="K123" s="1">
        <v>0.33</v>
      </c>
    </row>
    <row r="124" spans="1:11" x14ac:dyDescent="0.25">
      <c r="A124" s="1" t="s">
        <v>298</v>
      </c>
      <c r="B124" s="1" t="s">
        <v>317</v>
      </c>
      <c r="C124" s="1" t="s">
        <v>108</v>
      </c>
      <c r="D124" s="2">
        <v>10</v>
      </c>
      <c r="E124" s="2">
        <v>16</v>
      </c>
      <c r="F124" s="2">
        <f t="shared" si="2"/>
        <v>26</v>
      </c>
      <c r="I124" s="1">
        <v>0</v>
      </c>
      <c r="J124" s="2">
        <f t="shared" si="3"/>
        <v>0.61538461538461542</v>
      </c>
      <c r="K124" s="1">
        <v>0</v>
      </c>
    </row>
    <row r="125" spans="1:11" x14ac:dyDescent="0.25">
      <c r="A125" s="1" t="s">
        <v>103</v>
      </c>
      <c r="B125" s="1" t="s">
        <v>137</v>
      </c>
      <c r="C125" s="1" t="s">
        <v>138</v>
      </c>
      <c r="D125" s="2">
        <v>9</v>
      </c>
      <c r="E125" s="2">
        <v>71</v>
      </c>
      <c r="F125" s="2">
        <f t="shared" si="2"/>
        <v>80</v>
      </c>
      <c r="I125" s="1">
        <v>0</v>
      </c>
      <c r="J125" s="2">
        <f t="shared" si="3"/>
        <v>0.88749999999999996</v>
      </c>
      <c r="K125" s="1">
        <v>0</v>
      </c>
    </row>
    <row r="126" spans="1:11" x14ac:dyDescent="0.25">
      <c r="A126" s="1" t="s">
        <v>104</v>
      </c>
      <c r="B126" s="1" t="s">
        <v>139</v>
      </c>
      <c r="C126" s="1" t="s">
        <v>140</v>
      </c>
      <c r="D126" s="2">
        <v>1</v>
      </c>
      <c r="E126" s="2">
        <v>29</v>
      </c>
      <c r="F126" s="2">
        <f t="shared" si="2"/>
        <v>30</v>
      </c>
      <c r="I126" s="1">
        <v>0.05</v>
      </c>
      <c r="J126" s="2">
        <f t="shared" si="3"/>
        <v>0.96666666666666667</v>
      </c>
      <c r="K126" s="1">
        <v>0</v>
      </c>
    </row>
    <row r="127" spans="1:11" x14ac:dyDescent="0.25">
      <c r="A127" s="1" t="s">
        <v>190</v>
      </c>
      <c r="B127" s="1" t="s">
        <v>256</v>
      </c>
      <c r="C127" s="1" t="s">
        <v>197</v>
      </c>
      <c r="D127" s="2">
        <v>0</v>
      </c>
      <c r="E127" s="2">
        <v>2</v>
      </c>
      <c r="F127" s="2">
        <f t="shared" si="2"/>
        <v>2</v>
      </c>
      <c r="I127" s="1">
        <v>0.22</v>
      </c>
      <c r="J127" s="2">
        <f t="shared" si="3"/>
        <v>1</v>
      </c>
      <c r="K127" s="1">
        <v>0</v>
      </c>
    </row>
    <row r="128" spans="1:11" x14ac:dyDescent="0.25">
      <c r="A128" s="1" t="s">
        <v>38</v>
      </c>
      <c r="B128" s="1" t="s">
        <v>56</v>
      </c>
      <c r="C128" s="1" t="s">
        <v>57</v>
      </c>
      <c r="D128" s="2">
        <v>17</v>
      </c>
      <c r="E128" s="2">
        <v>45</v>
      </c>
      <c r="F128" s="2">
        <f t="shared" si="2"/>
        <v>62</v>
      </c>
      <c r="I128" s="1">
        <v>0.57999999999999996</v>
      </c>
      <c r="J128" s="2">
        <f t="shared" si="3"/>
        <v>0.72580645161290325</v>
      </c>
      <c r="K128" s="1">
        <v>0.08</v>
      </c>
    </row>
    <row r="129" spans="1:11" x14ac:dyDescent="0.25">
      <c r="A129" s="1" t="s">
        <v>39</v>
      </c>
      <c r="B129" s="1" t="s">
        <v>58</v>
      </c>
      <c r="C129" s="1" t="s">
        <v>59</v>
      </c>
      <c r="D129" s="2">
        <v>12</v>
      </c>
      <c r="E129" s="2">
        <v>20</v>
      </c>
      <c r="F129" s="2">
        <f t="shared" si="2"/>
        <v>32</v>
      </c>
      <c r="I129" s="1">
        <v>0.72</v>
      </c>
      <c r="J129" s="2">
        <f t="shared" si="3"/>
        <v>0.625</v>
      </c>
      <c r="K129" s="1">
        <v>0</v>
      </c>
    </row>
    <row r="130" spans="1:11" x14ac:dyDescent="0.25">
      <c r="A130" s="1" t="s">
        <v>11</v>
      </c>
      <c r="B130" s="1" t="s">
        <v>28</v>
      </c>
      <c r="C130" s="1" t="s">
        <v>29</v>
      </c>
      <c r="D130" s="2">
        <v>6</v>
      </c>
      <c r="E130" s="2">
        <v>18</v>
      </c>
      <c r="F130" s="2">
        <f t="shared" si="2"/>
        <v>24</v>
      </c>
      <c r="I130" s="1">
        <v>0.39</v>
      </c>
      <c r="J130" s="2">
        <f t="shared" si="3"/>
        <v>0.75</v>
      </c>
      <c r="K130" s="1">
        <v>0.1</v>
      </c>
    </row>
    <row r="131" spans="1:11" x14ac:dyDescent="0.25">
      <c r="A131" s="1" t="s">
        <v>299</v>
      </c>
      <c r="B131" s="1" t="s">
        <v>318</v>
      </c>
      <c r="C131" s="1" t="s">
        <v>319</v>
      </c>
      <c r="D131" s="2">
        <v>179</v>
      </c>
      <c r="E131" s="2">
        <v>1073</v>
      </c>
      <c r="F131" s="2">
        <f t="shared" ref="F131:F132" si="4">SUM(D131,E131)</f>
        <v>1252</v>
      </c>
      <c r="I131" s="1">
        <v>0.22</v>
      </c>
      <c r="J131" s="2">
        <f t="shared" ref="J131:J132" si="5">IF(F131=0,0,E131/F131)</f>
        <v>0.85702875399361023</v>
      </c>
      <c r="K131" s="1">
        <v>0.03</v>
      </c>
    </row>
    <row r="132" spans="1:11" x14ac:dyDescent="0.25">
      <c r="A132" s="1" t="s">
        <v>300</v>
      </c>
      <c r="B132" s="1" t="s">
        <v>15</v>
      </c>
      <c r="C132" s="1" t="s">
        <v>320</v>
      </c>
      <c r="D132" s="2">
        <v>59</v>
      </c>
      <c r="E132" s="2">
        <v>42</v>
      </c>
      <c r="F132" s="2">
        <f t="shared" si="4"/>
        <v>101</v>
      </c>
      <c r="I132" s="1">
        <v>0</v>
      </c>
      <c r="J132" s="2">
        <f t="shared" si="5"/>
        <v>0.41584158415841582</v>
      </c>
      <c r="K132" s="1">
        <v>0</v>
      </c>
    </row>
  </sheetData>
  <autoFilter ref="A1:N1">
    <sortState ref="A2:O132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2"/>
  <sheetViews>
    <sheetView workbookViewId="0">
      <selection activeCell="A8" sqref="A8"/>
    </sheetView>
  </sheetViews>
  <sheetFormatPr defaultRowHeight="15" x14ac:dyDescent="0.25"/>
  <cols>
    <col min="1" max="1" width="37" style="1" bestFit="1" customWidth="1"/>
  </cols>
  <sheetData>
    <row r="1" spans="1:1" x14ac:dyDescent="0.25">
      <c r="A1" s="3" t="s">
        <v>0</v>
      </c>
    </row>
    <row r="2" spans="1:1" x14ac:dyDescent="0.25">
      <c r="A2" s="1" t="s">
        <v>3</v>
      </c>
    </row>
    <row r="3" spans="1:1" x14ac:dyDescent="0.25">
      <c r="A3" s="1" t="s">
        <v>4</v>
      </c>
    </row>
    <row r="4" spans="1:1" x14ac:dyDescent="0.25">
      <c r="A4" s="1" t="s">
        <v>5</v>
      </c>
    </row>
    <row r="5" spans="1:1" x14ac:dyDescent="0.25">
      <c r="A5" s="1" t="s">
        <v>6</v>
      </c>
    </row>
    <row r="6" spans="1:1" x14ac:dyDescent="0.25">
      <c r="A6" s="1" t="s">
        <v>7</v>
      </c>
    </row>
    <row r="7" spans="1:1" x14ac:dyDescent="0.25">
      <c r="A7" s="1" t="s">
        <v>8</v>
      </c>
    </row>
    <row r="8" spans="1:1" x14ac:dyDescent="0.25">
      <c r="A8" s="1" t="s">
        <v>9</v>
      </c>
    </row>
    <row r="9" spans="1:1" x14ac:dyDescent="0.25">
      <c r="A9" s="1" t="s">
        <v>10</v>
      </c>
    </row>
    <row r="10" spans="1:1" x14ac:dyDescent="0.25">
      <c r="A10" s="1" t="s">
        <v>11</v>
      </c>
    </row>
    <row r="11" spans="1:1" x14ac:dyDescent="0.25">
      <c r="A11" s="1" t="s">
        <v>30</v>
      </c>
    </row>
    <row r="12" spans="1:1" x14ac:dyDescent="0.25">
      <c r="A12" s="1" t="s">
        <v>31</v>
      </c>
    </row>
    <row r="13" spans="1:1" x14ac:dyDescent="0.25">
      <c r="A13" s="1" t="s">
        <v>32</v>
      </c>
    </row>
    <row r="14" spans="1:1" x14ac:dyDescent="0.25">
      <c r="A14" s="1" t="s">
        <v>33</v>
      </c>
    </row>
    <row r="15" spans="1:1" x14ac:dyDescent="0.25">
      <c r="A15" s="1" t="s">
        <v>34</v>
      </c>
    </row>
    <row r="16" spans="1:1" x14ac:dyDescent="0.25">
      <c r="A16" s="1" t="s">
        <v>35</v>
      </c>
    </row>
    <row r="17" spans="1:1" x14ac:dyDescent="0.25">
      <c r="A17" s="1" t="s">
        <v>36</v>
      </c>
    </row>
    <row r="18" spans="1:1" x14ac:dyDescent="0.25">
      <c r="A18" s="1" t="s">
        <v>37</v>
      </c>
    </row>
    <row r="19" spans="1:1" x14ac:dyDescent="0.25">
      <c r="A19" s="1" t="s">
        <v>38</v>
      </c>
    </row>
    <row r="20" spans="1:1" x14ac:dyDescent="0.25">
      <c r="A20" s="1" t="s">
        <v>39</v>
      </c>
    </row>
    <row r="21" spans="1:1" x14ac:dyDescent="0.25">
      <c r="A21" s="1" t="s">
        <v>60</v>
      </c>
    </row>
    <row r="22" spans="1:1" x14ac:dyDescent="0.25">
      <c r="A22" s="1" t="s">
        <v>63</v>
      </c>
    </row>
    <row r="23" spans="1:1" x14ac:dyDescent="0.25">
      <c r="A23" s="1" t="s">
        <v>66</v>
      </c>
    </row>
    <row r="24" spans="1:1" x14ac:dyDescent="0.25">
      <c r="A24" s="1" t="s">
        <v>69</v>
      </c>
    </row>
    <row r="25" spans="1:1" x14ac:dyDescent="0.25">
      <c r="A25" s="1" t="s">
        <v>71</v>
      </c>
    </row>
    <row r="26" spans="1:1" x14ac:dyDescent="0.25">
      <c r="A26" s="1" t="s">
        <v>74</v>
      </c>
    </row>
    <row r="27" spans="1:1" x14ac:dyDescent="0.25">
      <c r="A27" s="1" t="s">
        <v>76</v>
      </c>
    </row>
    <row r="28" spans="1:1" x14ac:dyDescent="0.25">
      <c r="A28" s="1" t="s">
        <v>79</v>
      </c>
    </row>
    <row r="29" spans="1:1" x14ac:dyDescent="0.25">
      <c r="A29" s="1" t="s">
        <v>82</v>
      </c>
    </row>
    <row r="30" spans="1:1" x14ac:dyDescent="0.25">
      <c r="A30" s="1" t="s">
        <v>85</v>
      </c>
    </row>
    <row r="31" spans="1:1" x14ac:dyDescent="0.25">
      <c r="A31" s="1" t="s">
        <v>86</v>
      </c>
    </row>
    <row r="32" spans="1:1" x14ac:dyDescent="0.25">
      <c r="A32" s="1" t="s">
        <v>87</v>
      </c>
    </row>
    <row r="33" spans="1:1" x14ac:dyDescent="0.25">
      <c r="A33" s="1" t="s">
        <v>88</v>
      </c>
    </row>
    <row r="34" spans="1:1" x14ac:dyDescent="0.25">
      <c r="A34" s="1" t="s">
        <v>89</v>
      </c>
    </row>
    <row r="35" spans="1:1" x14ac:dyDescent="0.25">
      <c r="A35" s="1" t="s">
        <v>90</v>
      </c>
    </row>
    <row r="36" spans="1:1" x14ac:dyDescent="0.25">
      <c r="A36" s="1" t="s">
        <v>91</v>
      </c>
    </row>
    <row r="37" spans="1:1" x14ac:dyDescent="0.25">
      <c r="A37" s="1" t="s">
        <v>92</v>
      </c>
    </row>
    <row r="38" spans="1:1" x14ac:dyDescent="0.25">
      <c r="A38" s="1" t="s">
        <v>93</v>
      </c>
    </row>
    <row r="39" spans="1:1" x14ac:dyDescent="0.25">
      <c r="A39" s="1" t="s">
        <v>94</v>
      </c>
    </row>
    <row r="40" spans="1:1" x14ac:dyDescent="0.25">
      <c r="A40" s="1" t="s">
        <v>95</v>
      </c>
    </row>
    <row r="41" spans="1:1" x14ac:dyDescent="0.25">
      <c r="A41" s="1" t="s">
        <v>96</v>
      </c>
    </row>
    <row r="42" spans="1:1" x14ac:dyDescent="0.25">
      <c r="A42" s="1" t="s">
        <v>97</v>
      </c>
    </row>
    <row r="43" spans="1:1" x14ac:dyDescent="0.25">
      <c r="A43" s="1" t="s">
        <v>98</v>
      </c>
    </row>
    <row r="44" spans="1:1" x14ac:dyDescent="0.25">
      <c r="A44" s="1" t="s">
        <v>99</v>
      </c>
    </row>
    <row r="45" spans="1:1" x14ac:dyDescent="0.25">
      <c r="A45" s="1" t="s">
        <v>100</v>
      </c>
    </row>
    <row r="46" spans="1:1" x14ac:dyDescent="0.25">
      <c r="A46" s="1" t="s">
        <v>101</v>
      </c>
    </row>
    <row r="47" spans="1:1" x14ac:dyDescent="0.25">
      <c r="A47" s="1" t="s">
        <v>102</v>
      </c>
    </row>
    <row r="48" spans="1:1" x14ac:dyDescent="0.25">
      <c r="A48" s="1" t="s">
        <v>103</v>
      </c>
    </row>
    <row r="49" spans="1:1" x14ac:dyDescent="0.25">
      <c r="A49" s="1" t="s">
        <v>104</v>
      </c>
    </row>
    <row r="50" spans="1:1" x14ac:dyDescent="0.25">
      <c r="A50" s="1" t="s">
        <v>141</v>
      </c>
    </row>
    <row r="51" spans="1:1" x14ac:dyDescent="0.25">
      <c r="A51" s="1" t="s">
        <v>142</v>
      </c>
    </row>
    <row r="52" spans="1:1" x14ac:dyDescent="0.25">
      <c r="A52" s="1" t="s">
        <v>143</v>
      </c>
    </row>
    <row r="53" spans="1:1" x14ac:dyDescent="0.25">
      <c r="A53" s="1" t="s">
        <v>144</v>
      </c>
    </row>
    <row r="54" spans="1:1" x14ac:dyDescent="0.25">
      <c r="A54" s="1" t="s">
        <v>145</v>
      </c>
    </row>
    <row r="55" spans="1:1" x14ac:dyDescent="0.25">
      <c r="A55" s="1" t="s">
        <v>146</v>
      </c>
    </row>
    <row r="56" spans="1:1" x14ac:dyDescent="0.25">
      <c r="A56" s="1" t="s">
        <v>147</v>
      </c>
    </row>
    <row r="57" spans="1:1" x14ac:dyDescent="0.25">
      <c r="A57" s="1" t="s">
        <v>148</v>
      </c>
    </row>
    <row r="58" spans="1:1" x14ac:dyDescent="0.25">
      <c r="A58" s="1" t="s">
        <v>149</v>
      </c>
    </row>
    <row r="59" spans="1:1" x14ac:dyDescent="0.25">
      <c r="A59" s="1" t="s">
        <v>150</v>
      </c>
    </row>
    <row r="60" spans="1:1" x14ac:dyDescent="0.25">
      <c r="A60" s="1" t="s">
        <v>151</v>
      </c>
    </row>
    <row r="61" spans="1:1" x14ac:dyDescent="0.25">
      <c r="A61" s="1" t="s">
        <v>152</v>
      </c>
    </row>
    <row r="62" spans="1:1" x14ac:dyDescent="0.25">
      <c r="A62" s="1" t="s">
        <v>153</v>
      </c>
    </row>
    <row r="63" spans="1:1" x14ac:dyDescent="0.25">
      <c r="A63" s="1" t="s">
        <v>154</v>
      </c>
    </row>
    <row r="64" spans="1:1" x14ac:dyDescent="0.25">
      <c r="A64" s="1" t="s">
        <v>155</v>
      </c>
    </row>
    <row r="65" spans="1:1" x14ac:dyDescent="0.25">
      <c r="A65" s="1" t="s">
        <v>156</v>
      </c>
    </row>
    <row r="66" spans="1:1" x14ac:dyDescent="0.25">
      <c r="A66" s="1" t="s">
        <v>157</v>
      </c>
    </row>
    <row r="67" spans="1:1" x14ac:dyDescent="0.25">
      <c r="A67" s="1" t="s">
        <v>158</v>
      </c>
    </row>
    <row r="68" spans="1:1" x14ac:dyDescent="0.25">
      <c r="A68" s="1" t="s">
        <v>159</v>
      </c>
    </row>
    <row r="69" spans="1:1" x14ac:dyDescent="0.25">
      <c r="A69" s="1" t="s">
        <v>160</v>
      </c>
    </row>
    <row r="70" spans="1:1" x14ac:dyDescent="0.25">
      <c r="A70" s="1" t="s">
        <v>161</v>
      </c>
    </row>
    <row r="71" spans="1:1" x14ac:dyDescent="0.25">
      <c r="A71" s="1" t="s">
        <v>162</v>
      </c>
    </row>
    <row r="72" spans="1:1" x14ac:dyDescent="0.25">
      <c r="A72" s="1" t="s">
        <v>163</v>
      </c>
    </row>
    <row r="73" spans="1:1" x14ac:dyDescent="0.25">
      <c r="A73" s="1" t="s">
        <v>164</v>
      </c>
    </row>
    <row r="74" spans="1:1" x14ac:dyDescent="0.25">
      <c r="A74" s="1" t="s">
        <v>165</v>
      </c>
    </row>
    <row r="75" spans="1:1" x14ac:dyDescent="0.25">
      <c r="A75" s="1" t="s">
        <v>166</v>
      </c>
    </row>
    <row r="76" spans="1:1" x14ac:dyDescent="0.25">
      <c r="A76" s="1" t="s">
        <v>167</v>
      </c>
    </row>
    <row r="77" spans="1:1" x14ac:dyDescent="0.25">
      <c r="A77" s="1" t="s">
        <v>168</v>
      </c>
    </row>
    <row r="78" spans="1:1" x14ac:dyDescent="0.25">
      <c r="A78" s="1" t="s">
        <v>169</v>
      </c>
    </row>
    <row r="79" spans="1:1" x14ac:dyDescent="0.25">
      <c r="A79" s="1" t="s">
        <v>170</v>
      </c>
    </row>
    <row r="80" spans="1:1" x14ac:dyDescent="0.25">
      <c r="A80" s="1" t="s">
        <v>171</v>
      </c>
    </row>
    <row r="81" spans="1:1" x14ac:dyDescent="0.25">
      <c r="A81" s="1" t="s">
        <v>172</v>
      </c>
    </row>
    <row r="82" spans="1:1" x14ac:dyDescent="0.25">
      <c r="A82" s="1" t="s">
        <v>173</v>
      </c>
    </row>
    <row r="83" spans="1:1" x14ac:dyDescent="0.25">
      <c r="A83" s="1" t="s">
        <v>174</v>
      </c>
    </row>
    <row r="84" spans="1:1" x14ac:dyDescent="0.25">
      <c r="A84" s="1" t="s">
        <v>175</v>
      </c>
    </row>
    <row r="85" spans="1:1" x14ac:dyDescent="0.25">
      <c r="A85" s="1" t="s">
        <v>176</v>
      </c>
    </row>
    <row r="86" spans="1:1" x14ac:dyDescent="0.25">
      <c r="A86" s="1" t="s">
        <v>177</v>
      </c>
    </row>
    <row r="87" spans="1:1" x14ac:dyDescent="0.25">
      <c r="A87" s="1" t="s">
        <v>178</v>
      </c>
    </row>
    <row r="88" spans="1:1" x14ac:dyDescent="0.25">
      <c r="A88" s="1" t="s">
        <v>179</v>
      </c>
    </row>
    <row r="89" spans="1:1" x14ac:dyDescent="0.25">
      <c r="A89" s="1" t="s">
        <v>180</v>
      </c>
    </row>
    <row r="90" spans="1:1" x14ac:dyDescent="0.25">
      <c r="A90" s="1" t="s">
        <v>181</v>
      </c>
    </row>
    <row r="91" spans="1:1" x14ac:dyDescent="0.25">
      <c r="A91" s="1" t="s">
        <v>182</v>
      </c>
    </row>
    <row r="92" spans="1:1" x14ac:dyDescent="0.25">
      <c r="A92" s="1" t="s">
        <v>183</v>
      </c>
    </row>
    <row r="93" spans="1:1" x14ac:dyDescent="0.25">
      <c r="A93" s="1" t="s">
        <v>184</v>
      </c>
    </row>
    <row r="94" spans="1:1" x14ac:dyDescent="0.25">
      <c r="A94" s="1" t="s">
        <v>185</v>
      </c>
    </row>
    <row r="95" spans="1:1" x14ac:dyDescent="0.25">
      <c r="A95" s="1" t="s">
        <v>186</v>
      </c>
    </row>
    <row r="96" spans="1:1" x14ac:dyDescent="0.25">
      <c r="A96" s="1" t="s">
        <v>187</v>
      </c>
    </row>
    <row r="97" spans="1:1" x14ac:dyDescent="0.25">
      <c r="A97" s="1" t="s">
        <v>188</v>
      </c>
    </row>
    <row r="98" spans="1:1" x14ac:dyDescent="0.25">
      <c r="A98" s="1" t="s">
        <v>189</v>
      </c>
    </row>
    <row r="99" spans="1:1" x14ac:dyDescent="0.25">
      <c r="A99" s="1" t="s">
        <v>190</v>
      </c>
    </row>
    <row r="100" spans="1:1" x14ac:dyDescent="0.25">
      <c r="A100" s="1" t="s">
        <v>257</v>
      </c>
    </row>
    <row r="101" spans="1:1" x14ac:dyDescent="0.25">
      <c r="A101" s="1" t="s">
        <v>260</v>
      </c>
    </row>
    <row r="102" spans="1:1" x14ac:dyDescent="0.25">
      <c r="A102" s="1" t="s">
        <v>262</v>
      </c>
    </row>
    <row r="103" spans="1:1" x14ac:dyDescent="0.25">
      <c r="A103" s="1" t="s">
        <v>264</v>
      </c>
    </row>
    <row r="104" spans="1:1" x14ac:dyDescent="0.25">
      <c r="A104" s="1" t="s">
        <v>266</v>
      </c>
    </row>
    <row r="105" spans="1:1" x14ac:dyDescent="0.25">
      <c r="A105" s="1" t="s">
        <v>269</v>
      </c>
    </row>
    <row r="106" spans="1:1" x14ac:dyDescent="0.25">
      <c r="A106" s="1" t="s">
        <v>270</v>
      </c>
    </row>
    <row r="107" spans="1:1" x14ac:dyDescent="0.25">
      <c r="A107" s="1" t="s">
        <v>271</v>
      </c>
    </row>
    <row r="108" spans="1:1" x14ac:dyDescent="0.25">
      <c r="A108" s="1" t="s">
        <v>273</v>
      </c>
    </row>
    <row r="109" spans="1:1" x14ac:dyDescent="0.25">
      <c r="A109" s="1" t="s">
        <v>274</v>
      </c>
    </row>
    <row r="110" spans="1:1" x14ac:dyDescent="0.25">
      <c r="A110" s="1" t="s">
        <v>275</v>
      </c>
    </row>
    <row r="111" spans="1:1" x14ac:dyDescent="0.25">
      <c r="A111" s="1" t="s">
        <v>276</v>
      </c>
    </row>
    <row r="112" spans="1:1" x14ac:dyDescent="0.25">
      <c r="A112" s="1" t="s">
        <v>277</v>
      </c>
    </row>
    <row r="113" spans="1:1" x14ac:dyDescent="0.25">
      <c r="A113" s="1" t="s">
        <v>278</v>
      </c>
    </row>
    <row r="114" spans="1:1" x14ac:dyDescent="0.25">
      <c r="A114" s="1" t="s">
        <v>279</v>
      </c>
    </row>
    <row r="115" spans="1:1" x14ac:dyDescent="0.25">
      <c r="A115" s="1" t="s">
        <v>280</v>
      </c>
    </row>
    <row r="116" spans="1:1" x14ac:dyDescent="0.25">
      <c r="A116" s="1" t="s">
        <v>282</v>
      </c>
    </row>
    <row r="117" spans="1:1" x14ac:dyDescent="0.25">
      <c r="A117" s="1" t="s">
        <v>284</v>
      </c>
    </row>
    <row r="118" spans="1:1" x14ac:dyDescent="0.25">
      <c r="A118" s="1" t="s">
        <v>285</v>
      </c>
    </row>
    <row r="119" spans="1:1" x14ac:dyDescent="0.25">
      <c r="A119" s="1" t="s">
        <v>287</v>
      </c>
    </row>
    <row r="120" spans="1:1" x14ac:dyDescent="0.25">
      <c r="A120" s="1" t="s">
        <v>288</v>
      </c>
    </row>
    <row r="121" spans="1:1" x14ac:dyDescent="0.25">
      <c r="A121" s="1" t="s">
        <v>289</v>
      </c>
    </row>
    <row r="122" spans="1:1" x14ac:dyDescent="0.25">
      <c r="A122" s="1" t="s">
        <v>290</v>
      </c>
    </row>
    <row r="123" spans="1:1" x14ac:dyDescent="0.25">
      <c r="A123" s="1" t="s">
        <v>291</v>
      </c>
    </row>
    <row r="124" spans="1:1" x14ac:dyDescent="0.25">
      <c r="A124" s="1" t="s">
        <v>292</v>
      </c>
    </row>
    <row r="125" spans="1:1" x14ac:dyDescent="0.25">
      <c r="A125" s="1" t="s">
        <v>293</v>
      </c>
    </row>
    <row r="126" spans="1:1" x14ac:dyDescent="0.25">
      <c r="A126" s="1" t="s">
        <v>294</v>
      </c>
    </row>
    <row r="127" spans="1:1" x14ac:dyDescent="0.25">
      <c r="A127" s="1" t="s">
        <v>295</v>
      </c>
    </row>
    <row r="128" spans="1:1" x14ac:dyDescent="0.25">
      <c r="A128" s="1" t="s">
        <v>296</v>
      </c>
    </row>
    <row r="129" spans="1:1" x14ac:dyDescent="0.25">
      <c r="A129" s="1" t="s">
        <v>297</v>
      </c>
    </row>
    <row r="130" spans="1:1" x14ac:dyDescent="0.25">
      <c r="A130" s="1" t="s">
        <v>298</v>
      </c>
    </row>
    <row r="131" spans="1:1" x14ac:dyDescent="0.25">
      <c r="A131" s="1" t="s">
        <v>299</v>
      </c>
    </row>
    <row r="132" spans="1:1" x14ac:dyDescent="0.25">
      <c r="A132" s="1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BELL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Ranote, Sandeep Kaur</dc:creator>
  <cp:lastModifiedBy>Ranote, Sandeep Kaur</cp:lastModifiedBy>
  <dcterms:created xsi:type="dcterms:W3CDTF">2020-04-03T01:36:41Z</dcterms:created>
  <dcterms:modified xsi:type="dcterms:W3CDTF">2020-04-08T00:29:37Z</dcterms:modified>
</cp:coreProperties>
</file>