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G\Documents\Git_Repositories\Excel\Training\Advance Excel HW\"/>
    </mc:Choice>
  </mc:AlternateContent>
  <bookViews>
    <workbookView xWindow="0" yWindow="0" windowWidth="20490" windowHeight="7680" tabRatio="782"/>
  </bookViews>
  <sheets>
    <sheet name="Cumulative count" sheetId="8" r:id="rId1"/>
    <sheet name="Countif-All" sheetId="7" r:id="rId2"/>
    <sheet name="Countif-2" sheetId="6" r:id="rId3"/>
    <sheet name="Running Count" sheetId="5" r:id="rId4"/>
    <sheet name="Vlookup-Top Values" sheetId="4" r:id="rId5"/>
    <sheet name="Countif-unique" sheetId="3" r:id="rId6"/>
    <sheet name="Sheet5" sheetId="2" r:id="rId7"/>
    <sheet name="choose2" sheetId="1" r:id="rId8"/>
  </sheets>
  <definedNames>
    <definedName name="_xlnm._FilterDatabase" localSheetId="0" hidden="1">'Cumulative count'!$A$1:$C$14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8" l="1"/>
  <c r="C2" i="8"/>
  <c r="B3" i="8"/>
  <c r="C3" i="8"/>
  <c r="B4" i="8"/>
  <c r="C4" i="8"/>
  <c r="F4" i="8"/>
  <c r="B5" i="8"/>
  <c r="C5" i="8"/>
  <c r="F5" i="8"/>
  <c r="B6" i="8"/>
  <c r="C6" i="8"/>
  <c r="F6" i="8"/>
  <c r="B7" i="8"/>
  <c r="C7" i="8"/>
  <c r="F7" i="8"/>
  <c r="B8" i="8"/>
  <c r="C8" i="8"/>
  <c r="F8" i="8"/>
  <c r="B9" i="8"/>
  <c r="C9" i="8"/>
  <c r="F9" i="8"/>
  <c r="B10" i="8"/>
  <c r="C10" i="8"/>
  <c r="F10" i="8"/>
  <c r="B11" i="8"/>
  <c r="C11" i="8"/>
  <c r="F11" i="8"/>
  <c r="B12" i="8"/>
  <c r="C12" i="8"/>
  <c r="F12" i="8"/>
  <c r="B13" i="8"/>
  <c r="C13" i="8"/>
  <c r="F13" i="8"/>
  <c r="B14" i="8"/>
  <c r="C14" i="8"/>
  <c r="C4" i="7"/>
  <c r="F5" i="7"/>
  <c r="F6" i="7"/>
  <c r="F7" i="7"/>
  <c r="F8" i="7"/>
  <c r="B2" i="6"/>
  <c r="E5" i="6"/>
  <c r="E6" i="6"/>
  <c r="E10" i="6"/>
  <c r="G10" i="6"/>
  <c r="G11" i="6"/>
  <c r="G12" i="6"/>
  <c r="A2" i="5"/>
  <c r="C2" i="5"/>
  <c r="E2" i="5"/>
  <c r="A3" i="5"/>
  <c r="C3" i="5"/>
  <c r="A4" i="5"/>
  <c r="C4" i="5"/>
  <c r="A5" i="5"/>
  <c r="C5" i="5"/>
  <c r="A6" i="5"/>
  <c r="C6" i="5"/>
  <c r="A7" i="5"/>
  <c r="C7" i="5"/>
  <c r="A8" i="5"/>
  <c r="C8" i="5"/>
  <c r="A9" i="5"/>
  <c r="C9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C18" i="5"/>
  <c r="C19" i="5"/>
  <c r="C20" i="5"/>
  <c r="E2" i="4"/>
  <c r="F2" i="4"/>
  <c r="G2" i="4"/>
  <c r="C2" i="3"/>
  <c r="E2" i="3"/>
  <c r="F2" i="3"/>
  <c r="C3" i="3"/>
  <c r="I5" i="3" s="1"/>
  <c r="E3" i="3"/>
  <c r="F3" i="3"/>
  <c r="C4" i="3"/>
  <c r="E4" i="3"/>
  <c r="F4" i="3" s="1"/>
  <c r="F14" i="3" s="1"/>
  <c r="C5" i="3"/>
  <c r="E5" i="3"/>
  <c r="F5" i="3"/>
  <c r="C6" i="3"/>
  <c r="E6" i="3"/>
  <c r="F6" i="3"/>
  <c r="C7" i="3"/>
  <c r="E7" i="3"/>
  <c r="F7" i="3"/>
  <c r="C8" i="3"/>
  <c r="E8" i="3"/>
  <c r="F8" i="3"/>
  <c r="C9" i="3"/>
  <c r="E9" i="3"/>
  <c r="F9" i="3" s="1"/>
  <c r="C10" i="3"/>
  <c r="E10" i="3"/>
  <c r="F10" i="3"/>
  <c r="C11" i="3"/>
  <c r="E11" i="3"/>
  <c r="F11" i="3"/>
  <c r="C12" i="3"/>
  <c r="E12" i="3"/>
  <c r="F12" i="3"/>
  <c r="C15" i="3"/>
  <c r="C16" i="3" a="1"/>
  <c r="C16" i="3"/>
  <c r="A1" i="2" l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</calcChain>
</file>

<file path=xl/sharedStrings.xml><?xml version="1.0" encoding="utf-8"?>
<sst xmlns="http://schemas.openxmlformats.org/spreadsheetml/2006/main" count="156" uniqueCount="89">
  <si>
    <t>Write formula here</t>
  </si>
  <si>
    <t>Rinehart, Heather</t>
  </si>
  <si>
    <t>Roberts, Peggy</t>
  </si>
  <si>
    <t>Singh, Dharambeer</t>
  </si>
  <si>
    <t>ATOOSA ETMINANI AMOLI</t>
  </si>
  <si>
    <t>FRANCK, WALTER A</t>
  </si>
  <si>
    <t>TODD A BOUCHIER</t>
  </si>
  <si>
    <t>SURITA PERSAUD</t>
  </si>
  <si>
    <t>CHOUFANI, ELIE B</t>
  </si>
  <si>
    <t>Note-sum the total marks and find the name of the person who is getting highest marks</t>
  </si>
  <si>
    <t>Willian</t>
  </si>
  <si>
    <t>Find out the name of the Student who has got highest marks in the class</t>
  </si>
  <si>
    <t>Biology</t>
  </si>
  <si>
    <t>Chem</t>
  </si>
  <si>
    <t>Phy</t>
  </si>
  <si>
    <t>Eng</t>
  </si>
  <si>
    <t>Math</t>
  </si>
  <si>
    <t>Name</t>
  </si>
  <si>
    <t>FD</t>
  </si>
  <si>
    <t>DSF</t>
  </si>
  <si>
    <t>F</t>
  </si>
  <si>
    <t>FFSD</t>
  </si>
  <si>
    <t>r</t>
  </si>
  <si>
    <t>Total unique</t>
  </si>
  <si>
    <t>total Unique with Help col</t>
  </si>
  <si>
    <t>sum</t>
  </si>
  <si>
    <t>Rajesh</t>
  </si>
  <si>
    <t>Varun</t>
  </si>
  <si>
    <t>Sanjeeet</t>
  </si>
  <si>
    <t>Sandeep</t>
  </si>
  <si>
    <t>Mohit</t>
  </si>
  <si>
    <t>deepak</t>
  </si>
  <si>
    <t>Divide</t>
  </si>
  <si>
    <t>Count</t>
  </si>
  <si>
    <t>HelpColumn</t>
  </si>
  <si>
    <t>Rakesh</t>
  </si>
  <si>
    <t>Chandan</t>
  </si>
  <si>
    <t>Vikas</t>
  </si>
  <si>
    <t>It is used for random no/sampling</t>
  </si>
  <si>
    <t>Top value</t>
  </si>
  <si>
    <t>Bottom value</t>
  </si>
  <si>
    <t>LARGE1, LARGE 2</t>
  </si>
  <si>
    <t>Large function used for multiple top values. To differentiate 1st top &amp; 2nd top, we used 1, 2 … alongg with LARGE)</t>
  </si>
  <si>
    <t xml:space="preserve"> =RANDBETWEEN(10,50)</t>
  </si>
  <si>
    <t>Max function used for single top/max value</t>
  </si>
  <si>
    <t>Notes-</t>
  </si>
  <si>
    <t>Top3</t>
  </si>
  <si>
    <t>Top2</t>
  </si>
  <si>
    <t>Top1</t>
  </si>
  <si>
    <t>ID</t>
  </si>
  <si>
    <t xml:space="preserve">                           False Part</t>
  </si>
  <si>
    <t xml:space="preserve">              True Part</t>
  </si>
  <si>
    <t>Sudhir</t>
  </si>
  <si>
    <t>Logical Test</t>
  </si>
  <si>
    <t>SUBHASHISH</t>
  </si>
  <si>
    <t>kljkl</t>
  </si>
  <si>
    <t>uhk</t>
  </si>
  <si>
    <t>RAVI</t>
  </si>
  <si>
    <t xml:space="preserve"> =IF(B2="","",COUNTA($B$2:B2))</t>
  </si>
  <si>
    <t>This will not count the cell which is blank</t>
  </si>
  <si>
    <t>Running count-This counts the value after entering the value</t>
  </si>
  <si>
    <t>Formula</t>
  </si>
  <si>
    <t>Emp Name</t>
  </si>
  <si>
    <t>Sr.No.</t>
  </si>
  <si>
    <t>formula within formula</t>
  </si>
  <si>
    <t>Nested(for multiple criteria in same cell)</t>
  </si>
  <si>
    <t>simpler formula of sum if used multiple time</t>
  </si>
  <si>
    <t xml:space="preserve"> =CONCATENATE(countif($A$2:$A$12,{"Rajesh","Sandeep"})</t>
  </si>
  <si>
    <t>Countif+Concatenate</t>
  </si>
  <si>
    <t>Count of Rajesh+Sandeep</t>
  </si>
  <si>
    <t xml:space="preserve">select Required </t>
  </si>
  <si>
    <t>Logical Count</t>
  </si>
  <si>
    <t>d1</t>
  </si>
  <si>
    <t>ds</t>
  </si>
  <si>
    <t>Total Text count</t>
  </si>
  <si>
    <t>Total Blank</t>
  </si>
  <si>
    <t>total Number</t>
  </si>
  <si>
    <t>e</t>
  </si>
  <si>
    <t>er</t>
  </si>
  <si>
    <t>ee</t>
  </si>
  <si>
    <t>Data</t>
  </si>
  <si>
    <t>b</t>
  </si>
  <si>
    <t>a</t>
  </si>
  <si>
    <t>d</t>
  </si>
  <si>
    <t>v</t>
  </si>
  <si>
    <t>c</t>
  </si>
  <si>
    <t>data</t>
  </si>
  <si>
    <t>Cumulative Count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</si>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</sst>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vertical="center" wrapText="1"/>
    </xf>
    <xf numFmtId="0" fontId="0" fillId="2" borderId="3" xfId="0" applyFill="1" applyBorder="1"/>
    <xf numFmtId="0" fontId="0" fillId="3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0" borderId="6" xfId="0" applyFont="1" applyBorder="1"/>
    <xf numFmtId="0" fontId="2" fillId="5" borderId="6" xfId="0" applyFont="1" applyFill="1" applyBorder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392373</xdr:colOff>
      <xdr:row>1</xdr:row>
      <xdr:rowOff>85299</xdr:rowOff>
    </xdr:from>
    <xdr:to>
      <xdr:col>5</xdr:col>
      <xdr:colOff>403746</xdr:colOff>
      <xdr:row>7</xdr:row>
      <xdr:rowOff>56866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283C796-0370-4696-8383-EB523021AA7D}"/>
            </a:ext>
          </a:extLst>
        </xdr:cNvPr>
        <xdr:cNvCxnSpPr/>
      </xdr:nvCxnSpPr>
      <xdr:spPr>
        <a:xfrm>
          <a:off x="3440373" y="275799"/>
          <a:ext cx="11373" cy="11145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733567</xdr:colOff>
      <xdr:row>1</xdr:row>
      <xdr:rowOff>85299</xdr:rowOff>
    </xdr:from>
    <xdr:to>
      <xdr:col>5</xdr:col>
      <xdr:colOff>807493</xdr:colOff>
      <xdr:row>10</xdr:row>
      <xdr:rowOff>176284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5DFB22-778E-4E30-B958-9BA1EDF5D130}"/>
            </a:ext>
          </a:extLst>
        </xdr:cNvPr>
        <xdr:cNvCxnSpPr/>
      </xdr:nvCxnSpPr>
      <xdr:spPr>
        <a:xfrm>
          <a:off x="3657742" y="275799"/>
          <a:ext cx="0" cy="1805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1165746</xdr:colOff>
      <xdr:row>1</xdr:row>
      <xdr:rowOff>102358</xdr:rowOff>
    </xdr:from>
    <xdr:to>
      <xdr:col>5</xdr:col>
      <xdr:colOff>1296538</xdr:colOff>
      <xdr:row>13</xdr:row>
      <xdr:rowOff>79612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EDA4AC4-1ECF-4AC4-8F39-3D49A7C2F0BC}"/>
            </a:ext>
          </a:extLst>
        </xdr:cNvPr>
        <xdr:cNvCxnSpPr/>
      </xdr:nvCxnSpPr>
      <xdr:spPr>
        <a:xfrm>
          <a:off x="3661296" y="292858"/>
          <a:ext cx="0" cy="2263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1</xdr:row>
      <xdr:rowOff>152400</xdr:rowOff>
    </xdr:from>
    <xdr:to>
      <xdr:col>14</xdr:col>
      <xdr:colOff>504825</xdr:colOff>
      <xdr:row>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976259D-514A-46E5-A0C9-1093B8F72A24}"/>
            </a:ext>
          </a:extLst>
        </xdr:cNvPr>
        <xdr:cNvCxnSpPr/>
      </xdr:nvCxnSpPr>
      <xdr:spPr>
        <a:xfrm flipH="1">
          <a:off x="8715375" y="342900"/>
          <a:ext cx="32385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</xdr:row>
      <xdr:rowOff>76200</xdr:rowOff>
    </xdr:from>
    <xdr:to>
      <xdr:col>16</xdr:col>
      <xdr:colOff>352425</xdr:colOff>
      <xdr:row>6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8CE8F63-A9FF-426A-89D8-563ECE0DB054}"/>
            </a:ext>
          </a:extLst>
        </xdr:cNvPr>
        <xdr:cNvCxnSpPr/>
      </xdr:nvCxnSpPr>
      <xdr:spPr>
        <a:xfrm>
          <a:off x="9315450" y="266700"/>
          <a:ext cx="790575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</xdr:row>
      <xdr:rowOff>66675</xdr:rowOff>
    </xdr:from>
    <xdr:to>
      <xdr:col>13</xdr:col>
      <xdr:colOff>180975</xdr:colOff>
      <xdr:row>9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F973643-92EC-4AF8-9CAD-74D06106A332}"/>
            </a:ext>
          </a:extLst>
        </xdr:cNvPr>
        <xdr:cNvCxnSpPr/>
      </xdr:nvCxnSpPr>
      <xdr:spPr>
        <a:xfrm>
          <a:off x="8077200" y="257175"/>
          <a:ext cx="28575" cy="160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4</xdr:row>
      <xdr:rowOff>0</xdr:rowOff>
    </xdr:from>
    <xdr:to>
      <xdr:col>12</xdr:col>
      <xdr:colOff>266700</xdr:colOff>
      <xdr:row>9</xdr:row>
      <xdr:rowOff>133350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B2D75AE-8FD4-4D6C-BFDF-585B6E21898B}"/>
            </a:ext>
          </a:extLst>
        </xdr:cNvPr>
        <xdr:cNvCxnSpPr/>
      </xdr:nvCxnSpPr>
      <xdr:spPr>
        <a:xfrm>
          <a:off x="6915150" y="762000"/>
          <a:ext cx="666750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5" x14ac:dyDescent="0.25"/>
  <cols>
    <col min="2" max="2" width="17" bestFit="1" customWidth="1"/>
  </cols>
  <sheetData>
    <row r="1" spans="1:6" x14ac:dyDescent="0.25">
      <c r="A1" t="s">
        <v>88</v>
      </c>
      <c r="B1" t="s">
        <v>87</v>
      </c>
      <c r="C1" s="10"/>
    </row>
    <row r="2" spans="1:6" x14ac:dyDescent="0.25">
      <c r="A2">
        <v>1</v>
      </c>
      <c r="B2">
        <f>COUNTIF($A$2:A2,A2)</f>
        <v>1</v>
      </c>
      <c r="C2">
        <f>COUNTIF($A$2:A2,A2)</f>
        <v>1</v>
      </c>
    </row>
    <row r="3" spans="1:6" x14ac:dyDescent="0.25">
      <c r="A3">
        <v>2</v>
      </c>
      <c r="B3">
        <f>COUNTIF($A$2:A3,A3)</f>
        <v>1</v>
      </c>
      <c r="C3">
        <f>COUNTIF($A$2:A3,A3)</f>
        <v>1</v>
      </c>
      <c r="E3" t="s">
        <v>86</v>
      </c>
      <c r="F3" s="10" t="s">
        <v>61</v>
      </c>
    </row>
    <row r="4" spans="1:6" x14ac:dyDescent="0.25">
      <c r="A4">
        <v>1</v>
      </c>
      <c r="B4">
        <f>COUNTIF($A$2:A4,A4)</f>
        <v>2</v>
      </c>
      <c r="C4">
        <f>COUNTIF($A$2:A4,A4)</f>
        <v>2</v>
      </c>
      <c r="E4" t="s">
        <v>82</v>
      </c>
      <c r="F4">
        <f>COUNTIF($E$4:E4,E4)</f>
        <v>1</v>
      </c>
    </row>
    <row r="5" spans="1:6" x14ac:dyDescent="0.25">
      <c r="A5">
        <v>2</v>
      </c>
      <c r="B5">
        <f>COUNTIF($A$2:A5,A5)</f>
        <v>2</v>
      </c>
      <c r="C5">
        <f>COUNTIF($A$2:A5,A5)</f>
        <v>2</v>
      </c>
      <c r="E5" t="s">
        <v>85</v>
      </c>
      <c r="F5">
        <f>COUNTIF($E$4:E5,E5)</f>
        <v>1</v>
      </c>
    </row>
    <row r="6" spans="1:6" x14ac:dyDescent="0.25">
      <c r="A6">
        <v>3</v>
      </c>
      <c r="B6">
        <f>COUNTIF($A$2:A6,A6)</f>
        <v>1</v>
      </c>
      <c r="C6">
        <f>COUNTIF($A$2:A6,A6)</f>
        <v>1</v>
      </c>
      <c r="E6" t="s">
        <v>84</v>
      </c>
      <c r="F6">
        <f>COUNTIF($E$4:E6,E6)</f>
        <v>1</v>
      </c>
    </row>
    <row r="7" spans="1:6" x14ac:dyDescent="0.25">
      <c r="A7">
        <v>4</v>
      </c>
      <c r="B7">
        <f>COUNTIF($A$2:A7,A7)</f>
        <v>1</v>
      </c>
      <c r="C7">
        <f>COUNTIF($A$2:A7,A7)</f>
        <v>1</v>
      </c>
      <c r="E7" t="s">
        <v>81</v>
      </c>
      <c r="F7">
        <f>COUNTIF($E$4:E7,E7)</f>
        <v>1</v>
      </c>
    </row>
    <row r="8" spans="1:6" x14ac:dyDescent="0.25">
      <c r="A8">
        <v>5</v>
      </c>
      <c r="B8">
        <f>COUNTIF($A$2:A8,A8)</f>
        <v>1</v>
      </c>
      <c r="C8">
        <f>COUNTIF($A$2:A8,A8)</f>
        <v>1</v>
      </c>
      <c r="E8" t="s">
        <v>82</v>
      </c>
      <c r="F8">
        <f>COUNTIF($E$4:E8,E8)</f>
        <v>2</v>
      </c>
    </row>
    <row r="9" spans="1:6" x14ac:dyDescent="0.25">
      <c r="A9">
        <v>6</v>
      </c>
      <c r="B9">
        <f>COUNTIF($A$2:A9,A9)</f>
        <v>1</v>
      </c>
      <c r="C9">
        <f>COUNTIF($A$2:A9,A9)</f>
        <v>1</v>
      </c>
      <c r="E9" t="s">
        <v>83</v>
      </c>
      <c r="F9">
        <f>COUNTIF($E$4:E9,E9)</f>
        <v>1</v>
      </c>
    </row>
    <row r="10" spans="1:6" x14ac:dyDescent="0.25">
      <c r="A10">
        <v>6</v>
      </c>
      <c r="B10">
        <f>COUNTIF($A$2:A10,A10)</f>
        <v>2</v>
      </c>
      <c r="C10">
        <f>COUNTIF($A$2:A10,A10)</f>
        <v>2</v>
      </c>
      <c r="E10" t="s">
        <v>77</v>
      </c>
      <c r="F10">
        <f>COUNTIF($E$4:E10,E10)</f>
        <v>1</v>
      </c>
    </row>
    <row r="11" spans="1:6" x14ac:dyDescent="0.25">
      <c r="A11">
        <v>5</v>
      </c>
      <c r="B11">
        <f>COUNTIF($A$2:A11,A11)</f>
        <v>2</v>
      </c>
      <c r="C11">
        <f>COUNTIF($A$2:A11,A11)</f>
        <v>2</v>
      </c>
      <c r="E11" t="s">
        <v>83</v>
      </c>
      <c r="F11">
        <f>COUNTIF($E$4:E11,E11)</f>
        <v>2</v>
      </c>
    </row>
    <row r="12" spans="1:6" x14ac:dyDescent="0.25">
      <c r="A12">
        <v>4</v>
      </c>
      <c r="B12">
        <f>COUNTIF($A$2:A12,A12)</f>
        <v>2</v>
      </c>
      <c r="C12">
        <f>COUNTIF($A$2:A12,A12)</f>
        <v>2</v>
      </c>
      <c r="E12" t="s">
        <v>82</v>
      </c>
      <c r="F12">
        <f>COUNTIF($E$4:E12,E12)</f>
        <v>3</v>
      </c>
    </row>
    <row r="13" spans="1:6" x14ac:dyDescent="0.25">
      <c r="A13">
        <v>2</v>
      </c>
      <c r="B13">
        <f>COUNTIF($A$2:A13,A13)</f>
        <v>3</v>
      </c>
      <c r="C13">
        <f>COUNTIF($A$2:A13,A13)</f>
        <v>3</v>
      </c>
      <c r="E13" t="s">
        <v>81</v>
      </c>
      <c r="F13">
        <f>COUNTIF($E$4:E13,E13)</f>
        <v>2</v>
      </c>
    </row>
    <row r="14" spans="1:6" x14ac:dyDescent="0.25">
      <c r="A14">
        <v>1</v>
      </c>
      <c r="B14">
        <f>COUNTIF($A$2:A14,A14)</f>
        <v>3</v>
      </c>
      <c r="C14">
        <f>COUNTIF($A$2:A14,A14)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F8" sqref="F8"/>
    </sheetView>
  </sheetViews>
  <sheetFormatPr defaultRowHeight="15" x14ac:dyDescent="0.25"/>
  <cols>
    <col min="5" max="5" width="14.7109375" bestFit="1" customWidth="1"/>
  </cols>
  <sheetData>
    <row r="1" spans="1:6" x14ac:dyDescent="0.25">
      <c r="A1" t="s">
        <v>80</v>
      </c>
    </row>
    <row r="2" spans="1:6" x14ac:dyDescent="0.25">
      <c r="A2" s="12">
        <v>343</v>
      </c>
    </row>
    <row r="3" spans="1:6" x14ac:dyDescent="0.25">
      <c r="A3" s="12" t="s">
        <v>79</v>
      </c>
    </row>
    <row r="4" spans="1:6" x14ac:dyDescent="0.25">
      <c r="A4" s="12" t="s">
        <v>22</v>
      </c>
      <c r="C4">
        <f>COUNTIF(A2:A17,"*")</f>
        <v>7</v>
      </c>
    </row>
    <row r="5" spans="1:6" x14ac:dyDescent="0.25">
      <c r="A5" s="12" t="s">
        <v>78</v>
      </c>
      <c r="E5" t="s">
        <v>74</v>
      </c>
      <c r="F5">
        <f>COUNTIF($A$2:$A$17,"*")</f>
        <v>7</v>
      </c>
    </row>
    <row r="6" spans="1:6" x14ac:dyDescent="0.25">
      <c r="A6" s="12" t="s">
        <v>77</v>
      </c>
      <c r="E6" t="s">
        <v>76</v>
      </c>
      <c r="F6">
        <f>COUNTIF($A$2:$A$17,"&gt;-99999")</f>
        <v>7</v>
      </c>
    </row>
    <row r="7" spans="1:6" x14ac:dyDescent="0.25">
      <c r="A7" s="12">
        <v>-10</v>
      </c>
      <c r="E7" t="s">
        <v>75</v>
      </c>
      <c r="F7">
        <f>COUNTIF($A$2:$A$17,"")</f>
        <v>2</v>
      </c>
    </row>
    <row r="8" spans="1:6" x14ac:dyDescent="0.25">
      <c r="A8" s="12" t="s">
        <v>73</v>
      </c>
      <c r="E8" t="s">
        <v>74</v>
      </c>
      <c r="F8">
        <f>COUNTIF($A$2:$A$17,"=")</f>
        <v>2</v>
      </c>
    </row>
    <row r="9" spans="1:6" x14ac:dyDescent="0.25">
      <c r="A9" s="12">
        <v>54</v>
      </c>
    </row>
    <row r="10" spans="1:6" x14ac:dyDescent="0.25">
      <c r="A10" s="12"/>
    </row>
    <row r="11" spans="1:6" x14ac:dyDescent="0.25">
      <c r="A11" s="12" t="s">
        <v>73</v>
      </c>
    </row>
    <row r="12" spans="1:6" x14ac:dyDescent="0.25">
      <c r="A12" s="12" t="s">
        <v>72</v>
      </c>
    </row>
    <row r="13" spans="1:6" x14ac:dyDescent="0.25">
      <c r="A13" s="12">
        <v>45</v>
      </c>
    </row>
    <row r="14" spans="1:6" x14ac:dyDescent="0.25">
      <c r="A14" s="12">
        <v>3543</v>
      </c>
    </row>
    <row r="15" spans="1:6" x14ac:dyDescent="0.25">
      <c r="A15" s="12"/>
    </row>
    <row r="16" spans="1:6" x14ac:dyDescent="0.25">
      <c r="A16" s="12">
        <v>645</v>
      </c>
    </row>
    <row r="17" spans="1:1" x14ac:dyDescent="0.25">
      <c r="A17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B2" sqref="B2"/>
    </sheetView>
  </sheetViews>
  <sheetFormatPr defaultRowHeight="15" x14ac:dyDescent="0.25"/>
  <cols>
    <col min="1" max="1" width="9.7109375" customWidth="1"/>
    <col min="4" max="4" width="24" customWidth="1"/>
    <col min="8" max="8" width="20.85546875" customWidth="1"/>
    <col min="9" max="9" width="29.7109375" customWidth="1"/>
  </cols>
  <sheetData>
    <row r="1" spans="1:9" x14ac:dyDescent="0.25">
      <c r="A1" t="s">
        <v>17</v>
      </c>
      <c r="E1" t="s">
        <v>71</v>
      </c>
    </row>
    <row r="2" spans="1:9" x14ac:dyDescent="0.25">
      <c r="A2" t="s">
        <v>26</v>
      </c>
      <c r="B2">
        <f>SUM(COUNTIF(A2:A12,{"Rajesh","Sandeep"}))</f>
        <v>6</v>
      </c>
    </row>
    <row r="3" spans="1:9" x14ac:dyDescent="0.25">
      <c r="A3" t="s">
        <v>31</v>
      </c>
    </row>
    <row r="4" spans="1:9" x14ac:dyDescent="0.25">
      <c r="A4" t="s">
        <v>29</v>
      </c>
      <c r="E4" t="s">
        <v>70</v>
      </c>
    </row>
    <row r="5" spans="1:9" x14ac:dyDescent="0.25">
      <c r="A5" t="s">
        <v>26</v>
      </c>
      <c r="D5" t="s">
        <v>69</v>
      </c>
      <c r="E5">
        <f>SUM(COUNTIF($A$2:$A$12,{"Rajesh","Sandeep"}))</f>
        <v>6</v>
      </c>
    </row>
    <row r="6" spans="1:9" x14ac:dyDescent="0.25">
      <c r="A6" t="s">
        <v>30</v>
      </c>
      <c r="D6" t="s">
        <v>68</v>
      </c>
      <c r="E6" t="str">
        <f>CONCATENATE("4,","2,")</f>
        <v>4,2,</v>
      </c>
    </row>
    <row r="7" spans="1:9" x14ac:dyDescent="0.25">
      <c r="A7" t="s">
        <v>29</v>
      </c>
      <c r="E7" t="s">
        <v>67</v>
      </c>
    </row>
    <row r="8" spans="1:9" x14ac:dyDescent="0.25">
      <c r="A8" t="s">
        <v>28</v>
      </c>
    </row>
    <row r="9" spans="1:9" x14ac:dyDescent="0.25">
      <c r="A9" t="s">
        <v>26</v>
      </c>
    </row>
    <row r="10" spans="1:9" x14ac:dyDescent="0.25">
      <c r="A10" t="s">
        <v>27</v>
      </c>
      <c r="D10" t="s">
        <v>26</v>
      </c>
      <c r="E10">
        <f>COUNTIF($A$1:$A$12,{"Rajesh","deepak"})</f>
        <v>4</v>
      </c>
      <c r="G10">
        <f>COUNTIF(A2:A12,"Rajesh")+COUNTIF(A2:A12,"deepak")</f>
        <v>5</v>
      </c>
      <c r="H10" t="s">
        <v>66</v>
      </c>
    </row>
    <row r="11" spans="1:9" x14ac:dyDescent="0.25">
      <c r="A11" t="s">
        <v>27</v>
      </c>
      <c r="D11" t="s">
        <v>31</v>
      </c>
      <c r="G11">
        <f>SUM(COUNTIF(A2:A12,{"Rajesh","deepak"}))</f>
        <v>5</v>
      </c>
      <c r="H11" t="s">
        <v>65</v>
      </c>
      <c r="I11" t="s">
        <v>64</v>
      </c>
    </row>
    <row r="12" spans="1:9" x14ac:dyDescent="0.25">
      <c r="A12" t="s">
        <v>26</v>
      </c>
      <c r="G12">
        <f>SUM(COUNTIF(A1:A13,{"Rajesh","deepak","varun"}))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selection activeCell="D3" sqref="D3"/>
    </sheetView>
  </sheetViews>
  <sheetFormatPr defaultRowHeight="15" x14ac:dyDescent="0.25"/>
  <cols>
    <col min="1" max="1" width="6.28515625" customWidth="1"/>
    <col min="2" max="2" width="10.5703125" customWidth="1"/>
    <col min="6" max="6" width="28.85546875" bestFit="1" customWidth="1"/>
    <col min="7" max="7" width="21.140625" customWidth="1"/>
  </cols>
  <sheetData>
    <row r="1" spans="1:9" x14ac:dyDescent="0.25">
      <c r="A1" t="s">
        <v>63</v>
      </c>
      <c r="B1" t="s">
        <v>62</v>
      </c>
      <c r="C1" s="11" t="s">
        <v>61</v>
      </c>
      <c r="F1" s="10" t="s">
        <v>60</v>
      </c>
      <c r="G1" t="s">
        <v>59</v>
      </c>
    </row>
    <row r="2" spans="1:9" x14ac:dyDescent="0.25">
      <c r="A2">
        <f>IF(B2="","",COUNTA($B$2:B2))</f>
        <v>1</v>
      </c>
      <c r="B2" t="s">
        <v>26</v>
      </c>
      <c r="C2">
        <f>IF(D2="","",COUNTA($D$2:D2))</f>
        <v>1</v>
      </c>
      <c r="D2">
        <v>12</v>
      </c>
      <c r="E2" t="str">
        <f>IF(D1="","",COUNTA($D$1:D1))</f>
        <v/>
      </c>
      <c r="F2" t="s">
        <v>58</v>
      </c>
    </row>
    <row r="3" spans="1:9" x14ac:dyDescent="0.25">
      <c r="A3" t="str">
        <f>IF(B3="","",COUNTA($B$2:B3))</f>
        <v/>
      </c>
      <c r="C3">
        <f>IF(D3="","",COUNTA($D$2:D3))</f>
        <v>2</v>
      </c>
      <c r="D3" t="s">
        <v>57</v>
      </c>
      <c r="H3">
        <v>1</v>
      </c>
      <c r="I3" t="s">
        <v>56</v>
      </c>
    </row>
    <row r="4" spans="1:9" x14ac:dyDescent="0.25">
      <c r="A4">
        <f>IF(B4="","",COUNTA($B$2:B4))</f>
        <v>2</v>
      </c>
      <c r="B4" t="s">
        <v>30</v>
      </c>
      <c r="C4" t="str">
        <f>IF(D4="","",COUNTA($D$2:D4))</f>
        <v/>
      </c>
      <c r="H4">
        <v>2</v>
      </c>
      <c r="I4" t="s">
        <v>55</v>
      </c>
    </row>
    <row r="5" spans="1:9" x14ac:dyDescent="0.25">
      <c r="A5" t="str">
        <f>IF(B5="","",COUNTA($B$2:B5))</f>
        <v/>
      </c>
      <c r="C5" t="str">
        <f>IF(D5="","",COUNTA($D$2:D5))</f>
        <v/>
      </c>
    </row>
    <row r="6" spans="1:9" x14ac:dyDescent="0.25">
      <c r="A6" t="str">
        <f>IF(B6="","",COUNTA($B$2:B6))</f>
        <v/>
      </c>
      <c r="C6" t="str">
        <f>IF(D6="","",COUNTA($D$2:D6))</f>
        <v/>
      </c>
      <c r="I6" t="s">
        <v>55</v>
      </c>
    </row>
    <row r="7" spans="1:9" x14ac:dyDescent="0.25">
      <c r="A7" t="str">
        <f>IF(B7="","",COUNTA($B$2:B7))</f>
        <v/>
      </c>
      <c r="C7">
        <f>IF(D7="","",COUNTA($D$2:D7))</f>
        <v>3</v>
      </c>
      <c r="D7" t="s">
        <v>54</v>
      </c>
    </row>
    <row r="8" spans="1:9" x14ac:dyDescent="0.25">
      <c r="A8">
        <f>IF(B8="","",COUNTA($B$2:B8))</f>
        <v>3</v>
      </c>
      <c r="B8" t="s">
        <v>31</v>
      </c>
      <c r="C8" t="str">
        <f>IF(D8="","",COUNTA($D$2:D8))</f>
        <v/>
      </c>
      <c r="F8" t="s">
        <v>53</v>
      </c>
    </row>
    <row r="9" spans="1:9" x14ac:dyDescent="0.25">
      <c r="A9" t="str">
        <f>IF(B9="","",COUNTA($B$2:B9))</f>
        <v/>
      </c>
      <c r="C9" t="str">
        <f>IF(D9="","",COUNTA($D$2:D9))</f>
        <v/>
      </c>
    </row>
    <row r="10" spans="1:9" x14ac:dyDescent="0.25">
      <c r="A10" t="str">
        <f>IF(B10="","",COUNTA($B$2:B10))</f>
        <v/>
      </c>
      <c r="C10" t="str">
        <f>IF(D10="","",COUNTA($D$2:D10))</f>
        <v/>
      </c>
    </row>
    <row r="11" spans="1:9" x14ac:dyDescent="0.25">
      <c r="A11">
        <f>IF(B11="","",COUNTA($B$2:B11))</f>
        <v>4</v>
      </c>
      <c r="B11" t="s">
        <v>52</v>
      </c>
      <c r="C11" t="str">
        <f>IF(D11="","",COUNTA($D$2:D11))</f>
        <v/>
      </c>
    </row>
    <row r="12" spans="1:9" x14ac:dyDescent="0.25">
      <c r="A12" t="str">
        <f>IF(B12="","",COUNTA($B$2:B12))</f>
        <v/>
      </c>
      <c r="C12" t="str">
        <f>IF(D12="","",COUNTA($D$2:D12))</f>
        <v/>
      </c>
      <c r="F12" t="s">
        <v>51</v>
      </c>
    </row>
    <row r="13" spans="1:9" x14ac:dyDescent="0.25">
      <c r="A13" t="str">
        <f>IF(B13="","",COUNTA($B$2:B13))</f>
        <v/>
      </c>
      <c r="C13" t="str">
        <f>IF(D13="","",COUNTA($D$2:D13))</f>
        <v/>
      </c>
    </row>
    <row r="14" spans="1:9" x14ac:dyDescent="0.25">
      <c r="A14" t="str">
        <f>IF(B14="","",COUNTA($B$2:B14))</f>
        <v/>
      </c>
      <c r="C14" t="str">
        <f>IF(D14="","",COUNTA($D$2:D14))</f>
        <v/>
      </c>
      <c r="F14" t="s">
        <v>50</v>
      </c>
    </row>
    <row r="15" spans="1:9" x14ac:dyDescent="0.25">
      <c r="A15" t="str">
        <f>IF(B15="","",COUNTA($B$2:B15))</f>
        <v/>
      </c>
      <c r="C15" t="str">
        <f>IF(D15="","",COUNTA($D$2:D15))</f>
        <v/>
      </c>
    </row>
    <row r="16" spans="1:9" x14ac:dyDescent="0.25">
      <c r="A16" t="str">
        <f>IF(B16="","",COUNTA($B$2:B16))</f>
        <v/>
      </c>
      <c r="C16" t="str">
        <f>IF(D16="","",COUNTA($D$2:D16))</f>
        <v/>
      </c>
    </row>
    <row r="17" spans="1:3" x14ac:dyDescent="0.25">
      <c r="A17" t="str">
        <f>IF(B17="","",COUNTA($B$2:B17))</f>
        <v/>
      </c>
      <c r="C17" t="str">
        <f>IF(D17="","",COUNTA($D$2:D17))</f>
        <v/>
      </c>
    </row>
    <row r="18" spans="1:3" x14ac:dyDescent="0.25">
      <c r="C18" t="str">
        <f>IF(D18="","",COUNTA($D$2:D18))</f>
        <v/>
      </c>
    </row>
    <row r="19" spans="1:3" x14ac:dyDescent="0.25">
      <c r="C19" t="str">
        <f>IF(D19="","",COUNTA($D$2:D19))</f>
        <v/>
      </c>
    </row>
    <row r="20" spans="1:3" x14ac:dyDescent="0.25">
      <c r="C20" t="str">
        <f>IF(D20="","",COUNTA($D$2:D20))</f>
        <v/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E2" sqref="E2"/>
    </sheetView>
  </sheetViews>
  <sheetFormatPr defaultRowHeight="15" x14ac:dyDescent="0.25"/>
  <cols>
    <col min="9" max="9" width="29.7109375" customWidth="1"/>
    <col min="10" max="10" width="16.7109375" customWidth="1"/>
  </cols>
  <sheetData>
    <row r="1" spans="1:17" x14ac:dyDescent="0.25">
      <c r="A1" s="9" t="s">
        <v>49</v>
      </c>
      <c r="B1" s="9" t="s">
        <v>17</v>
      </c>
      <c r="E1" t="s">
        <v>48</v>
      </c>
      <c r="F1" t="s">
        <v>47</v>
      </c>
      <c r="G1" t="s">
        <v>46</v>
      </c>
      <c r="I1" t="s">
        <v>45</v>
      </c>
    </row>
    <row r="2" spans="1:17" x14ac:dyDescent="0.25">
      <c r="A2" s="8">
        <v>49</v>
      </c>
      <c r="B2" s="8" t="s">
        <v>35</v>
      </c>
      <c r="E2" t="str">
        <f>VLOOKUP(LARGE($A$2:$A$34,1),$A$2:$B$34,2,0)</f>
        <v>Varun</v>
      </c>
      <c r="F2" t="str">
        <f>VLOOKUP(LARGE($A$2:$A$34,2),$A$2:$B$34,2,0)</f>
        <v>Sandeep</v>
      </c>
      <c r="G2" t="str">
        <f>VLOOKUP(LARGE($A$2:$A$34,3),$A$2:$B$34,2,0)</f>
        <v>Sandeep</v>
      </c>
      <c r="I2" t="s">
        <v>44</v>
      </c>
      <c r="N2" t="s">
        <v>43</v>
      </c>
    </row>
    <row r="3" spans="1:17" x14ac:dyDescent="0.25">
      <c r="A3" s="8">
        <v>74</v>
      </c>
      <c r="B3" s="8" t="s">
        <v>29</v>
      </c>
      <c r="I3" t="s">
        <v>42</v>
      </c>
      <c r="J3" t="s">
        <v>41</v>
      </c>
    </row>
    <row r="4" spans="1:17" x14ac:dyDescent="0.25">
      <c r="A4" s="8">
        <v>45</v>
      </c>
      <c r="B4" s="8" t="s">
        <v>30</v>
      </c>
    </row>
    <row r="5" spans="1:17" x14ac:dyDescent="0.25">
      <c r="A5" s="8">
        <v>46</v>
      </c>
      <c r="B5" s="8" t="s">
        <v>27</v>
      </c>
    </row>
    <row r="6" spans="1:17" x14ac:dyDescent="0.25">
      <c r="A6" s="8">
        <v>68</v>
      </c>
      <c r="B6" s="8" t="s">
        <v>37</v>
      </c>
    </row>
    <row r="7" spans="1:17" x14ac:dyDescent="0.25">
      <c r="A7" s="8">
        <v>62</v>
      </c>
      <c r="B7" s="8" t="s">
        <v>36</v>
      </c>
      <c r="O7" t="s">
        <v>40</v>
      </c>
    </row>
    <row r="8" spans="1:17" x14ac:dyDescent="0.25">
      <c r="A8" s="8">
        <v>66</v>
      </c>
      <c r="B8" s="8" t="s">
        <v>35</v>
      </c>
      <c r="Q8" t="s">
        <v>39</v>
      </c>
    </row>
    <row r="9" spans="1:17" x14ac:dyDescent="0.25">
      <c r="A9" s="8">
        <v>49</v>
      </c>
      <c r="B9" s="8" t="s">
        <v>29</v>
      </c>
    </row>
    <row r="10" spans="1:17" x14ac:dyDescent="0.25">
      <c r="A10" s="8">
        <v>54</v>
      </c>
      <c r="B10" s="8" t="s">
        <v>30</v>
      </c>
    </row>
    <row r="11" spans="1:17" x14ac:dyDescent="0.25">
      <c r="A11" s="8">
        <v>99</v>
      </c>
      <c r="B11" s="8" t="s">
        <v>27</v>
      </c>
      <c r="N11" t="s">
        <v>38</v>
      </c>
    </row>
    <row r="12" spans="1:17" x14ac:dyDescent="0.25">
      <c r="A12" s="8">
        <v>70</v>
      </c>
      <c r="B12" s="8" t="s">
        <v>37</v>
      </c>
    </row>
    <row r="13" spans="1:17" x14ac:dyDescent="0.25">
      <c r="A13" s="8">
        <v>51</v>
      </c>
      <c r="B13" s="8" t="s">
        <v>36</v>
      </c>
    </row>
    <row r="14" spans="1:17" x14ac:dyDescent="0.25">
      <c r="A14" s="8">
        <v>81</v>
      </c>
      <c r="B14" s="8" t="s">
        <v>35</v>
      </c>
    </row>
    <row r="15" spans="1:17" x14ac:dyDescent="0.25">
      <c r="A15" s="8">
        <v>98</v>
      </c>
      <c r="B15" s="8" t="s">
        <v>29</v>
      </c>
    </row>
    <row r="16" spans="1:17" x14ac:dyDescent="0.25">
      <c r="A16" s="8">
        <v>50</v>
      </c>
      <c r="B16" s="8" t="s">
        <v>30</v>
      </c>
    </row>
    <row r="17" spans="1:2" x14ac:dyDescent="0.25">
      <c r="A17" s="8">
        <v>46</v>
      </c>
      <c r="B17" s="8" t="s">
        <v>27</v>
      </c>
    </row>
    <row r="18" spans="1:2" x14ac:dyDescent="0.25">
      <c r="A18" s="8">
        <v>62</v>
      </c>
      <c r="B18" s="8" t="s">
        <v>37</v>
      </c>
    </row>
    <row r="19" spans="1:2" x14ac:dyDescent="0.25">
      <c r="A19" s="8">
        <v>91</v>
      </c>
      <c r="B19" s="8" t="s">
        <v>36</v>
      </c>
    </row>
    <row r="20" spans="1:2" x14ac:dyDescent="0.25">
      <c r="A20" s="8">
        <v>75</v>
      </c>
      <c r="B20" s="8" t="s">
        <v>35</v>
      </c>
    </row>
    <row r="21" spans="1:2" x14ac:dyDescent="0.25">
      <c r="A21" s="8">
        <v>94</v>
      </c>
      <c r="B21" s="8" t="s">
        <v>29</v>
      </c>
    </row>
    <row r="22" spans="1:2" x14ac:dyDescent="0.25">
      <c r="A22" s="8">
        <v>69</v>
      </c>
      <c r="B22" s="8" t="s">
        <v>30</v>
      </c>
    </row>
    <row r="23" spans="1:2" x14ac:dyDescent="0.25">
      <c r="A23" s="8">
        <v>87</v>
      </c>
      <c r="B23" s="8" t="s">
        <v>27</v>
      </c>
    </row>
    <row r="24" spans="1:2" x14ac:dyDescent="0.25">
      <c r="A24" s="8">
        <v>48</v>
      </c>
      <c r="B24" s="8" t="s">
        <v>37</v>
      </c>
    </row>
    <row r="25" spans="1:2" x14ac:dyDescent="0.25">
      <c r="A25" s="8">
        <v>91</v>
      </c>
      <c r="B25" s="8" t="s">
        <v>36</v>
      </c>
    </row>
    <row r="26" spans="1:2" x14ac:dyDescent="0.25">
      <c r="A26" s="8">
        <v>69</v>
      </c>
      <c r="B26" s="8" t="s">
        <v>35</v>
      </c>
    </row>
    <row r="27" spans="1:2" x14ac:dyDescent="0.25">
      <c r="A27" s="8">
        <v>94</v>
      </c>
      <c r="B27" s="8" t="s">
        <v>29</v>
      </c>
    </row>
    <row r="28" spans="1:2" x14ac:dyDescent="0.25">
      <c r="A28" s="8">
        <v>66</v>
      </c>
      <c r="B28" s="8" t="s">
        <v>30</v>
      </c>
    </row>
    <row r="29" spans="1:2" x14ac:dyDescent="0.25">
      <c r="A29" s="8">
        <v>71</v>
      </c>
      <c r="B29" s="8" t="s">
        <v>27</v>
      </c>
    </row>
    <row r="30" spans="1:2" x14ac:dyDescent="0.25">
      <c r="A30" s="8">
        <v>89</v>
      </c>
      <c r="B30" s="8" t="s">
        <v>37</v>
      </c>
    </row>
    <row r="31" spans="1:2" x14ac:dyDescent="0.25">
      <c r="A31" s="8">
        <v>98</v>
      </c>
      <c r="B31" s="8" t="s">
        <v>36</v>
      </c>
    </row>
    <row r="32" spans="1:2" x14ac:dyDescent="0.25">
      <c r="A32" s="8">
        <v>57</v>
      </c>
      <c r="B32" s="8" t="s">
        <v>35</v>
      </c>
    </row>
    <row r="33" spans="1:2" x14ac:dyDescent="0.25">
      <c r="A33" s="8">
        <v>52</v>
      </c>
      <c r="B33" s="8" t="s">
        <v>29</v>
      </c>
    </row>
    <row r="34" spans="1:2" x14ac:dyDescent="0.25">
      <c r="A34" s="8">
        <v>98</v>
      </c>
      <c r="B34" s="8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zoomScale="85" zoomScaleNormal="85" workbookViewId="0">
      <selection activeCell="F9" sqref="F9"/>
    </sheetView>
  </sheetViews>
  <sheetFormatPr defaultRowHeight="15" x14ac:dyDescent="0.25"/>
  <cols>
    <col min="2" max="2" width="23.28515625" bestFit="1" customWidth="1"/>
    <col min="3" max="3" width="11.42578125" bestFit="1" customWidth="1"/>
  </cols>
  <sheetData>
    <row r="1" spans="2:9" x14ac:dyDescent="0.25">
      <c r="B1" t="s">
        <v>17</v>
      </c>
      <c r="C1" t="s">
        <v>34</v>
      </c>
      <c r="E1" t="s">
        <v>33</v>
      </c>
      <c r="F1" t="s">
        <v>32</v>
      </c>
    </row>
    <row r="2" spans="2:9" x14ac:dyDescent="0.25">
      <c r="B2" t="s">
        <v>26</v>
      </c>
      <c r="C2">
        <f>COUNTIF($B$2:B2,B2)</f>
        <v>1</v>
      </c>
      <c r="E2">
        <f>COUNTIF($B$2:$B$12,B2)</f>
        <v>4</v>
      </c>
      <c r="F2">
        <f>1/E2</f>
        <v>0.25</v>
      </c>
    </row>
    <row r="3" spans="2:9" x14ac:dyDescent="0.25">
      <c r="B3" t="s">
        <v>31</v>
      </c>
      <c r="C3">
        <f>COUNTIF($B$2:B3,B3)</f>
        <v>1</v>
      </c>
      <c r="E3">
        <f>COUNTIF($B$2:$B$12,B3)</f>
        <v>1</v>
      </c>
      <c r="F3">
        <f>1/E3</f>
        <v>1</v>
      </c>
    </row>
    <row r="4" spans="2:9" x14ac:dyDescent="0.25">
      <c r="B4" t="s">
        <v>29</v>
      </c>
      <c r="C4">
        <f>COUNTIF($B$2:B4,B4)</f>
        <v>1</v>
      </c>
      <c r="E4">
        <f>COUNTIF($B$2:$B$12,B4)</f>
        <v>2</v>
      </c>
      <c r="F4">
        <f>1/E4</f>
        <v>0.5</v>
      </c>
    </row>
    <row r="5" spans="2:9" x14ac:dyDescent="0.25">
      <c r="B5" t="s">
        <v>26</v>
      </c>
      <c r="C5">
        <f>COUNTIF($B$2:B5,B5)</f>
        <v>2</v>
      </c>
      <c r="E5">
        <f>COUNTIF($B$2:$B$12,B5)</f>
        <v>4</v>
      </c>
      <c r="F5">
        <f>1/E5</f>
        <v>0.25</v>
      </c>
      <c r="I5">
        <f>COUNTIF(C2:C12,E3)+COUNTIF(C2:C12,E4)</f>
        <v>9</v>
      </c>
    </row>
    <row r="6" spans="2:9" x14ac:dyDescent="0.25">
      <c r="B6" t="s">
        <v>30</v>
      </c>
      <c r="C6">
        <f>COUNTIF($B$2:B6,B6)</f>
        <v>1</v>
      </c>
      <c r="E6">
        <f>COUNTIF($B$2:$B$12,B6)</f>
        <v>1</v>
      </c>
      <c r="F6">
        <f>1/E6</f>
        <v>1</v>
      </c>
    </row>
    <row r="7" spans="2:9" x14ac:dyDescent="0.25">
      <c r="B7" t="s">
        <v>29</v>
      </c>
      <c r="C7">
        <f>COUNTIF($B$2:B7,B7)</f>
        <v>2</v>
      </c>
      <c r="E7">
        <f>COUNTIF($B$2:$B$12,B7)</f>
        <v>2</v>
      </c>
      <c r="F7">
        <f>1/E7</f>
        <v>0.5</v>
      </c>
    </row>
    <row r="8" spans="2:9" x14ac:dyDescent="0.25">
      <c r="B8" t="s">
        <v>28</v>
      </c>
      <c r="C8">
        <f>COUNTIF($B$2:B8,B8)</f>
        <v>1</v>
      </c>
      <c r="E8">
        <f>COUNTIF($B$2:$B$12,B8)</f>
        <v>1</v>
      </c>
      <c r="F8">
        <f>1/E8</f>
        <v>1</v>
      </c>
    </row>
    <row r="9" spans="2:9" x14ac:dyDescent="0.25">
      <c r="B9" t="s">
        <v>26</v>
      </c>
      <c r="C9">
        <f>COUNTIF($B$2:B9,B9)</f>
        <v>3</v>
      </c>
      <c r="E9">
        <f>COUNTIF($B$2:$B$12,B9)</f>
        <v>4</v>
      </c>
      <c r="F9">
        <f>1/E9</f>
        <v>0.25</v>
      </c>
    </row>
    <row r="10" spans="2:9" x14ac:dyDescent="0.25">
      <c r="B10" t="s">
        <v>27</v>
      </c>
      <c r="C10">
        <f>COUNTIF($B$2:B10,B10)</f>
        <v>1</v>
      </c>
      <c r="E10">
        <f>COUNTIF($B$2:$B$12,B10)</f>
        <v>2</v>
      </c>
      <c r="F10">
        <f>1/E10</f>
        <v>0.5</v>
      </c>
    </row>
    <row r="11" spans="2:9" x14ac:dyDescent="0.25">
      <c r="B11" t="s">
        <v>27</v>
      </c>
      <c r="C11">
        <f>COUNTIF($B$2:B11,B11)</f>
        <v>2</v>
      </c>
      <c r="E11">
        <f>COUNTIF($B$2:$B$12,B11)</f>
        <v>2</v>
      </c>
      <c r="F11">
        <f>1/E11</f>
        <v>0.5</v>
      </c>
    </row>
    <row r="12" spans="2:9" x14ac:dyDescent="0.25">
      <c r="B12" t="s">
        <v>26</v>
      </c>
      <c r="C12">
        <f>COUNTIF($B$2:B12,B12)</f>
        <v>4</v>
      </c>
      <c r="E12">
        <f>COUNTIF($B$2:$B$12,B12)</f>
        <v>4</v>
      </c>
      <c r="F12">
        <f>1/E12</f>
        <v>0.25</v>
      </c>
    </row>
    <row r="14" spans="2:9" x14ac:dyDescent="0.25">
      <c r="F14">
        <f>SUM(F2:F12)</f>
        <v>6</v>
      </c>
      <c r="G14" t="s">
        <v>25</v>
      </c>
    </row>
    <row r="15" spans="2:9" x14ac:dyDescent="0.25">
      <c r="B15" t="s">
        <v>24</v>
      </c>
      <c r="C15">
        <f>COUNTIF($C$2:$C$12,1)</f>
        <v>6</v>
      </c>
    </row>
    <row r="16" spans="2:9" x14ac:dyDescent="0.25">
      <c r="B16" t="s">
        <v>23</v>
      </c>
      <c r="C16">
        <f t="array" ref="C16">SUM(1/COUNTIF(B2:B12,B2:B12))</f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>
        <f>IF(B1="","",COUNTA($B$1:B1))</f>
        <v>1</v>
      </c>
      <c r="B1" t="s">
        <v>22</v>
      </c>
    </row>
    <row r="2" spans="1:2" x14ac:dyDescent="0.25">
      <c r="A2">
        <f>IF(B2="","",COUNTA($B$1:B2))</f>
        <v>2</v>
      </c>
      <c r="B2" t="s">
        <v>21</v>
      </c>
    </row>
    <row r="3" spans="1:2" x14ac:dyDescent="0.25">
      <c r="A3" t="str">
        <f>IF(B3="","",COUNTA($B$1:B3))</f>
        <v/>
      </c>
    </row>
    <row r="4" spans="1:2" x14ac:dyDescent="0.25">
      <c r="A4">
        <f>IF(B4="","",COUNTA($B$1:B4))</f>
        <v>3</v>
      </c>
      <c r="B4" t="s">
        <v>19</v>
      </c>
    </row>
    <row r="5" spans="1:2" x14ac:dyDescent="0.25">
      <c r="A5">
        <f>IF(B5="","",COUNTA($B$1:B5))</f>
        <v>4</v>
      </c>
      <c r="B5" t="s">
        <v>18</v>
      </c>
    </row>
    <row r="6" spans="1:2" x14ac:dyDescent="0.25">
      <c r="A6" t="str">
        <f>IF(B6="","",COUNTA($B$1:B6))</f>
        <v/>
      </c>
    </row>
    <row r="7" spans="1:2" x14ac:dyDescent="0.25">
      <c r="A7">
        <f>IF(B7="","",COUNTA($B$1:B7))</f>
        <v>5</v>
      </c>
      <c r="B7" t="s">
        <v>18</v>
      </c>
    </row>
    <row r="8" spans="1:2" x14ac:dyDescent="0.25">
      <c r="A8">
        <f>IF(B8="","",COUNTA($B$1:B8))</f>
        <v>6</v>
      </c>
      <c r="B8" t="s">
        <v>20</v>
      </c>
    </row>
    <row r="9" spans="1:2" x14ac:dyDescent="0.25">
      <c r="A9">
        <f>IF(B9="","",COUNTA($B$1:B9))</f>
        <v>7</v>
      </c>
      <c r="B9" t="s">
        <v>19</v>
      </c>
    </row>
    <row r="10" spans="1:2" x14ac:dyDescent="0.25">
      <c r="A10" t="str">
        <f>IF(B10="","",COUNTA($B$1:B10))</f>
        <v/>
      </c>
    </row>
    <row r="11" spans="1:2" x14ac:dyDescent="0.25">
      <c r="A11">
        <f>IF(B11="","",COUNTA($B$1:B11))</f>
        <v>8</v>
      </c>
      <c r="B11" t="s">
        <v>18</v>
      </c>
    </row>
    <row r="12" spans="1:2" x14ac:dyDescent="0.25">
      <c r="A12" t="str">
        <f>IF(B12="","",COUNTA($B$1:B12))</f>
        <v/>
      </c>
    </row>
    <row r="13" spans="1:2" x14ac:dyDescent="0.25">
      <c r="A13" t="str">
        <f>IF(B13="","",COUNTA($B$1:B13))</f>
        <v/>
      </c>
    </row>
    <row r="14" spans="1:2" x14ac:dyDescent="0.25">
      <c r="A14" t="str">
        <f>IF(B14="","",COUNTA($B$1:B14))</f>
        <v/>
      </c>
    </row>
    <row r="15" spans="1:2" x14ac:dyDescent="0.25">
      <c r="A15" t="str">
        <f>IF(B15="","",COUNTA($B$1:B15,B15))</f>
        <v/>
      </c>
    </row>
    <row r="16" spans="1:2" x14ac:dyDescent="0.25">
      <c r="A16" t="str">
        <f>IF(B16="","",COUNTA($B$1:B16,B16))</f>
        <v/>
      </c>
    </row>
    <row r="17" spans="1:1" x14ac:dyDescent="0.25">
      <c r="A17" t="str">
        <f>IF(B17="","",COUNTA($B$1:B17,B17))</f>
        <v/>
      </c>
    </row>
    <row r="18" spans="1:1" x14ac:dyDescent="0.25">
      <c r="A18" t="str">
        <f>IF(B18="","",COUNTA($B$1:B18,B18))</f>
        <v/>
      </c>
    </row>
    <row r="19" spans="1:1" x14ac:dyDescent="0.25">
      <c r="A19" t="str">
        <f>IF(B19="","",COUNTA($B$1:B19,B19))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K4" sqref="K4:L4"/>
    </sheetView>
  </sheetViews>
  <sheetFormatPr defaultRowHeight="15" x14ac:dyDescent="0.25"/>
  <cols>
    <col min="1" max="1" width="20" customWidth="1"/>
  </cols>
  <sheetData>
    <row r="1" spans="1:17" x14ac:dyDescent="0.25">
      <c r="A1" s="7" t="s">
        <v>17</v>
      </c>
      <c r="B1" s="6" t="s">
        <v>16</v>
      </c>
      <c r="C1" s="6" t="s">
        <v>15</v>
      </c>
      <c r="D1" s="6" t="s">
        <v>14</v>
      </c>
      <c r="E1" s="6" t="s">
        <v>13</v>
      </c>
      <c r="F1" s="6" t="s">
        <v>12</v>
      </c>
      <c r="K1" s="5" t="s">
        <v>11</v>
      </c>
      <c r="L1" s="5"/>
      <c r="M1" s="5"/>
      <c r="N1" s="5"/>
      <c r="O1" s="5"/>
      <c r="P1" s="5"/>
      <c r="Q1" s="5"/>
    </row>
    <row r="2" spans="1:17" x14ac:dyDescent="0.25">
      <c r="A2" s="4" t="s">
        <v>10</v>
      </c>
      <c r="B2" s="1">
        <v>50</v>
      </c>
      <c r="C2" s="1">
        <v>78</v>
      </c>
      <c r="D2" s="1">
        <v>99</v>
      </c>
      <c r="E2" s="1">
        <v>52</v>
      </c>
      <c r="F2" s="1">
        <v>97</v>
      </c>
      <c r="K2" t="s">
        <v>9</v>
      </c>
    </row>
    <row r="3" spans="1:17" x14ac:dyDescent="0.25">
      <c r="A3" s="4" t="s">
        <v>8</v>
      </c>
      <c r="B3" s="1">
        <v>53</v>
      </c>
      <c r="C3" s="1">
        <v>66</v>
      </c>
      <c r="D3" s="1">
        <v>47</v>
      </c>
      <c r="E3" s="1">
        <v>53</v>
      </c>
      <c r="F3" s="1">
        <v>96</v>
      </c>
    </row>
    <row r="4" spans="1:17" x14ac:dyDescent="0.25">
      <c r="A4" s="4" t="s">
        <v>7</v>
      </c>
      <c r="B4" s="1">
        <v>36</v>
      </c>
      <c r="C4" s="1">
        <v>87</v>
      </c>
      <c r="D4" s="1">
        <v>90</v>
      </c>
      <c r="E4" s="1">
        <v>59</v>
      </c>
      <c r="F4" s="1">
        <v>80</v>
      </c>
      <c r="K4" s="5"/>
      <c r="L4" s="5"/>
    </row>
    <row r="5" spans="1:17" x14ac:dyDescent="0.25">
      <c r="A5" s="4" t="s">
        <v>6</v>
      </c>
      <c r="B5" s="1">
        <v>67</v>
      </c>
      <c r="C5" s="1">
        <v>92</v>
      </c>
      <c r="D5" s="1">
        <v>31</v>
      </c>
      <c r="E5" s="1">
        <v>66</v>
      </c>
      <c r="F5" s="1">
        <v>38</v>
      </c>
    </row>
    <row r="6" spans="1:17" x14ac:dyDescent="0.25">
      <c r="A6" s="4" t="s">
        <v>5</v>
      </c>
      <c r="B6" s="1">
        <v>93</v>
      </c>
      <c r="C6" s="1">
        <v>78</v>
      </c>
      <c r="D6" s="1">
        <v>84</v>
      </c>
      <c r="E6" s="1">
        <v>79</v>
      </c>
      <c r="F6" s="1">
        <v>96</v>
      </c>
    </row>
    <row r="7" spans="1:17" x14ac:dyDescent="0.25">
      <c r="A7" s="4" t="s">
        <v>4</v>
      </c>
      <c r="B7" s="1">
        <v>84</v>
      </c>
      <c r="C7" s="1">
        <v>86</v>
      </c>
      <c r="D7" s="1">
        <v>67</v>
      </c>
      <c r="E7" s="1">
        <v>83</v>
      </c>
      <c r="F7" s="1">
        <v>37</v>
      </c>
    </row>
    <row r="8" spans="1:17" x14ac:dyDescent="0.25">
      <c r="A8" s="4" t="s">
        <v>3</v>
      </c>
      <c r="B8" s="1">
        <v>72</v>
      </c>
      <c r="C8" s="1">
        <v>51</v>
      </c>
      <c r="D8" s="1">
        <v>98</v>
      </c>
      <c r="E8" s="1">
        <v>33</v>
      </c>
      <c r="F8" s="1">
        <v>88</v>
      </c>
    </row>
    <row r="9" spans="1:17" x14ac:dyDescent="0.25">
      <c r="A9" s="3" t="s">
        <v>2</v>
      </c>
      <c r="B9" s="1">
        <v>44</v>
      </c>
      <c r="C9" s="1">
        <v>59</v>
      </c>
      <c r="D9" s="1">
        <v>44</v>
      </c>
      <c r="E9" s="1">
        <v>32</v>
      </c>
      <c r="F9" s="1">
        <v>61</v>
      </c>
    </row>
    <row r="10" spans="1:17" ht="15.75" thickBot="1" x14ac:dyDescent="0.3">
      <c r="A10" s="2" t="s">
        <v>1</v>
      </c>
      <c r="B10" s="1">
        <v>84</v>
      </c>
      <c r="C10" s="1">
        <v>35</v>
      </c>
      <c r="D10" s="1">
        <v>52</v>
      </c>
      <c r="E10" s="1">
        <v>32</v>
      </c>
      <c r="F10" s="1">
        <v>70</v>
      </c>
      <c r="M10" t="s">
        <v>0</v>
      </c>
    </row>
  </sheetData>
  <mergeCells count="2">
    <mergeCell ref="K4:L4"/>
    <mergeCell ref="K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Cumulative count</vt:lpstr>
      <vt:lpstr>Countif-All</vt:lpstr>
      <vt:lpstr>Countif-2</vt:lpstr>
      <vt:lpstr>Running Count</vt:lpstr>
      <vt:lpstr>Vlookup-Top Values</vt:lpstr>
      <vt:lpstr>Countif-unique</vt:lpstr>
      <vt:lpstr>Sheet5</vt:lpstr>
      <vt:lpstr>choose2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</dc:creator>
  <cp:lastModifiedBy>SauravG</cp:lastModifiedBy>
  <dcterms:created xsi:type="dcterms:W3CDTF">2019-01-22T13:09:10Z</dcterms:created>
  <dcterms:modified xsi:type="dcterms:W3CDTF">2019-01-22T13:33:49Z</dcterms:modified>
</cp:coreProperties>
</file>