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FB9D3120-DB6A-412A-9A58-02A4FDB952C6}" xr6:coauthVersionLast="47" xr6:coauthVersionMax="47" xr10:uidLastSave="{00000000-0000-0000-0000-000000000000}"/>
  <bookViews>
    <workbookView xWindow="-108" yWindow="-108" windowWidth="23256" windowHeight="12456" xr2:uid="{3CEEBB45-C36F-45B4-80F0-302E0444F0FC}"/>
  </bookViews>
  <sheets>
    <sheet name="Sheet1" sheetId="1" r:id="rId1"/>
    <sheet name="Sheet2" sheetId="2" r:id="rId2"/>
  </sheets>
  <definedNames>
    <definedName name="_xlnm._FilterDatabase" localSheetId="0" hidden="1">Sheet1!$A$1:$O$251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O4" i="1"/>
  <c r="O2" i="1"/>
</calcChain>
</file>

<file path=xl/sharedStrings.xml><?xml version="1.0" encoding="utf-8"?>
<sst xmlns="http://schemas.openxmlformats.org/spreadsheetml/2006/main" count="1791" uniqueCount="768">
  <si>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</si>
  <si>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</si>
  <si>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</si>
  <si>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</si>
  <si>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</si>
  <si>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</si>
  <si>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</si>
  <si>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</si>
  <si>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</si>
  <si>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</si>
  <si>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</si>
  <si>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</si>
  <si>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</si>
  <si>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</si>
  <si>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Frank Darabont</t>
  </si>
  <si>
    <t>Crime|Drama</t>
  </si>
  <si>
    <t>Morgan Freeman</t>
  </si>
  <si>
    <t>The Shawshank RedemptionÂ </t>
  </si>
  <si>
    <t>English</t>
  </si>
  <si>
    <t>USA</t>
  </si>
  <si>
    <t>R</t>
  </si>
  <si>
    <t>Francis Ford Coppola</t>
  </si>
  <si>
    <t>Al Pacino</t>
  </si>
  <si>
    <t>The GodfatherÂ </t>
  </si>
  <si>
    <t>Christopher Nolan</t>
  </si>
  <si>
    <t>Action|Crime|Drama|Thriller</t>
  </si>
  <si>
    <t>Christian Bale</t>
  </si>
  <si>
    <t>The Dark KnightÂ </t>
  </si>
  <si>
    <t>PG-13</t>
  </si>
  <si>
    <t>Robert De Niro</t>
  </si>
  <si>
    <t>The Godfather: Part IIÂ </t>
  </si>
  <si>
    <t>Peter Jackson</t>
  </si>
  <si>
    <t>Action|Adventure|Drama|Fantasy</t>
  </si>
  <si>
    <t>Orlando Bloom</t>
  </si>
  <si>
    <t>The Lord of the Rings: The Return of the KingÂ </t>
  </si>
  <si>
    <t>Steven Spielberg</t>
  </si>
  <si>
    <t>Biography|Drama|History</t>
  </si>
  <si>
    <t>Liam Neeson</t>
  </si>
  <si>
    <t>Schindler's ListÂ </t>
  </si>
  <si>
    <t>Quentin Tarantino</t>
  </si>
  <si>
    <t>Bruce Willis</t>
  </si>
  <si>
    <t>Pulp FictionÂ </t>
  </si>
  <si>
    <t>Sergio Leone</t>
  </si>
  <si>
    <t>Western</t>
  </si>
  <si>
    <t>Clint Eastwood</t>
  </si>
  <si>
    <t>The Good, the Bad and the UglyÂ </t>
  </si>
  <si>
    <t>Italian</t>
  </si>
  <si>
    <t>Italy</t>
  </si>
  <si>
    <t>Approved</t>
  </si>
  <si>
    <t>Action|Adventure|Sci-Fi|Thriller</t>
  </si>
  <si>
    <t>Leonardo DiCaprio</t>
  </si>
  <si>
    <t>InceptionÂ </t>
  </si>
  <si>
    <t>Christopher Lee</t>
  </si>
  <si>
    <t>The Lord of the Rings: The Fellowship of the RingÂ </t>
  </si>
  <si>
    <t>New Zealand</t>
  </si>
  <si>
    <t>David Fincher</t>
  </si>
  <si>
    <t>Drama</t>
  </si>
  <si>
    <t>Brad Pitt</t>
  </si>
  <si>
    <t>Fight ClubÂ </t>
  </si>
  <si>
    <t>Robert Zemeckis</t>
  </si>
  <si>
    <t>Comedy|Drama</t>
  </si>
  <si>
    <t>Tom Hanks</t>
  </si>
  <si>
    <t>Forrest GumpÂ </t>
  </si>
  <si>
    <t>Irvin Kershner</t>
  </si>
  <si>
    <t>Action|Adventure|Fantasy|Sci-Fi</t>
  </si>
  <si>
    <t>Harrison Ford</t>
  </si>
  <si>
    <t>Star Wars: Episode V - The Empire Strikes BackÂ </t>
  </si>
  <si>
    <t>PG</t>
  </si>
  <si>
    <t>The Lord of the Rings: The Two TowersÂ </t>
  </si>
  <si>
    <t>Lana Wachowski</t>
  </si>
  <si>
    <t>Action|Sci-Fi</t>
  </si>
  <si>
    <t>Keanu Reeves</t>
  </si>
  <si>
    <t>The MatrixÂ </t>
  </si>
  <si>
    <t>Martin Scorsese</t>
  </si>
  <si>
    <t>Biography|Crime|Drama</t>
  </si>
  <si>
    <t>GoodfellasÂ </t>
  </si>
  <si>
    <t>George Lucas</t>
  </si>
  <si>
    <t>Star Wars: Episode IV - A New HopeÂ </t>
  </si>
  <si>
    <t>Milos Forman</t>
  </si>
  <si>
    <t>Scatman Crothers</t>
  </si>
  <si>
    <t>One Flew Over the Cuckoo's NestÂ </t>
  </si>
  <si>
    <t>Fernando Meirelles</t>
  </si>
  <si>
    <t>Alice Braga</t>
  </si>
  <si>
    <t>City of GodÂ </t>
  </si>
  <si>
    <t>Portuguese</t>
  </si>
  <si>
    <t>Brazil</t>
  </si>
  <si>
    <t>Akira Kurosawa</t>
  </si>
  <si>
    <t>Action|Adventure|Drama</t>
  </si>
  <si>
    <t>Takashi Shimura</t>
  </si>
  <si>
    <t>Seven SamuraiÂ </t>
  </si>
  <si>
    <t>Japanese</t>
  </si>
  <si>
    <t>Japan</t>
  </si>
  <si>
    <t>Unrated</t>
  </si>
  <si>
    <t>Adventure|Drama|Sci-Fi</t>
  </si>
  <si>
    <t>Matthew McConaughey</t>
  </si>
  <si>
    <t>InterstellarÂ </t>
  </si>
  <si>
    <t>Action|Drama|War</t>
  </si>
  <si>
    <t>Saving Private RyanÂ </t>
  </si>
  <si>
    <t>Crime|Drama|Mystery|Thriller</t>
  </si>
  <si>
    <t>Se7enÂ </t>
  </si>
  <si>
    <t>Jonathan Demme</t>
  </si>
  <si>
    <t>Crime|Drama|Horror|Thriller</t>
  </si>
  <si>
    <t>Anthony Hopkins</t>
  </si>
  <si>
    <t>The Silence of the LambsÂ </t>
  </si>
  <si>
    <t>Hayao Miyazaki</t>
  </si>
  <si>
    <t>Adventure|Animation|Family|Fantasy</t>
  </si>
  <si>
    <t>Bunta Sugawara</t>
  </si>
  <si>
    <t>Spirited AwayÂ </t>
  </si>
  <si>
    <t>Tony Kaye</t>
  </si>
  <si>
    <t>Ethan Suplee</t>
  </si>
  <si>
    <t>American History XÂ </t>
  </si>
  <si>
    <t>Bryan Singer</t>
  </si>
  <si>
    <t>Kevin Spacey</t>
  </si>
  <si>
    <t>The Usual SuspectsÂ </t>
  </si>
  <si>
    <t>Charles Chaplin</t>
  </si>
  <si>
    <t>Comedy|Drama|Family</t>
  </si>
  <si>
    <t>Paulette Goddard</t>
  </si>
  <si>
    <t>Modern TimesÂ </t>
  </si>
  <si>
    <t>G</t>
  </si>
  <si>
    <t>Action|Thriller</t>
  </si>
  <si>
    <t>Tom Hardy</t>
  </si>
  <si>
    <t>The Dark Knight RisesÂ </t>
  </si>
  <si>
    <t>Ridley Scott</t>
  </si>
  <si>
    <t>Action|Drama|Romance</t>
  </si>
  <si>
    <t>Djimon Hounsou</t>
  </si>
  <si>
    <t>GladiatorÂ </t>
  </si>
  <si>
    <t>James Cameron</t>
  </si>
  <si>
    <t>Joe Morton</t>
  </si>
  <si>
    <t>Terminator 2: Judgment DayÂ </t>
  </si>
  <si>
    <t>Drama|Western</t>
  </si>
  <si>
    <t>Django UnchainedÂ </t>
  </si>
  <si>
    <t>Crime|Drama|Thriller</t>
  </si>
  <si>
    <t>The DepartedÂ </t>
  </si>
  <si>
    <t>Roger Allers</t>
  </si>
  <si>
    <t>Adventure|Animation|Drama|Family|Musical</t>
  </si>
  <si>
    <t>Matthew Broderick</t>
  </si>
  <si>
    <t>The Lion KingÂ </t>
  </si>
  <si>
    <t>Crime|Drama|Fantasy|Mystery</t>
  </si>
  <si>
    <t>The Green MileÂ </t>
  </si>
  <si>
    <t>Drama|Mystery|Sci-Fi|Thriller</t>
  </si>
  <si>
    <t>The PrestigeÂ </t>
  </si>
  <si>
    <t>Roman Polanski</t>
  </si>
  <si>
    <t>Biography|Drama|War</t>
  </si>
  <si>
    <t>Emilia Fox</t>
  </si>
  <si>
    <t>The PianistÂ </t>
  </si>
  <si>
    <t>France</t>
  </si>
  <si>
    <t>Drama|War</t>
  </si>
  <si>
    <t>Apocalypse NowÂ </t>
  </si>
  <si>
    <t>Action|Adventure</t>
  </si>
  <si>
    <t>Raiders of the Lost ArkÂ </t>
  </si>
  <si>
    <t>Alfred Hitchcock</t>
  </si>
  <si>
    <t>Horror|Mystery|Thriller</t>
  </si>
  <si>
    <t>Janet Leigh</t>
  </si>
  <si>
    <t>PsychoÂ </t>
  </si>
  <si>
    <t>Adventure|Comedy|Sci-Fi</t>
  </si>
  <si>
    <t>Lea Thompson</t>
  </si>
  <si>
    <t>Back to the FutureÂ </t>
  </si>
  <si>
    <t>Horror|Sci-Fi</t>
  </si>
  <si>
    <t>Tom Skerritt</t>
  </si>
  <si>
    <t>AlienÂ </t>
  </si>
  <si>
    <t>UK</t>
  </si>
  <si>
    <t>Mystery|Thriller</t>
  </si>
  <si>
    <t>Callum Rennie</t>
  </si>
  <si>
    <t>MementoÂ </t>
  </si>
  <si>
    <t>Damien Chazelle</t>
  </si>
  <si>
    <t>Drama|Music</t>
  </si>
  <si>
    <t>J.K. Simmons</t>
  </si>
  <si>
    <t>WhiplashÂ </t>
  </si>
  <si>
    <t>Florian Henckel von Donnersmarck</t>
  </si>
  <si>
    <t>Drama|Thriller</t>
  </si>
  <si>
    <t>Sebastian Koch</t>
  </si>
  <si>
    <t>The Lives of OthersÂ </t>
  </si>
  <si>
    <t>German</t>
  </si>
  <si>
    <t>Germany</t>
  </si>
  <si>
    <t>Majid Majidi</t>
  </si>
  <si>
    <t>Drama|Family</t>
  </si>
  <si>
    <t>Bahare Seddiqi</t>
  </si>
  <si>
    <t>Children of HeavenÂ </t>
  </si>
  <si>
    <t>Persian</t>
  </si>
  <si>
    <t>Iran</t>
  </si>
  <si>
    <t>Andrew Stanton</t>
  </si>
  <si>
    <t>Adventure|Animation|Family|Sci-Fi</t>
  </si>
  <si>
    <t>John Ratzenberger</t>
  </si>
  <si>
    <t>WALLÂ·EÂ </t>
  </si>
  <si>
    <t>Mel Gibson</t>
  </si>
  <si>
    <t>Biography|Drama|History|War</t>
  </si>
  <si>
    <t>Mhairi Calvey</t>
  </si>
  <si>
    <t>BraveheartÂ </t>
  </si>
  <si>
    <t>Jean-Pierre Jeunet</t>
  </si>
  <si>
    <t>Comedy|Romance</t>
  </si>
  <si>
    <t>Mathieu Kassovitz</t>
  </si>
  <si>
    <t>AmÃ©lieÂ </t>
  </si>
  <si>
    <t>French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</si>
  <si>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</si>
  <si>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</si>
  <si>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</si>
  <si>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</si>
  <si>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</si>
  <si>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</si>
  <si>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Richard Marquand</t>
  </si>
  <si>
    <t>Star Wars: Episode VI - Return of the JediÂ </t>
  </si>
  <si>
    <t>Once Upon a Time in AmericaÂ </t>
  </si>
  <si>
    <t>Adventure|Animation|Fantasy</t>
  </si>
  <si>
    <t>Minnie Driver</t>
  </si>
  <si>
    <t>Princess MononokeÂ </t>
  </si>
  <si>
    <t>Action|Adventure|Sci-Fi</t>
  </si>
  <si>
    <t>Michael Biehn</t>
  </si>
  <si>
    <t>AliensÂ </t>
  </si>
  <si>
    <t>Sam Mendes</t>
  </si>
  <si>
    <t>American BeautyÂ </t>
  </si>
  <si>
    <t>David Lean</t>
  </si>
  <si>
    <t>Adventure|Biography|Drama|History|War</t>
  </si>
  <si>
    <t>Claude Rains</t>
  </si>
  <si>
    <t>Lawrence of ArabiaÂ </t>
  </si>
  <si>
    <t>Wolfgang Petersen</t>
  </si>
  <si>
    <t>Adventure|Drama|Thriller|War</t>
  </si>
  <si>
    <t>JÃ¼rgen Prochnow</t>
  </si>
  <si>
    <t>Das BootÂ </t>
  </si>
  <si>
    <t>West Germany</t>
  </si>
  <si>
    <t>Darren Aronofsky</t>
  </si>
  <si>
    <t>Ellen Burstyn</t>
  </si>
  <si>
    <t>Requiem for a DreamÂ </t>
  </si>
  <si>
    <t>Chan-wook Park</t>
  </si>
  <si>
    <t>Drama|Mystery|Thriller</t>
  </si>
  <si>
    <t>Min-sik Choi</t>
  </si>
  <si>
    <t>OldboyÂ </t>
  </si>
  <si>
    <t>Korean</t>
  </si>
  <si>
    <t>South Korea</t>
  </si>
  <si>
    <t>Reservoir DogsÂ </t>
  </si>
  <si>
    <t>Asghar Farhadi</t>
  </si>
  <si>
    <t>Drama|Mystery</t>
  </si>
  <si>
    <t>Shahab Hosseini</t>
  </si>
  <si>
    <t>A SeparationÂ </t>
  </si>
  <si>
    <t>Lee Unkrich</t>
  </si>
  <si>
    <t>Adventure|Animation|Comedy|Family|Fantasy</t>
  </si>
  <si>
    <t>Toy Story 3Â </t>
  </si>
  <si>
    <t>Pete Docter</t>
  </si>
  <si>
    <t>Adventure|Animation|Comedy|Family</t>
  </si>
  <si>
    <t>UpÂ </t>
  </si>
  <si>
    <t>Adventure|Animation|Comedy|Drama|Family|Fantasy</t>
  </si>
  <si>
    <t>Amy Poehler</t>
  </si>
  <si>
    <t>Inside OutÂ </t>
  </si>
  <si>
    <t>Batman BeginsÂ </t>
  </si>
  <si>
    <t>Adventure|Drama|War</t>
  </si>
  <si>
    <t>Michael Fassbender</t>
  </si>
  <si>
    <t>Inglourious BasterdsÂ </t>
  </si>
  <si>
    <t>Action|Adventure|Fantasy</t>
  </si>
  <si>
    <t>Indiana Jones and the Last CrusadeÂ </t>
  </si>
  <si>
    <t>Curtis Hanson</t>
  </si>
  <si>
    <t>L.A. ConfidentialÂ </t>
  </si>
  <si>
    <t>John Lasseter</t>
  </si>
  <si>
    <t>Toy StoryÂ </t>
  </si>
  <si>
    <t>Brian De Palma</t>
  </si>
  <si>
    <t>ScarfaceÂ </t>
  </si>
  <si>
    <t>Michel Gondry</t>
  </si>
  <si>
    <t>Drama|Fantasy|Romance|Sci-Fi</t>
  </si>
  <si>
    <t>Kate Winslet</t>
  </si>
  <si>
    <t>Eternal Sunshine of the Spotless MindÂ </t>
  </si>
  <si>
    <t>Biography|Drama|History|Music</t>
  </si>
  <si>
    <t>Jeffrey Jones</t>
  </si>
  <si>
    <t>AmadeusÂ </t>
  </si>
  <si>
    <t>Biography|Drama|Sport</t>
  </si>
  <si>
    <t>Raging BullÂ </t>
  </si>
  <si>
    <t>Fritz Lang</t>
  </si>
  <si>
    <t>Drama|Sci-Fi</t>
  </si>
  <si>
    <t>Brigitte Helm</t>
  </si>
  <si>
    <t>MetropolisÂ </t>
  </si>
  <si>
    <t>Not Rated</t>
  </si>
  <si>
    <t>UnforgivenÂ </t>
  </si>
  <si>
    <t>Oliver Hirschbiegel</t>
  </si>
  <si>
    <t>Thomas Kretschmann</t>
  </si>
  <si>
    <t>DownfallÂ </t>
  </si>
  <si>
    <t>Lenny Abrahamson</t>
  </si>
  <si>
    <t>Joan Allen</t>
  </si>
  <si>
    <t>RoomÂ </t>
  </si>
  <si>
    <t>Ireland</t>
  </si>
  <si>
    <t>Guy Ritchie</t>
  </si>
  <si>
    <t>Comedy|Crime</t>
  </si>
  <si>
    <t>Jason Statham</t>
  </si>
  <si>
    <t>SnatchÂ </t>
  </si>
  <si>
    <t>Stanley Kubrick</t>
  </si>
  <si>
    <t>Adventure|Mystery|Sci-Fi</t>
  </si>
  <si>
    <t>Keir Dullea</t>
  </si>
  <si>
    <t>2001: A Space OdysseyÂ </t>
  </si>
  <si>
    <t>Gus Van Sant</t>
  </si>
  <si>
    <t>Robin Williams</t>
  </si>
  <si>
    <t>Good Will HuntingÂ </t>
  </si>
  <si>
    <t>George Roy Hill</t>
  </si>
  <si>
    <t>Comedy|Crime|Drama</t>
  </si>
  <si>
    <t>Eileen Brennan</t>
  </si>
  <si>
    <t>The StingÂ </t>
  </si>
  <si>
    <t>Thomas Vinterberg</t>
  </si>
  <si>
    <t>Thomas Bo Larsen</t>
  </si>
  <si>
    <t>The HuntÂ </t>
  </si>
  <si>
    <t>Danish</t>
  </si>
  <si>
    <t>Denmark</t>
  </si>
  <si>
    <t>Billy Wilder</t>
  </si>
  <si>
    <t>Comedy|Music|Romance</t>
  </si>
  <si>
    <t>Nehemiah Persoff</t>
  </si>
  <si>
    <t>Some Like It HotÂ </t>
  </si>
  <si>
    <t>Terry Gilliam</t>
  </si>
  <si>
    <t>Adventure|Comedy|Fantasy</t>
  </si>
  <si>
    <t>Eric Idle</t>
  </si>
  <si>
    <t>Monty Python and the Holy GrailÂ </t>
  </si>
  <si>
    <t>Anthony Russo</t>
  </si>
  <si>
    <t>Robert Downey Jr.</t>
  </si>
  <si>
    <t>Captain America: Civil WarÂ </t>
  </si>
  <si>
    <t>Dean DeBlois</t>
  </si>
  <si>
    <t>Gerard Butler</t>
  </si>
  <si>
    <t>How to Train Your DragonÂ </t>
  </si>
  <si>
    <t>Biography|Comedy|Crime|Drama</t>
  </si>
  <si>
    <t>The Wolf of Wall StreetÂ </t>
  </si>
  <si>
    <t>Alexander Gould</t>
  </si>
  <si>
    <t>Finding NemoÂ </t>
  </si>
  <si>
    <t>Ron Howard</t>
  </si>
  <si>
    <t>Biography|Drama</t>
  </si>
  <si>
    <t>Adam Goldberg</t>
  </si>
  <si>
    <t>A Beautiful MindÂ </t>
  </si>
  <si>
    <t>CasinoÂ </t>
  </si>
  <si>
    <t>James McTeigue</t>
  </si>
  <si>
    <t>Action|Drama|Thriller</t>
  </si>
  <si>
    <t>Natalie Portman</t>
  </si>
  <si>
    <t>V for VendettaÂ </t>
  </si>
  <si>
    <t>John Carpenter</t>
  </si>
  <si>
    <t>Horror|Mystery|Sci-Fi</t>
  </si>
  <si>
    <t>Wilford Brimley</t>
  </si>
  <si>
    <t>The ThingÂ </t>
  </si>
  <si>
    <t>John McTiernan</t>
  </si>
  <si>
    <t>Alan Rickman</t>
  </si>
  <si>
    <t>Die HardÂ </t>
  </si>
  <si>
    <t>Sci-Fi|Thriller</t>
  </si>
  <si>
    <t>Blade RunnerÂ </t>
  </si>
  <si>
    <t>Gran TorinoÂ </t>
  </si>
  <si>
    <t>Gavin O'Connor</t>
  </si>
  <si>
    <t>Drama|Sport</t>
  </si>
  <si>
    <t>WarriorÂ </t>
  </si>
  <si>
    <t>Howl's Moving CastleÂ </t>
  </si>
  <si>
    <t>Sean Penn</t>
  </si>
  <si>
    <t>Adventure|Biography|Drama</t>
  </si>
  <si>
    <t>Kristen Stewart</t>
  </si>
  <si>
    <t>Into the WildÂ </t>
  </si>
  <si>
    <t>Guillermo del Toro</t>
  </si>
  <si>
    <t>Drama|Fantasy|War</t>
  </si>
  <si>
    <t>Ivana Baquero</t>
  </si>
  <si>
    <t>Pan's LabyrinthÂ </t>
  </si>
  <si>
    <t>Spanish</t>
  </si>
  <si>
    <t>Spain</t>
  </si>
  <si>
    <t>Joel Coen</t>
  </si>
  <si>
    <t>Philip Seymour Hoffman</t>
  </si>
  <si>
    <t>The Big LebowskiÂ </t>
  </si>
  <si>
    <t>Denis Villeneuve</t>
  </si>
  <si>
    <t>Drama|Mystery|War</t>
  </si>
  <si>
    <t>Lubna Azabal</t>
  </si>
  <si>
    <t>IncendiesÂ </t>
  </si>
  <si>
    <t>Canada</t>
  </si>
  <si>
    <t>Victor Fleming</t>
  </si>
  <si>
    <t>Drama|History|Romance|War</t>
  </si>
  <si>
    <t>Hattie McDaniel</t>
  </si>
  <si>
    <t>Gone with the WindÂ </t>
  </si>
  <si>
    <t>Juan JosÃ© Campanella</t>
  </si>
  <si>
    <t>Ricardo DarÃ­n</t>
  </si>
  <si>
    <t>The Secret in Their EyesÂ </t>
  </si>
  <si>
    <t>Argentina</t>
  </si>
  <si>
    <t>Danny Boyle</t>
  </si>
  <si>
    <t>Kelly Macdonald</t>
  </si>
  <si>
    <t>TrainspottingÂ </t>
  </si>
  <si>
    <t>William Holden</t>
  </si>
  <si>
    <t>The Bridge on the River KwaiÂ </t>
  </si>
  <si>
    <t>Lock, Stock and Two Smoking BarrelsÂ </t>
  </si>
  <si>
    <t>Elia Kazan</t>
  </si>
  <si>
    <t>Crime|Drama|Romance</t>
  </si>
  <si>
    <t>Marlon Brando</t>
  </si>
  <si>
    <t>On the WaterfrontÂ </t>
  </si>
  <si>
    <t>Joss Whedon</t>
  </si>
  <si>
    <t>Chris Hemsworth</t>
  </si>
  <si>
    <t>The AvengersÂ </t>
  </si>
  <si>
    <t>James Gunn</t>
  </si>
  <si>
    <t>Bradley Cooper</t>
  </si>
  <si>
    <t>Guardians of the GalaxyÂ </t>
  </si>
  <si>
    <t>George Miller</t>
  </si>
  <si>
    <t>Mad Max: Fury RoadÂ </t>
  </si>
  <si>
    <t>Australia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</si>
  <si>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</si>
  <si>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</si>
  <si>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</si>
  <si>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</si>
  <si>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</si>
  <si>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</si>
  <si>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</si>
  <si>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Gore Verbinski</t>
  </si>
  <si>
    <t>Johnny Depp</t>
  </si>
  <si>
    <t>Pirates of the Caribbean: The Curse of the Black PearlÂ </t>
  </si>
  <si>
    <t>Steve Buscemi</t>
  </si>
  <si>
    <t>Monsters, Inc.Â </t>
  </si>
  <si>
    <t>The MartianÂ </t>
  </si>
  <si>
    <t>Shutter IslandÂ </t>
  </si>
  <si>
    <t>Adventure|Sci-Fi|Thriller</t>
  </si>
  <si>
    <t>Wayne Knight</t>
  </si>
  <si>
    <t>Jurassic ParkÂ </t>
  </si>
  <si>
    <t>Patrick Fugit</t>
  </si>
  <si>
    <t>Gone GirlÂ </t>
  </si>
  <si>
    <t>Peter Weir</t>
  </si>
  <si>
    <t>Comedy|Drama|Sci-Fi</t>
  </si>
  <si>
    <t>Natascha McElhone</t>
  </si>
  <si>
    <t>The Truman ShowÂ </t>
  </si>
  <si>
    <t>Tim Miller</t>
  </si>
  <si>
    <t>Action|Adventure|Comedy|Romance|Sci-Fi</t>
  </si>
  <si>
    <t>Ryan Reynolds</t>
  </si>
  <si>
    <t>DeadpoolÂ </t>
  </si>
  <si>
    <t>Action</t>
  </si>
  <si>
    <t>David Carradine</t>
  </si>
  <si>
    <t>Kill Bill: Vol. 1Â </t>
  </si>
  <si>
    <t>Hugh Jackman</t>
  </si>
  <si>
    <t>PrisonersÂ </t>
  </si>
  <si>
    <t>M. Night Shyamalan</t>
  </si>
  <si>
    <t>The Sixth SenseÂ </t>
  </si>
  <si>
    <t>Frank Miller</t>
  </si>
  <si>
    <t>Crime|Thriller</t>
  </si>
  <si>
    <t>Rosario Dawson</t>
  </si>
  <si>
    <t>Sin CityÂ </t>
  </si>
  <si>
    <t>Action|Biography|Drama|Sport</t>
  </si>
  <si>
    <t>RushÂ </t>
  </si>
  <si>
    <t>Wes Anderson</t>
  </si>
  <si>
    <t>Adventure|Comedy|Crime|Drama</t>
  </si>
  <si>
    <t>Bill Murray</t>
  </si>
  <si>
    <t>The Grand Budapest HotelÂ </t>
  </si>
  <si>
    <t>Million Dollar BabyÂ </t>
  </si>
  <si>
    <t>Tate Taylor</t>
  </si>
  <si>
    <t>Emma Stone</t>
  </si>
  <si>
    <t>The HelpÂ </t>
  </si>
  <si>
    <t>Ethan Coen</t>
  </si>
  <si>
    <t>No Country for Old MenÂ </t>
  </si>
  <si>
    <t>Paul Thomas Anderson</t>
  </si>
  <si>
    <t>Jim Meskimen</t>
  </si>
  <si>
    <t>There Will Be BloodÂ </t>
  </si>
  <si>
    <t>Steve McQueen</t>
  </si>
  <si>
    <t>QuvenzhanÃ© Wallis</t>
  </si>
  <si>
    <t>12 Years a SlaveÂ </t>
  </si>
  <si>
    <t>Tom McCarthy</t>
  </si>
  <si>
    <t>Biography|Crime|Drama|History</t>
  </si>
  <si>
    <t>Billy Crudup</t>
  </si>
  <si>
    <t>SpotlightÂ </t>
  </si>
  <si>
    <t>Terry George</t>
  </si>
  <si>
    <t>Drama|History|War</t>
  </si>
  <si>
    <t>Don Cheadle</t>
  </si>
  <si>
    <t>Hotel RwandaÂ </t>
  </si>
  <si>
    <t>Morten Tyldum</t>
  </si>
  <si>
    <t>Biography|Drama|Thriller|War</t>
  </si>
  <si>
    <t>Benedict Cumberbatch</t>
  </si>
  <si>
    <t>The Imitation GameÂ </t>
  </si>
  <si>
    <t>Rob Reiner</t>
  </si>
  <si>
    <t>Adventure|Family|Fantasy|Romance</t>
  </si>
  <si>
    <t>Robin Wright</t>
  </si>
  <si>
    <t>The Princess BrideÂ </t>
  </si>
  <si>
    <t>Harold Ramis</t>
  </si>
  <si>
    <t>Comedy|Fantasy|Romance</t>
  </si>
  <si>
    <t>Groundhog DayÂ </t>
  </si>
  <si>
    <t>Alejandro AmenÃ¡bar</t>
  </si>
  <si>
    <t>Biography|Drama|Romance</t>
  </si>
  <si>
    <t>BelÃ©n Rueda</t>
  </si>
  <si>
    <t>The Sea InsideÂ </t>
  </si>
  <si>
    <t>Je-kyu Kang</t>
  </si>
  <si>
    <t>Tae Guk Gi: The Brotherhood of WarÂ </t>
  </si>
  <si>
    <t>Adventure|Drama</t>
  </si>
  <si>
    <t>Marshall Bell</t>
  </si>
  <si>
    <t>Stand by MeÂ </t>
  </si>
  <si>
    <t>Katsuhiro Ã”tomo</t>
  </si>
  <si>
    <t>Action|Animation|Sci-Fi</t>
  </si>
  <si>
    <t>Mitsuo Iwata</t>
  </si>
  <si>
    <t>AkiraÂ </t>
  </si>
  <si>
    <t>JosÃ© Padilha</t>
  </si>
  <si>
    <t>Wagner Moura</t>
  </si>
  <si>
    <t>Elite SquadÂ </t>
  </si>
  <si>
    <t>The TerminatorÂ </t>
  </si>
  <si>
    <t>Oliver Stone</t>
  </si>
  <si>
    <t>PlatoonÂ </t>
  </si>
  <si>
    <t>Biography|Crime|Drama|Western</t>
  </si>
  <si>
    <t>Katharine Ross</t>
  </si>
  <si>
    <t>Butch Cassidy and the Sundance KidÂ </t>
  </si>
  <si>
    <t>M</t>
  </si>
  <si>
    <t>Richard Kelly</t>
  </si>
  <si>
    <t>Drama|Sci-Fi|Thriller</t>
  </si>
  <si>
    <t>Jake Gyllenhaal</t>
  </si>
  <si>
    <t>Donnie DarkoÂ </t>
  </si>
  <si>
    <t>Woody Allen</t>
  </si>
  <si>
    <t>Annie HallÂ </t>
  </si>
  <si>
    <t>Adventure|Family|Fantasy|Musical</t>
  </si>
  <si>
    <t>Margaret Hamilton</t>
  </si>
  <si>
    <t>The Wizard of OzÂ </t>
  </si>
  <si>
    <t>Passed</t>
  </si>
  <si>
    <t>Richard Linklater</t>
  </si>
  <si>
    <t>Drama|Romance</t>
  </si>
  <si>
    <t>Hanno PÃ¶schl</t>
  </si>
  <si>
    <t>Before SunriseÂ </t>
  </si>
  <si>
    <t>William Wyler</t>
  </si>
  <si>
    <t>Drama|Romance|War</t>
  </si>
  <si>
    <t>Myrna Loy</t>
  </si>
  <si>
    <t>The Best Years of Our LivesÂ </t>
  </si>
  <si>
    <t>Adriana Barraza</t>
  </si>
  <si>
    <t>Amores PerrosÂ </t>
  </si>
  <si>
    <t>Mexico</t>
  </si>
  <si>
    <t>Ulrich Thomsen</t>
  </si>
  <si>
    <t>The CelebrationÂ </t>
  </si>
  <si>
    <t>John G. Avildsen</t>
  </si>
  <si>
    <t>Sylvester Stallone</t>
  </si>
  <si>
    <t>RockyÂ </t>
  </si>
  <si>
    <t>Action|Adventure|Fantasy|Sci-Fi|Thriller</t>
  </si>
  <si>
    <t>Jennifer Lawrence</t>
  </si>
  <si>
    <t>X-Men: Days of Future PastÂ </t>
  </si>
  <si>
    <t>Brad Bird</t>
  </si>
  <si>
    <t>Animation|Comedy|Family|Fantasy</t>
  </si>
  <si>
    <t>Janeane Garofalo</t>
  </si>
  <si>
    <t>RatatouilleÂ </t>
  </si>
  <si>
    <t>J.J. Abrams</t>
  </si>
  <si>
    <t>Star TrekÂ </t>
  </si>
  <si>
    <t>Ang Lee</t>
  </si>
  <si>
    <t>Adventure|Drama|Fantasy</t>
  </si>
  <si>
    <t>Suraj Sharma</t>
  </si>
  <si>
    <t>Life of PiÂ </t>
  </si>
  <si>
    <t>Martin Campbell</t>
  </si>
  <si>
    <t>Action|Adventure|Thriller</t>
  </si>
  <si>
    <t>Eva Green</t>
  </si>
  <si>
    <t>Casino RoyaleÂ </t>
  </si>
  <si>
    <t>Edward Zwick</t>
  </si>
  <si>
    <t>Adventure|Drama|Thriller</t>
  </si>
  <si>
    <t>Blood DiamondÂ </t>
  </si>
  <si>
    <t>Action|Adventure|Animation|Family</t>
  </si>
  <si>
    <t>Holly Hunter</t>
  </si>
  <si>
    <t>The IncrediblesÂ </t>
  </si>
  <si>
    <t>Paddy Considine</t>
  </si>
  <si>
    <t>Cinderella ManÂ </t>
  </si>
  <si>
    <t>Tim Burton</t>
  </si>
  <si>
    <t>Big FishÂ </t>
  </si>
  <si>
    <t>Gabriele Muccino</t>
  </si>
  <si>
    <t>Will Smith</t>
  </si>
  <si>
    <t>The Pursuit of HappynessÂ </t>
  </si>
  <si>
    <t>Vivica A. Fox</t>
  </si>
  <si>
    <t>Kill Bill: Vol. 2Â </t>
  </si>
  <si>
    <t>Catch Me If You CanÂ </t>
  </si>
  <si>
    <t>Action|Adventure|Animation|Comedy|Drama|Family|Sci-Fi</t>
  </si>
  <si>
    <t>Vin Diesel</t>
  </si>
  <si>
    <t>The Iron GiantÂ </t>
  </si>
  <si>
    <t>Drama|History|Thriller</t>
  </si>
  <si>
    <t>Sally Kirkland</t>
  </si>
  <si>
    <t>JFKÂ </t>
  </si>
  <si>
    <t>Adam Baldwin</t>
  </si>
  <si>
    <t>SerenityÂ </t>
  </si>
  <si>
    <t>Patton Oswalt</t>
  </si>
  <si>
    <t>MagnoliaÂ </t>
  </si>
  <si>
    <t>Neill Blomkamp</t>
  </si>
  <si>
    <t>Action|Sci-Fi|Thriller</t>
  </si>
  <si>
    <t>Sharlto Copley</t>
  </si>
  <si>
    <t>District 9Â </t>
  </si>
  <si>
    <t>South Africa</t>
  </si>
  <si>
    <t>John Doman</t>
  </si>
  <si>
    <t>Mystic RiverÂ </t>
  </si>
  <si>
    <t>Ron Clements</t>
  </si>
  <si>
    <t>Adventure|Animation|Comedy|Family|Fantasy|Musical|Romance</t>
  </si>
  <si>
    <t>AladdinÂ </t>
  </si>
  <si>
    <t>Barry Levinson</t>
  </si>
  <si>
    <t>Tom Cruise</t>
  </si>
  <si>
    <t>Rain ManÂ </t>
  </si>
  <si>
    <t>Spike Jonze</t>
  </si>
  <si>
    <t>Drama|Romance|Sci-Fi</t>
  </si>
  <si>
    <t>Scarlett Johansson</t>
  </si>
  <si>
    <t>HerÂ </t>
  </si>
  <si>
    <t>Kevin Costner</t>
  </si>
  <si>
    <t>Adventure|Drama|Western</t>
  </si>
  <si>
    <t>Mary McDonnell</t>
  </si>
  <si>
    <t>Dances with WolvesÂ </t>
  </si>
  <si>
    <t>Dead Poets SocietyÂ </t>
  </si>
  <si>
    <t>Michel Hazanavicius</t>
  </si>
  <si>
    <t>Comedy|Drama|Romance</t>
  </si>
  <si>
    <t>BÃ©rÃ©nice Bejo</t>
  </si>
  <si>
    <t>The ArtistÂ </t>
  </si>
  <si>
    <t>Tom Hooper</t>
  </si>
  <si>
    <t>Biography|Drama|History|Romance</t>
  </si>
  <si>
    <t>Colin Firth</t>
  </si>
  <si>
    <t>The King's SpeechÂ </t>
  </si>
  <si>
    <t>BrazilÂ </t>
  </si>
  <si>
    <t>Martin McDonagh</t>
  </si>
  <si>
    <t>Elizabeth Berrington</t>
  </si>
  <si>
    <t>In BrugesÂ </t>
  </si>
  <si>
    <t>David Lynch</t>
  </si>
  <si>
    <t>Naomi Watts</t>
  </si>
  <si>
    <t>Mulholland DriveÂ </t>
  </si>
  <si>
    <t>Anil Kapoor</t>
  </si>
  <si>
    <t>Slumdog MillionaireÂ </t>
  </si>
  <si>
    <t>Black SwanÂ </t>
  </si>
  <si>
    <t>Stephen Chbosky</t>
  </si>
  <si>
    <t>Logan Lerman</t>
  </si>
  <si>
    <t>The Perks of Being a WallflowerÂ </t>
  </si>
  <si>
    <t>Tony Scott</t>
  </si>
  <si>
    <t>Action|Crime|Drama|Romance|Thriller</t>
  </si>
  <si>
    <t>True RomanceÂ </t>
  </si>
  <si>
    <t>Lars von Trier</t>
  </si>
  <si>
    <t>Crime|Drama|Musical</t>
  </si>
  <si>
    <t>Catherine Deneuve</t>
  </si>
  <si>
    <t>Dancer in the DarkÂ </t>
  </si>
  <si>
    <t>William Friedkin</t>
  </si>
  <si>
    <t>Horror</t>
  </si>
  <si>
    <t>The ExorcistÂ </t>
  </si>
  <si>
    <t>Roy Scheider</t>
  </si>
  <si>
    <t>JawsÂ </t>
  </si>
  <si>
    <t>Julie Christie</t>
  </si>
  <si>
    <t>Doctor ZhivagoÂ </t>
  </si>
  <si>
    <t>Sissy Spacek</t>
  </si>
  <si>
    <t>The Straight StoryÂ </t>
  </si>
  <si>
    <t>Norman Jewison</t>
  </si>
  <si>
    <t>Drama|Family|Musical|Romance</t>
  </si>
  <si>
    <t>Topol</t>
  </si>
  <si>
    <t>Fiddler on the RoofÂ </t>
  </si>
  <si>
    <t>Michael Moore</t>
  </si>
  <si>
    <t>Documentary|Drama</t>
  </si>
  <si>
    <t>SickoÂ </t>
  </si>
  <si>
    <t>Karan Johar</t>
  </si>
  <si>
    <t>Shah Rukh Khan</t>
  </si>
  <si>
    <t>My Name Is KhanÂ </t>
  </si>
  <si>
    <t>Hindi</t>
  </si>
  <si>
    <t>Robert Wise</t>
  </si>
  <si>
    <t>Biography|Drama|Family|Musical|Romance</t>
  </si>
  <si>
    <t>Eleanor Parker</t>
  </si>
  <si>
    <t>The Sound of MusicÂ </t>
  </si>
  <si>
    <t>Vincent Paronnaud</t>
  </si>
  <si>
    <t>Animation|Biography|Drama|War</t>
  </si>
  <si>
    <t>PersepolisÂ </t>
  </si>
  <si>
    <t>Jean-Marc VallÃ©e</t>
  </si>
  <si>
    <t>Dallas Buyers ClubÂ </t>
  </si>
  <si>
    <t>Edgar Wright</t>
  </si>
  <si>
    <t>Comedy|Horror</t>
  </si>
  <si>
    <t>Peter Serafinowicz</t>
  </si>
  <si>
    <t>Shaun of the DeadÂ </t>
  </si>
  <si>
    <t>Billy Bob Thornton</t>
  </si>
  <si>
    <t>Robert Duvall</t>
  </si>
  <si>
    <t>Sling BladeÂ </t>
  </si>
  <si>
    <t>Ellar Coltrane</t>
  </si>
  <si>
    <t>BoyhoodÂ </t>
  </si>
  <si>
    <t>Crime|Documentary|Drama</t>
  </si>
  <si>
    <t>Bowling for ColumbineÂ </t>
  </si>
  <si>
    <t>Walter Salles</t>
  </si>
  <si>
    <t>Fernanda Montenegro</t>
  </si>
  <si>
    <t>Central StationÂ </t>
  </si>
  <si>
    <t>Mel Brooks</t>
  </si>
  <si>
    <t>Comedy</t>
  </si>
  <si>
    <t>Madeline Kahn</t>
  </si>
  <si>
    <t>Young FrankensteinÂ </t>
  </si>
  <si>
    <t>Vernon Dobtcheff</t>
  </si>
  <si>
    <t>Before SunsetÂ </t>
  </si>
  <si>
    <t>Ari Folman</t>
  </si>
  <si>
    <t>Animation|Biography|Documentary|Drama|History|War</t>
  </si>
  <si>
    <t>Waltz with BashirÂ </t>
  </si>
  <si>
    <t>Hebrew</t>
  </si>
  <si>
    <t>Israel</t>
  </si>
  <si>
    <t>Action|Drama|Western</t>
  </si>
  <si>
    <t>A Fistful of DollarsÂ </t>
  </si>
  <si>
    <t>CCH Pounder</t>
  </si>
  <si>
    <t>AvatarÂ </t>
  </si>
  <si>
    <t>Adventure|Fantasy</t>
  </si>
  <si>
    <t>Aidan Turner</t>
  </si>
  <si>
    <t>The Hobbit: The Desolation of SmaugÂ </t>
  </si>
  <si>
    <t>Jon Favreau</t>
  </si>
  <si>
    <t>Iron ManÂ </t>
  </si>
  <si>
    <t>Doug Liman</t>
  </si>
  <si>
    <t>Edge of TomorrowÂ </t>
  </si>
  <si>
    <t>Don Hall</t>
  </si>
  <si>
    <t>Damon Wayans Jr.</t>
  </si>
  <si>
    <t>Big Hero 6Â </t>
  </si>
  <si>
    <t>The Hobbit: An Unexpected JourneyÂ </t>
  </si>
  <si>
    <t>Action|Adventure|Animation|Comedy|Family|Fantasy</t>
  </si>
  <si>
    <t>How to Train Your Dragon 2Â </t>
  </si>
  <si>
    <t>Toy Story 2Â </t>
  </si>
  <si>
    <t>Alfonso CuarÃ³n</t>
  </si>
  <si>
    <t>Charlie Hunnam</t>
  </si>
  <si>
    <t>Children of MenÂ </t>
  </si>
  <si>
    <t>Michael Mann</t>
  </si>
  <si>
    <t>Biography|Drama|Thriller</t>
  </si>
  <si>
    <t>The InsiderÂ </t>
  </si>
  <si>
    <t>Crime|Drama|Mystery|Thriller|Western</t>
  </si>
  <si>
    <t>Craig Stark</t>
  </si>
  <si>
    <t>The Hateful EightÂ </t>
  </si>
  <si>
    <t>The Bourne IdentityÂ </t>
  </si>
  <si>
    <t>Cameron Crowe</t>
  </si>
  <si>
    <t>Adventure|Comedy|Drama|Music</t>
  </si>
  <si>
    <t>Almost FamousÂ </t>
  </si>
  <si>
    <t>Captain PhillipsÂ </t>
  </si>
  <si>
    <t>Andrew Adamson</t>
  </si>
  <si>
    <t>Kathleen Freeman</t>
  </si>
  <si>
    <t>ShrekÂ </t>
  </si>
  <si>
    <t>Yimou Zhang</t>
  </si>
  <si>
    <t>Action|Adventure|History</t>
  </si>
  <si>
    <t>Jet Li</t>
  </si>
  <si>
    <t>HeroÂ </t>
  </si>
  <si>
    <t>Mandarin</t>
  </si>
  <si>
    <t>China</t>
  </si>
  <si>
    <t>Nick Cassavetes</t>
  </si>
  <si>
    <t>Ryan Gosling</t>
  </si>
  <si>
    <t>The NotebookÂ </t>
  </si>
  <si>
    <t>Denzel Washington</t>
  </si>
  <si>
    <t>GloryÂ </t>
  </si>
  <si>
    <t>James Mangold</t>
  </si>
  <si>
    <t>Biography|Drama|Music|Romance</t>
  </si>
  <si>
    <t>Sandra Ellis Lafferty</t>
  </si>
  <si>
    <t>Walk the LineÂ </t>
  </si>
  <si>
    <t>F. Gary Gray</t>
  </si>
  <si>
    <t>Biography|Crime|Drama|History|Music</t>
  </si>
  <si>
    <t>Aldis Hodge</t>
  </si>
  <si>
    <t>Straight Outta ComptonÂ </t>
  </si>
  <si>
    <t>John Landis</t>
  </si>
  <si>
    <t>Action|Comedy|Crime|Music</t>
  </si>
  <si>
    <t>John Belushi</t>
  </si>
  <si>
    <t>The Blues BrothersÂ </t>
  </si>
  <si>
    <t>Philip Kaufman</t>
  </si>
  <si>
    <t>Adventure|Drama|History</t>
  </si>
  <si>
    <t>Dennis Quaid</t>
  </si>
  <si>
    <t>The Right StuffÂ </t>
  </si>
  <si>
    <t>Pierre Morel</t>
  </si>
  <si>
    <t>TakenÂ </t>
  </si>
  <si>
    <t>The UntouchablesÂ </t>
  </si>
  <si>
    <t>Roger Donaldson</t>
  </si>
  <si>
    <t>The World's Fastest IndianÂ </t>
  </si>
  <si>
    <t>Fantasy|Romance</t>
  </si>
  <si>
    <t>Edward ScissorhandsÂ </t>
  </si>
  <si>
    <t>Biography|Comedy|Drama</t>
  </si>
  <si>
    <t>Ed WoodÂ </t>
  </si>
  <si>
    <t>George Cukor</t>
  </si>
  <si>
    <t>Jeremy Brett</t>
  </si>
  <si>
    <t>My Fair LadyÂ </t>
  </si>
  <si>
    <t>Horror|Thriller</t>
  </si>
  <si>
    <t>Jamie Lee Curtis</t>
  </si>
  <si>
    <t>HalloweenÂ </t>
  </si>
  <si>
    <t>Action|Comedy|Mystery</t>
  </si>
  <si>
    <t>Bill Bailey</t>
  </si>
  <si>
    <t>Hot FuzzÂ </t>
  </si>
  <si>
    <t>Chen Chang</t>
  </si>
  <si>
    <t>Crouching Tiger, Hidden DragonÂ </t>
  </si>
  <si>
    <t>Taiwan</t>
  </si>
  <si>
    <t>James Ivory</t>
  </si>
  <si>
    <t>The Remains of the DayÂ </t>
  </si>
  <si>
    <t>Boogie NightsÂ </t>
  </si>
  <si>
    <t>Yuki Matsuzaki</t>
  </si>
  <si>
    <t>Letters from Iwo JimaÂ </t>
  </si>
  <si>
    <t>David O. Russell</t>
  </si>
  <si>
    <t>The FighterÂ </t>
  </si>
  <si>
    <t>Family|Sci-Fi</t>
  </si>
  <si>
    <t>Henry Thomas</t>
  </si>
  <si>
    <t>E.T. the Extra-TerrestrialÂ </t>
  </si>
  <si>
    <t>Paul Haggis</t>
  </si>
  <si>
    <t>CrashÂ </t>
  </si>
  <si>
    <t>Michael Haneke</t>
  </si>
  <si>
    <t>Isabelle Huppert</t>
  </si>
  <si>
    <t>AmourÂ </t>
  </si>
  <si>
    <t>Dan Gilroy</t>
  </si>
  <si>
    <t>NightcrawlerÂ </t>
  </si>
  <si>
    <t>Jonathan Dayton</t>
  </si>
  <si>
    <t>Steve Carell</t>
  </si>
  <si>
    <t>Little Miss SunshineÂ </t>
  </si>
  <si>
    <t>Yash Chopra</t>
  </si>
  <si>
    <t>Drama|Musical|Romance</t>
  </si>
  <si>
    <t>Veer-ZaaraÂ </t>
  </si>
  <si>
    <t>Mark Margolis</t>
  </si>
  <si>
    <t>The WrestlerÂ </t>
  </si>
  <si>
    <t>Christophe Barratier</t>
  </si>
  <si>
    <t>Jean-Baptiste Maunier</t>
  </si>
  <si>
    <t>The ChorusÂ </t>
  </si>
  <si>
    <t>Spike Lee</t>
  </si>
  <si>
    <t>Ruby Dee</t>
  </si>
  <si>
    <t>Do the Right ThingÂ 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</si>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</sst>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397A-5CCF-4D97-86EA-CDEA9C9E151C}">
  <sheetPr filterMode="1"/>
  <dimension ref="A1:O251"/>
  <sheetViews>
    <sheetView tabSelected="1" topLeftCell="G1" workbookViewId="0">
      <selection activeCell="G139" sqref="G139"/>
    </sheetView>
  </sheetViews>
  <sheetFormatPr defaultRowHeight="14.4" x14ac:dyDescent="0.3"/>
  <cols>
    <col min="1" max="1" width="27.5546875" customWidth="1"/>
    <col min="2" max="2" width="30" customWidth="1"/>
    <col min="3" max="3" width="30.6640625" customWidth="1"/>
    <col min="4" max="4" width="38.77734375" customWidth="1"/>
    <col min="5" max="5" width="36.88671875" customWidth="1"/>
    <col min="6" max="6" width="61.109375" customWidth="1"/>
    <col min="7" max="7" width="34.88671875" customWidth="1"/>
    <col min="8" max="8" width="23.5546875" customWidth="1"/>
    <col min="9" max="9" width="15.77734375" customWidth="1"/>
    <col min="10" max="10" width="18" customWidth="1"/>
    <col min="11" max="11" width="21.44140625" customWidth="1"/>
    <col min="12" max="12" width="16.77734375" customWidth="1"/>
    <col min="13" max="13" width="16.33203125" customWidth="1"/>
    <col min="14" max="14" width="23.77734375" customWidth="1"/>
    <col min="15" max="15" width="21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767</v>
      </c>
    </row>
    <row r="2" spans="1:15" hidden="1" x14ac:dyDescent="0.3">
      <c r="A2" t="s">
        <v>14</v>
      </c>
      <c r="B2">
        <v>199</v>
      </c>
      <c r="C2">
        <v>28341469</v>
      </c>
      <c r="D2" t="s">
        <v>15</v>
      </c>
      <c r="E2" t="s">
        <v>16</v>
      </c>
      <c r="F2" t="s">
        <v>17</v>
      </c>
      <c r="G2">
        <v>1689764</v>
      </c>
      <c r="H2">
        <v>4144</v>
      </c>
      <c r="I2" t="s">
        <v>18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  <c r="O2">
        <f>RANK(N2,$N$2:$N$251,0)+COUNTIFS($N$2:N2,N2)-1</f>
        <v>1</v>
      </c>
    </row>
    <row r="3" spans="1:15" hidden="1" x14ac:dyDescent="0.3">
      <c r="A3" t="s">
        <v>21</v>
      </c>
      <c r="B3">
        <v>208</v>
      </c>
      <c r="C3">
        <v>134821952</v>
      </c>
      <c r="D3" t="s">
        <v>15</v>
      </c>
      <c r="E3" t="s">
        <v>22</v>
      </c>
      <c r="F3" t="s">
        <v>23</v>
      </c>
      <c r="G3">
        <v>1155770</v>
      </c>
      <c r="H3">
        <v>2238</v>
      </c>
      <c r="I3" t="s">
        <v>18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  <c r="O3">
        <f>RANK(N3,$N$2:$N$251,0)+COUNTIFS($N$2:N3,N3)-1</f>
        <v>2</v>
      </c>
    </row>
    <row r="4" spans="1:15" hidden="1" x14ac:dyDescent="0.3">
      <c r="A4" t="s">
        <v>24</v>
      </c>
      <c r="B4">
        <v>645</v>
      </c>
      <c r="C4">
        <v>533316061</v>
      </c>
      <c r="D4" t="s">
        <v>25</v>
      </c>
      <c r="E4" t="s">
        <v>26</v>
      </c>
      <c r="F4" t="s">
        <v>27</v>
      </c>
      <c r="G4">
        <v>1676169</v>
      </c>
      <c r="H4">
        <v>4667</v>
      </c>
      <c r="I4" t="s">
        <v>18</v>
      </c>
      <c r="J4" t="s">
        <v>19</v>
      </c>
      <c r="K4" t="s">
        <v>28</v>
      </c>
      <c r="L4">
        <v>185000000</v>
      </c>
      <c r="M4">
        <v>2008</v>
      </c>
      <c r="N4">
        <v>9</v>
      </c>
      <c r="O4">
        <f>RANK(N4,$N$2:$N$251,0)+COUNTIFS($N$2:N4,N4)-1</f>
        <v>3</v>
      </c>
    </row>
    <row r="5" spans="1:15" hidden="1" x14ac:dyDescent="0.3">
      <c r="A5" t="s">
        <v>21</v>
      </c>
      <c r="B5">
        <v>149</v>
      </c>
      <c r="C5">
        <v>57300000</v>
      </c>
      <c r="D5" t="s">
        <v>15</v>
      </c>
      <c r="E5" t="s">
        <v>29</v>
      </c>
      <c r="F5" t="s">
        <v>30</v>
      </c>
      <c r="G5">
        <v>790926</v>
      </c>
      <c r="H5">
        <v>650</v>
      </c>
      <c r="I5" t="s">
        <v>18</v>
      </c>
      <c r="J5" t="s">
        <v>19</v>
      </c>
      <c r="K5" t="s">
        <v>20</v>
      </c>
      <c r="L5">
        <v>13000000</v>
      </c>
      <c r="M5">
        <v>1974</v>
      </c>
      <c r="N5">
        <v>9</v>
      </c>
      <c r="O5">
        <f>RANK(N5,$N$2:$N$251,0)+COUNTIFS($N$2:N5,N5)-1</f>
        <v>4</v>
      </c>
    </row>
    <row r="6" spans="1:15" hidden="1" x14ac:dyDescent="0.3">
      <c r="A6" t="s">
        <v>31</v>
      </c>
      <c r="B6">
        <v>328</v>
      </c>
      <c r="C6">
        <v>377019252</v>
      </c>
      <c r="D6" t="s">
        <v>32</v>
      </c>
      <c r="E6" t="s">
        <v>33</v>
      </c>
      <c r="F6" t="s">
        <v>34</v>
      </c>
      <c r="G6">
        <v>1215718</v>
      </c>
      <c r="H6">
        <v>3189</v>
      </c>
      <c r="I6" t="s">
        <v>18</v>
      </c>
      <c r="J6" t="s">
        <v>19</v>
      </c>
      <c r="K6" t="s">
        <v>28</v>
      </c>
      <c r="L6">
        <v>94000000</v>
      </c>
      <c r="M6">
        <v>2003</v>
      </c>
      <c r="N6">
        <v>8.9</v>
      </c>
      <c r="O6">
        <f>RANK(N6,$N$2:$N$251,0)+COUNTIFS($N$2:N6,N6)-1</f>
        <v>5</v>
      </c>
    </row>
    <row r="7" spans="1:15" hidden="1" x14ac:dyDescent="0.3">
      <c r="A7" t="s">
        <v>35</v>
      </c>
      <c r="B7">
        <v>174</v>
      </c>
      <c r="C7">
        <v>96067179</v>
      </c>
      <c r="D7" t="s">
        <v>36</v>
      </c>
      <c r="E7" t="s">
        <v>37</v>
      </c>
      <c r="F7" t="s">
        <v>38</v>
      </c>
      <c r="G7">
        <v>865020</v>
      </c>
      <c r="H7">
        <v>1273</v>
      </c>
      <c r="I7" t="s">
        <v>18</v>
      </c>
      <c r="J7" t="s">
        <v>19</v>
      </c>
      <c r="K7" t="s">
        <v>20</v>
      </c>
      <c r="L7">
        <v>22000000</v>
      </c>
      <c r="M7">
        <v>1993</v>
      </c>
      <c r="N7">
        <v>8.9</v>
      </c>
      <c r="O7">
        <f>RANK(N7,$N$2:$N$251,0)+COUNTIFS($N$2:N7,N7)-1</f>
        <v>6</v>
      </c>
    </row>
    <row r="8" spans="1:15" hidden="1" x14ac:dyDescent="0.3">
      <c r="A8" t="s">
        <v>39</v>
      </c>
      <c r="B8">
        <v>215</v>
      </c>
      <c r="C8">
        <v>107930000</v>
      </c>
      <c r="D8" t="s">
        <v>15</v>
      </c>
      <c r="E8" t="s">
        <v>40</v>
      </c>
      <c r="F8" t="s">
        <v>41</v>
      </c>
      <c r="G8">
        <v>1324680</v>
      </c>
      <c r="H8">
        <v>2195</v>
      </c>
      <c r="I8" t="s">
        <v>18</v>
      </c>
      <c r="J8" t="s">
        <v>19</v>
      </c>
      <c r="K8" t="s">
        <v>20</v>
      </c>
      <c r="L8">
        <v>8000000</v>
      </c>
      <c r="M8">
        <v>1994</v>
      </c>
      <c r="N8">
        <v>8.9</v>
      </c>
      <c r="O8">
        <f>RANK(N8,$N$2:$N$251,0)+COUNTIFS($N$2:N8,N8)-1</f>
        <v>7</v>
      </c>
    </row>
    <row r="9" spans="1:15" x14ac:dyDescent="0.3">
      <c r="A9" t="s">
        <v>42</v>
      </c>
      <c r="B9">
        <v>181</v>
      </c>
      <c r="C9">
        <v>6100000</v>
      </c>
      <c r="D9" t="s">
        <v>43</v>
      </c>
      <c r="E9" t="s">
        <v>44</v>
      </c>
      <c r="F9" t="s">
        <v>45</v>
      </c>
      <c r="G9">
        <v>503509</v>
      </c>
      <c r="H9">
        <v>780</v>
      </c>
      <c r="I9" t="s">
        <v>46</v>
      </c>
      <c r="J9" t="s">
        <v>47</v>
      </c>
      <c r="K9" t="s">
        <v>48</v>
      </c>
      <c r="L9">
        <v>1200000</v>
      </c>
      <c r="M9">
        <v>1966</v>
      </c>
      <c r="N9">
        <v>8.9</v>
      </c>
      <c r="O9">
        <f>RANK(N9,$N$2:$N$251,0)+COUNTIFS($N$2:N9,N9)-1</f>
        <v>8</v>
      </c>
    </row>
    <row r="10" spans="1:15" hidden="1" x14ac:dyDescent="0.3">
      <c r="A10" t="s">
        <v>24</v>
      </c>
      <c r="B10">
        <v>642</v>
      </c>
      <c r="C10">
        <v>292568851</v>
      </c>
      <c r="D10" t="s">
        <v>49</v>
      </c>
      <c r="E10" t="s">
        <v>50</v>
      </c>
      <c r="F10" t="s">
        <v>51</v>
      </c>
      <c r="G10">
        <v>1468200</v>
      </c>
      <c r="H10">
        <v>2803</v>
      </c>
      <c r="I10" t="s">
        <v>18</v>
      </c>
      <c r="J10" t="s">
        <v>19</v>
      </c>
      <c r="K10" t="s">
        <v>28</v>
      </c>
      <c r="L10">
        <v>160000000</v>
      </c>
      <c r="M10">
        <v>2010</v>
      </c>
      <c r="N10">
        <v>8.8000000000000007</v>
      </c>
      <c r="O10">
        <f>RANK(N10,$N$2:$N$251,0)+COUNTIFS($N$2:N10,N10)-1</f>
        <v>9</v>
      </c>
    </row>
    <row r="11" spans="1:15" hidden="1" x14ac:dyDescent="0.3">
      <c r="A11" t="s">
        <v>31</v>
      </c>
      <c r="B11">
        <v>297</v>
      </c>
      <c r="C11">
        <v>313837577</v>
      </c>
      <c r="D11" t="s">
        <v>32</v>
      </c>
      <c r="E11" t="s">
        <v>52</v>
      </c>
      <c r="F11" t="s">
        <v>53</v>
      </c>
      <c r="G11">
        <v>1238746</v>
      </c>
      <c r="H11">
        <v>5060</v>
      </c>
      <c r="I11" t="s">
        <v>18</v>
      </c>
      <c r="J11" t="s">
        <v>54</v>
      </c>
      <c r="K11" t="s">
        <v>28</v>
      </c>
      <c r="L11">
        <v>93000000</v>
      </c>
      <c r="M11">
        <v>2001</v>
      </c>
      <c r="N11">
        <v>8.8000000000000007</v>
      </c>
      <c r="O11">
        <f>RANK(N11,$N$2:$N$251,0)+COUNTIFS($N$2:N11,N11)-1</f>
        <v>10</v>
      </c>
    </row>
    <row r="12" spans="1:15" hidden="1" x14ac:dyDescent="0.3">
      <c r="A12" t="s">
        <v>55</v>
      </c>
      <c r="B12">
        <v>315</v>
      </c>
      <c r="C12">
        <v>37023395</v>
      </c>
      <c r="D12" t="s">
        <v>56</v>
      </c>
      <c r="E12" t="s">
        <v>57</v>
      </c>
      <c r="F12" t="s">
        <v>58</v>
      </c>
      <c r="G12">
        <v>1347461</v>
      </c>
      <c r="H12">
        <v>2968</v>
      </c>
      <c r="I12" t="s">
        <v>18</v>
      </c>
      <c r="J12" t="s">
        <v>19</v>
      </c>
      <c r="K12" t="s">
        <v>20</v>
      </c>
      <c r="L12">
        <v>63000000</v>
      </c>
      <c r="M12">
        <v>1999</v>
      </c>
      <c r="N12">
        <v>8.8000000000000007</v>
      </c>
      <c r="O12">
        <f>RANK(N12,$N$2:$N$251,0)+COUNTIFS($N$2:N12,N12)-1</f>
        <v>11</v>
      </c>
    </row>
    <row r="13" spans="1:15" hidden="1" x14ac:dyDescent="0.3">
      <c r="A13" t="s">
        <v>59</v>
      </c>
      <c r="B13">
        <v>149</v>
      </c>
      <c r="C13">
        <v>329691196</v>
      </c>
      <c r="D13" t="s">
        <v>60</v>
      </c>
      <c r="E13" t="s">
        <v>61</v>
      </c>
      <c r="F13" t="s">
        <v>62</v>
      </c>
      <c r="G13">
        <v>1251222</v>
      </c>
      <c r="H13">
        <v>1398</v>
      </c>
      <c r="I13" t="s">
        <v>18</v>
      </c>
      <c r="J13" t="s">
        <v>19</v>
      </c>
      <c r="K13" t="s">
        <v>28</v>
      </c>
      <c r="L13">
        <v>55000000</v>
      </c>
      <c r="M13">
        <v>1994</v>
      </c>
      <c r="N13">
        <v>8.8000000000000007</v>
      </c>
      <c r="O13">
        <f>RANK(N13,$N$2:$N$251,0)+COUNTIFS($N$2:N13,N13)-1</f>
        <v>12</v>
      </c>
    </row>
    <row r="14" spans="1:15" hidden="1" x14ac:dyDescent="0.3">
      <c r="A14" t="s">
        <v>63</v>
      </c>
      <c r="B14">
        <v>223</v>
      </c>
      <c r="C14">
        <v>290158751</v>
      </c>
      <c r="D14" t="s">
        <v>64</v>
      </c>
      <c r="E14" t="s">
        <v>65</v>
      </c>
      <c r="F14" t="s">
        <v>66</v>
      </c>
      <c r="G14">
        <v>837759</v>
      </c>
      <c r="H14">
        <v>900</v>
      </c>
      <c r="I14" t="s">
        <v>18</v>
      </c>
      <c r="J14" t="s">
        <v>19</v>
      </c>
      <c r="K14" t="s">
        <v>67</v>
      </c>
      <c r="L14">
        <v>18000000</v>
      </c>
      <c r="M14">
        <v>1980</v>
      </c>
      <c r="N14">
        <v>8.8000000000000007</v>
      </c>
      <c r="O14">
        <f>RANK(N14,$N$2:$N$251,0)+COUNTIFS($N$2:N14,N14)-1</f>
        <v>13</v>
      </c>
    </row>
    <row r="15" spans="1:15" hidden="1" x14ac:dyDescent="0.3">
      <c r="A15" t="s">
        <v>31</v>
      </c>
      <c r="B15">
        <v>294</v>
      </c>
      <c r="C15">
        <v>340478898</v>
      </c>
      <c r="D15" t="s">
        <v>32</v>
      </c>
      <c r="E15" t="s">
        <v>52</v>
      </c>
      <c r="F15" t="s">
        <v>68</v>
      </c>
      <c r="G15">
        <v>1100446</v>
      </c>
      <c r="H15">
        <v>2417</v>
      </c>
      <c r="I15" t="s">
        <v>18</v>
      </c>
      <c r="J15" t="s">
        <v>19</v>
      </c>
      <c r="K15" t="s">
        <v>28</v>
      </c>
      <c r="L15">
        <v>94000000</v>
      </c>
      <c r="M15">
        <v>2002</v>
      </c>
      <c r="N15">
        <v>8.6999999999999993</v>
      </c>
      <c r="O15">
        <f>RANK(N15,$N$2:$N$251,0)+COUNTIFS($N$2:N15,N15)-1</f>
        <v>14</v>
      </c>
    </row>
    <row r="16" spans="1:15" hidden="1" x14ac:dyDescent="0.3">
      <c r="A16" t="s">
        <v>69</v>
      </c>
      <c r="B16">
        <v>313</v>
      </c>
      <c r="C16">
        <v>171383253</v>
      </c>
      <c r="D16" t="s">
        <v>70</v>
      </c>
      <c r="E16" t="s">
        <v>71</v>
      </c>
      <c r="F16" t="s">
        <v>72</v>
      </c>
      <c r="G16">
        <v>1217752</v>
      </c>
      <c r="H16">
        <v>3646</v>
      </c>
      <c r="I16" t="s">
        <v>18</v>
      </c>
      <c r="J16" t="s">
        <v>19</v>
      </c>
      <c r="K16" t="s">
        <v>20</v>
      </c>
      <c r="L16">
        <v>63000000</v>
      </c>
      <c r="M16">
        <v>1999</v>
      </c>
      <c r="N16">
        <v>8.6999999999999993</v>
      </c>
      <c r="O16">
        <f>RANK(N16,$N$2:$N$251,0)+COUNTIFS($N$2:N16,N16)-1</f>
        <v>15</v>
      </c>
    </row>
    <row r="17" spans="1:15" hidden="1" x14ac:dyDescent="0.3">
      <c r="A17" t="s">
        <v>73</v>
      </c>
      <c r="B17">
        <v>192</v>
      </c>
      <c r="C17">
        <v>46836394</v>
      </c>
      <c r="D17" t="s">
        <v>74</v>
      </c>
      <c r="E17" t="s">
        <v>29</v>
      </c>
      <c r="F17" t="s">
        <v>75</v>
      </c>
      <c r="G17">
        <v>728685</v>
      </c>
      <c r="H17">
        <v>989</v>
      </c>
      <c r="I17" t="s">
        <v>18</v>
      </c>
      <c r="J17" t="s">
        <v>19</v>
      </c>
      <c r="K17" t="s">
        <v>20</v>
      </c>
      <c r="L17">
        <v>25000000</v>
      </c>
      <c r="M17">
        <v>1990</v>
      </c>
      <c r="N17">
        <v>8.6999999999999993</v>
      </c>
      <c r="O17">
        <f>RANK(N17,$N$2:$N$251,0)+COUNTIFS($N$2:N17,N17)-1</f>
        <v>16</v>
      </c>
    </row>
    <row r="18" spans="1:15" hidden="1" x14ac:dyDescent="0.3">
      <c r="A18" t="s">
        <v>76</v>
      </c>
      <c r="B18">
        <v>282</v>
      </c>
      <c r="C18">
        <v>460935665</v>
      </c>
      <c r="D18" t="s">
        <v>64</v>
      </c>
      <c r="E18" t="s">
        <v>65</v>
      </c>
      <c r="F18" t="s">
        <v>77</v>
      </c>
      <c r="G18">
        <v>911097</v>
      </c>
      <c r="H18">
        <v>1470</v>
      </c>
      <c r="I18" t="s">
        <v>18</v>
      </c>
      <c r="J18" t="s">
        <v>19</v>
      </c>
      <c r="K18" t="s">
        <v>67</v>
      </c>
      <c r="L18">
        <v>11000000</v>
      </c>
      <c r="M18">
        <v>1977</v>
      </c>
      <c r="N18">
        <v>8.6999999999999993</v>
      </c>
      <c r="O18">
        <f>RANK(N18,$N$2:$N$251,0)+COUNTIFS($N$2:N18,N18)-1</f>
        <v>17</v>
      </c>
    </row>
    <row r="19" spans="1:15" hidden="1" x14ac:dyDescent="0.3">
      <c r="A19" t="s">
        <v>78</v>
      </c>
      <c r="B19">
        <v>149</v>
      </c>
      <c r="C19">
        <v>112000000</v>
      </c>
      <c r="D19" t="s">
        <v>56</v>
      </c>
      <c r="E19" t="s">
        <v>79</v>
      </c>
      <c r="F19" t="s">
        <v>80</v>
      </c>
      <c r="G19">
        <v>680041</v>
      </c>
      <c r="H19">
        <v>760</v>
      </c>
      <c r="I19" t="s">
        <v>18</v>
      </c>
      <c r="J19" t="s">
        <v>19</v>
      </c>
      <c r="K19" t="s">
        <v>20</v>
      </c>
      <c r="L19">
        <v>4400000</v>
      </c>
      <c r="M19">
        <v>1975</v>
      </c>
      <c r="N19">
        <v>8.6999999999999993</v>
      </c>
      <c r="O19">
        <f>RANK(N19,$N$2:$N$251,0)+COUNTIFS($N$2:N19,N19)-1</f>
        <v>18</v>
      </c>
    </row>
    <row r="20" spans="1:15" x14ac:dyDescent="0.3">
      <c r="A20" t="s">
        <v>81</v>
      </c>
      <c r="B20">
        <v>214</v>
      </c>
      <c r="C20">
        <v>7563397</v>
      </c>
      <c r="D20" t="s">
        <v>15</v>
      </c>
      <c r="E20" t="s">
        <v>82</v>
      </c>
      <c r="F20" t="s">
        <v>83</v>
      </c>
      <c r="G20">
        <v>533200</v>
      </c>
      <c r="H20">
        <v>749</v>
      </c>
      <c r="I20" t="s">
        <v>84</v>
      </c>
      <c r="J20" t="s">
        <v>85</v>
      </c>
      <c r="K20" t="s">
        <v>20</v>
      </c>
      <c r="L20">
        <v>3300000</v>
      </c>
      <c r="M20">
        <v>2002</v>
      </c>
      <c r="N20">
        <v>8.6999999999999993</v>
      </c>
      <c r="O20">
        <f>RANK(N20,$N$2:$N$251,0)+COUNTIFS($N$2:N20,N20)-1</f>
        <v>19</v>
      </c>
    </row>
    <row r="21" spans="1:15" x14ac:dyDescent="0.3">
      <c r="A21" t="s">
        <v>86</v>
      </c>
      <c r="B21">
        <v>153</v>
      </c>
      <c r="C21">
        <v>269061</v>
      </c>
      <c r="D21" t="s">
        <v>87</v>
      </c>
      <c r="E21" t="s">
        <v>88</v>
      </c>
      <c r="F21" t="s">
        <v>89</v>
      </c>
      <c r="G21">
        <v>229012</v>
      </c>
      <c r="H21">
        <v>596</v>
      </c>
      <c r="I21" t="s">
        <v>90</v>
      </c>
      <c r="J21" t="s">
        <v>91</v>
      </c>
      <c r="K21" t="s">
        <v>92</v>
      </c>
      <c r="L21">
        <v>2000000</v>
      </c>
      <c r="M21">
        <v>1954</v>
      </c>
      <c r="N21">
        <v>8.6999999999999993</v>
      </c>
      <c r="O21">
        <f>RANK(N21,$N$2:$N$251,0)+COUNTIFS($N$2:N21,N21)-1</f>
        <v>20</v>
      </c>
    </row>
    <row r="22" spans="1:15" hidden="1" x14ac:dyDescent="0.3">
      <c r="A22" t="s">
        <v>24</v>
      </c>
      <c r="B22">
        <v>712</v>
      </c>
      <c r="C22">
        <v>187991439</v>
      </c>
      <c r="D22" t="s">
        <v>93</v>
      </c>
      <c r="E22" t="s">
        <v>94</v>
      </c>
      <c r="F22" t="s">
        <v>95</v>
      </c>
      <c r="G22">
        <v>928227</v>
      </c>
      <c r="H22">
        <v>2725</v>
      </c>
      <c r="I22" t="s">
        <v>18</v>
      </c>
      <c r="J22" t="s">
        <v>19</v>
      </c>
      <c r="K22" t="s">
        <v>28</v>
      </c>
      <c r="L22">
        <v>165000000</v>
      </c>
      <c r="M22">
        <v>2014</v>
      </c>
      <c r="N22">
        <v>8.6</v>
      </c>
      <c r="O22">
        <f>RANK(N22,$N$2:$N$251,0)+COUNTIFS($N$2:N22,N22)-1</f>
        <v>21</v>
      </c>
    </row>
    <row r="23" spans="1:15" hidden="1" x14ac:dyDescent="0.3">
      <c r="A23" t="s">
        <v>35</v>
      </c>
      <c r="B23">
        <v>219</v>
      </c>
      <c r="C23">
        <v>216119491</v>
      </c>
      <c r="D23" t="s">
        <v>96</v>
      </c>
      <c r="E23" t="s">
        <v>61</v>
      </c>
      <c r="F23" t="s">
        <v>97</v>
      </c>
      <c r="G23">
        <v>881236</v>
      </c>
      <c r="H23">
        <v>2277</v>
      </c>
      <c r="I23" t="s">
        <v>18</v>
      </c>
      <c r="J23" t="s">
        <v>19</v>
      </c>
      <c r="K23" t="s">
        <v>20</v>
      </c>
      <c r="L23">
        <v>70000000</v>
      </c>
      <c r="M23">
        <v>1998</v>
      </c>
      <c r="N23">
        <v>8.6</v>
      </c>
      <c r="O23">
        <f>RANK(N23,$N$2:$N$251,0)+COUNTIFS($N$2:N23,N23)-1</f>
        <v>22</v>
      </c>
    </row>
    <row r="24" spans="1:15" hidden="1" x14ac:dyDescent="0.3">
      <c r="A24" t="s">
        <v>55</v>
      </c>
      <c r="B24">
        <v>216</v>
      </c>
      <c r="C24">
        <v>100125340</v>
      </c>
      <c r="D24" t="s">
        <v>98</v>
      </c>
      <c r="E24" t="s">
        <v>16</v>
      </c>
      <c r="F24" t="s">
        <v>99</v>
      </c>
      <c r="G24">
        <v>1023511</v>
      </c>
      <c r="H24">
        <v>1080</v>
      </c>
      <c r="I24" t="s">
        <v>18</v>
      </c>
      <c r="J24" t="s">
        <v>19</v>
      </c>
      <c r="K24" t="s">
        <v>20</v>
      </c>
      <c r="L24">
        <v>33000000</v>
      </c>
      <c r="M24">
        <v>1995</v>
      </c>
      <c r="N24">
        <v>8.6</v>
      </c>
      <c r="O24">
        <f>RANK(N24,$N$2:$N$251,0)+COUNTIFS($N$2:N24,N24)-1</f>
        <v>23</v>
      </c>
    </row>
    <row r="25" spans="1:15" hidden="1" x14ac:dyDescent="0.3">
      <c r="A25" t="s">
        <v>100</v>
      </c>
      <c r="B25">
        <v>185</v>
      </c>
      <c r="C25">
        <v>130727000</v>
      </c>
      <c r="D25" t="s">
        <v>101</v>
      </c>
      <c r="E25" t="s">
        <v>102</v>
      </c>
      <c r="F25" t="s">
        <v>103</v>
      </c>
      <c r="G25">
        <v>887467</v>
      </c>
      <c r="H25">
        <v>916</v>
      </c>
      <c r="I25" t="s">
        <v>18</v>
      </c>
      <c r="J25" t="s">
        <v>19</v>
      </c>
      <c r="K25" t="s">
        <v>20</v>
      </c>
      <c r="L25">
        <v>19000000</v>
      </c>
      <c r="M25">
        <v>1991</v>
      </c>
      <c r="N25">
        <v>8.6</v>
      </c>
      <c r="O25">
        <f>RANK(N25,$N$2:$N$251,0)+COUNTIFS($N$2:N25,N25)-1</f>
        <v>24</v>
      </c>
    </row>
    <row r="26" spans="1:15" x14ac:dyDescent="0.3">
      <c r="A26" t="s">
        <v>104</v>
      </c>
      <c r="B26">
        <v>246</v>
      </c>
      <c r="C26">
        <v>10049886</v>
      </c>
      <c r="D26" t="s">
        <v>105</v>
      </c>
      <c r="E26" t="s">
        <v>106</v>
      </c>
      <c r="F26" t="s">
        <v>107</v>
      </c>
      <c r="G26">
        <v>417971</v>
      </c>
      <c r="H26">
        <v>902</v>
      </c>
      <c r="I26" t="s">
        <v>90</v>
      </c>
      <c r="J26" t="s">
        <v>91</v>
      </c>
      <c r="K26" t="s">
        <v>67</v>
      </c>
      <c r="L26">
        <v>19000000</v>
      </c>
      <c r="M26">
        <v>2001</v>
      </c>
      <c r="N26">
        <v>8.6</v>
      </c>
      <c r="O26">
        <f>RANK(N26,$N$2:$N$251,0)+COUNTIFS($N$2:N26,N26)-1</f>
        <v>25</v>
      </c>
    </row>
    <row r="27" spans="1:15" hidden="1" x14ac:dyDescent="0.3">
      <c r="A27" t="s">
        <v>108</v>
      </c>
      <c r="B27">
        <v>162</v>
      </c>
      <c r="C27">
        <v>6712241</v>
      </c>
      <c r="D27" t="s">
        <v>15</v>
      </c>
      <c r="E27" t="s">
        <v>109</v>
      </c>
      <c r="F27" t="s">
        <v>110</v>
      </c>
      <c r="G27">
        <v>782437</v>
      </c>
      <c r="H27">
        <v>1420</v>
      </c>
      <c r="I27" t="s">
        <v>18</v>
      </c>
      <c r="J27" t="s">
        <v>19</v>
      </c>
      <c r="K27" t="s">
        <v>20</v>
      </c>
      <c r="L27">
        <v>7500000</v>
      </c>
      <c r="M27">
        <v>1998</v>
      </c>
      <c r="N27">
        <v>8.6</v>
      </c>
      <c r="O27">
        <f>RANK(N27,$N$2:$N$251,0)+COUNTIFS($N$2:N27,N27)-1</f>
        <v>26</v>
      </c>
    </row>
    <row r="28" spans="1:15" hidden="1" x14ac:dyDescent="0.3">
      <c r="A28" t="s">
        <v>111</v>
      </c>
      <c r="B28">
        <v>162</v>
      </c>
      <c r="C28">
        <v>23272306</v>
      </c>
      <c r="D28" t="s">
        <v>98</v>
      </c>
      <c r="E28" t="s">
        <v>112</v>
      </c>
      <c r="F28" t="s">
        <v>113</v>
      </c>
      <c r="G28">
        <v>740918</v>
      </c>
      <c r="H28">
        <v>1182</v>
      </c>
      <c r="I28" t="s">
        <v>18</v>
      </c>
      <c r="J28" t="s">
        <v>19</v>
      </c>
      <c r="K28" t="s">
        <v>20</v>
      </c>
      <c r="L28">
        <v>6000000</v>
      </c>
      <c r="M28">
        <v>1995</v>
      </c>
      <c r="N28">
        <v>8.6</v>
      </c>
      <c r="O28">
        <f>RANK(N28,$N$2:$N$251,0)+COUNTIFS($N$2:N28,N28)-1</f>
        <v>27</v>
      </c>
    </row>
    <row r="29" spans="1:15" hidden="1" x14ac:dyDescent="0.3">
      <c r="A29" t="s">
        <v>114</v>
      </c>
      <c r="B29">
        <v>120</v>
      </c>
      <c r="C29">
        <v>163245</v>
      </c>
      <c r="D29" t="s">
        <v>115</v>
      </c>
      <c r="E29" t="s">
        <v>116</v>
      </c>
      <c r="F29" t="s">
        <v>117</v>
      </c>
      <c r="G29">
        <v>143086</v>
      </c>
      <c r="H29">
        <v>211</v>
      </c>
      <c r="I29" t="s">
        <v>18</v>
      </c>
      <c r="J29" t="s">
        <v>19</v>
      </c>
      <c r="K29" t="s">
        <v>118</v>
      </c>
      <c r="L29">
        <v>1500000</v>
      </c>
      <c r="M29">
        <v>1936</v>
      </c>
      <c r="N29">
        <v>8.6</v>
      </c>
      <c r="O29">
        <f>RANK(N29,$N$2:$N$251,0)+COUNTIFS($N$2:N29,N29)-1</f>
        <v>28</v>
      </c>
    </row>
    <row r="30" spans="1:15" hidden="1" x14ac:dyDescent="0.3">
      <c r="A30" t="s">
        <v>24</v>
      </c>
      <c r="B30">
        <v>813</v>
      </c>
      <c r="C30">
        <v>448130642</v>
      </c>
      <c r="D30" t="s">
        <v>119</v>
      </c>
      <c r="E30" t="s">
        <v>120</v>
      </c>
      <c r="F30" t="s">
        <v>121</v>
      </c>
      <c r="G30">
        <v>1144337</v>
      </c>
      <c r="H30">
        <v>2701</v>
      </c>
      <c r="I30" t="s">
        <v>18</v>
      </c>
      <c r="J30" t="s">
        <v>19</v>
      </c>
      <c r="K30" t="s">
        <v>28</v>
      </c>
      <c r="L30">
        <v>250000000</v>
      </c>
      <c r="M30">
        <v>2012</v>
      </c>
      <c r="N30">
        <v>8.5</v>
      </c>
      <c r="O30">
        <f>RANK(N30,$N$2:$N$251,0)+COUNTIFS($N$2:N30,N30)-1</f>
        <v>29</v>
      </c>
    </row>
    <row r="31" spans="1:15" hidden="1" x14ac:dyDescent="0.3">
      <c r="A31" t="s">
        <v>122</v>
      </c>
      <c r="B31">
        <v>265</v>
      </c>
      <c r="C31">
        <v>187670866</v>
      </c>
      <c r="D31" t="s">
        <v>123</v>
      </c>
      <c r="E31" t="s">
        <v>124</v>
      </c>
      <c r="F31" t="s">
        <v>125</v>
      </c>
      <c r="G31">
        <v>982637</v>
      </c>
      <c r="H31">
        <v>2368</v>
      </c>
      <c r="I31" t="s">
        <v>18</v>
      </c>
      <c r="J31" t="s">
        <v>19</v>
      </c>
      <c r="K31" t="s">
        <v>20</v>
      </c>
      <c r="L31">
        <v>103000000</v>
      </c>
      <c r="M31">
        <v>2000</v>
      </c>
      <c r="N31">
        <v>8.5</v>
      </c>
      <c r="O31">
        <f>RANK(N31,$N$2:$N$251,0)+COUNTIFS($N$2:N31,N31)-1</f>
        <v>30</v>
      </c>
    </row>
    <row r="32" spans="1:15" hidden="1" x14ac:dyDescent="0.3">
      <c r="A32" t="s">
        <v>126</v>
      </c>
      <c r="B32">
        <v>210</v>
      </c>
      <c r="C32">
        <v>204843350</v>
      </c>
      <c r="D32" t="s">
        <v>70</v>
      </c>
      <c r="E32" t="s">
        <v>127</v>
      </c>
      <c r="F32" t="s">
        <v>128</v>
      </c>
      <c r="G32">
        <v>744891</v>
      </c>
      <c r="H32">
        <v>983</v>
      </c>
      <c r="I32" t="s">
        <v>18</v>
      </c>
      <c r="J32" t="s">
        <v>19</v>
      </c>
      <c r="K32" t="s">
        <v>20</v>
      </c>
      <c r="L32">
        <v>102000000</v>
      </c>
      <c r="M32">
        <v>1991</v>
      </c>
      <c r="N32">
        <v>8.5</v>
      </c>
      <c r="O32">
        <f>RANK(N32,$N$2:$N$251,0)+COUNTIFS($N$2:N32,N32)-1</f>
        <v>31</v>
      </c>
    </row>
    <row r="33" spans="1:15" hidden="1" x14ac:dyDescent="0.3">
      <c r="A33" t="s">
        <v>39</v>
      </c>
      <c r="B33">
        <v>765</v>
      </c>
      <c r="C33">
        <v>162804648</v>
      </c>
      <c r="D33" t="s">
        <v>129</v>
      </c>
      <c r="E33" t="s">
        <v>50</v>
      </c>
      <c r="F33" t="s">
        <v>130</v>
      </c>
      <c r="G33">
        <v>955174</v>
      </c>
      <c r="H33">
        <v>1193</v>
      </c>
      <c r="I33" t="s">
        <v>18</v>
      </c>
      <c r="J33" t="s">
        <v>19</v>
      </c>
      <c r="K33" t="s">
        <v>20</v>
      </c>
      <c r="L33">
        <v>100000000</v>
      </c>
      <c r="M33">
        <v>2012</v>
      </c>
      <c r="N33">
        <v>8.5</v>
      </c>
      <c r="O33">
        <f>RANK(N33,$N$2:$N$251,0)+COUNTIFS($N$2:N33,N33)-1</f>
        <v>32</v>
      </c>
    </row>
    <row r="34" spans="1:15" hidden="1" x14ac:dyDescent="0.3">
      <c r="A34" t="s">
        <v>73</v>
      </c>
      <c r="B34">
        <v>352</v>
      </c>
      <c r="C34">
        <v>132373442</v>
      </c>
      <c r="D34" t="s">
        <v>131</v>
      </c>
      <c r="E34" t="s">
        <v>50</v>
      </c>
      <c r="F34" t="s">
        <v>132</v>
      </c>
      <c r="G34">
        <v>873649</v>
      </c>
      <c r="H34">
        <v>2054</v>
      </c>
      <c r="I34" t="s">
        <v>18</v>
      </c>
      <c r="J34" t="s">
        <v>19</v>
      </c>
      <c r="K34" t="s">
        <v>20</v>
      </c>
      <c r="L34">
        <v>90000000</v>
      </c>
      <c r="M34">
        <v>2006</v>
      </c>
      <c r="N34">
        <v>8.5</v>
      </c>
      <c r="O34">
        <f>RANK(N34,$N$2:$N$251,0)+COUNTIFS($N$2:N34,N34)-1</f>
        <v>33</v>
      </c>
    </row>
    <row r="35" spans="1:15" hidden="1" x14ac:dyDescent="0.3">
      <c r="A35" t="s">
        <v>133</v>
      </c>
      <c r="B35">
        <v>186</v>
      </c>
      <c r="C35">
        <v>422783777</v>
      </c>
      <c r="D35" t="s">
        <v>134</v>
      </c>
      <c r="E35" t="s">
        <v>135</v>
      </c>
      <c r="F35" t="s">
        <v>136</v>
      </c>
      <c r="G35">
        <v>644348</v>
      </c>
      <c r="H35">
        <v>656</v>
      </c>
      <c r="I35" t="s">
        <v>18</v>
      </c>
      <c r="J35" t="s">
        <v>19</v>
      </c>
      <c r="K35" t="s">
        <v>118</v>
      </c>
      <c r="L35">
        <v>45000000</v>
      </c>
      <c r="M35">
        <v>1994</v>
      </c>
      <c r="N35">
        <v>8.5</v>
      </c>
      <c r="O35">
        <f>RANK(N35,$N$2:$N$251,0)+COUNTIFS($N$2:N35,N35)-1</f>
        <v>34</v>
      </c>
    </row>
    <row r="36" spans="1:15" hidden="1" x14ac:dyDescent="0.3">
      <c r="A36" t="s">
        <v>14</v>
      </c>
      <c r="B36">
        <v>186</v>
      </c>
      <c r="C36">
        <v>136801374</v>
      </c>
      <c r="D36" t="s">
        <v>137</v>
      </c>
      <c r="E36" t="s">
        <v>61</v>
      </c>
      <c r="F36" t="s">
        <v>138</v>
      </c>
      <c r="G36">
        <v>782610</v>
      </c>
      <c r="H36">
        <v>1377</v>
      </c>
      <c r="I36" t="s">
        <v>18</v>
      </c>
      <c r="J36" t="s">
        <v>19</v>
      </c>
      <c r="K36" t="s">
        <v>20</v>
      </c>
      <c r="L36">
        <v>60000000</v>
      </c>
      <c r="M36">
        <v>1999</v>
      </c>
      <c r="N36">
        <v>8.5</v>
      </c>
      <c r="O36">
        <f>RANK(N36,$N$2:$N$251,0)+COUNTIFS($N$2:N36,N36)-1</f>
        <v>35</v>
      </c>
    </row>
    <row r="37" spans="1:15" hidden="1" x14ac:dyDescent="0.3">
      <c r="A37" t="s">
        <v>24</v>
      </c>
      <c r="B37">
        <v>341</v>
      </c>
      <c r="C37">
        <v>53082743</v>
      </c>
      <c r="D37" t="s">
        <v>139</v>
      </c>
      <c r="E37" t="s">
        <v>26</v>
      </c>
      <c r="F37" t="s">
        <v>140</v>
      </c>
      <c r="G37">
        <v>844052</v>
      </c>
      <c r="H37">
        <v>1100</v>
      </c>
      <c r="I37" t="s">
        <v>18</v>
      </c>
      <c r="J37" t="s">
        <v>19</v>
      </c>
      <c r="K37" t="s">
        <v>28</v>
      </c>
      <c r="L37">
        <v>40000000</v>
      </c>
      <c r="M37">
        <v>2006</v>
      </c>
      <c r="N37">
        <v>8.5</v>
      </c>
      <c r="O37">
        <f>RANK(N37,$N$2:$N$251,0)+COUNTIFS($N$2:N37,N37)-1</f>
        <v>36</v>
      </c>
    </row>
    <row r="38" spans="1:15" hidden="1" x14ac:dyDescent="0.3">
      <c r="A38" t="s">
        <v>141</v>
      </c>
      <c r="B38">
        <v>193</v>
      </c>
      <c r="C38">
        <v>32519322</v>
      </c>
      <c r="D38" t="s">
        <v>142</v>
      </c>
      <c r="E38" t="s">
        <v>143</v>
      </c>
      <c r="F38" t="s">
        <v>144</v>
      </c>
      <c r="G38">
        <v>497946</v>
      </c>
      <c r="H38">
        <v>761</v>
      </c>
      <c r="I38" t="s">
        <v>18</v>
      </c>
      <c r="J38" t="s">
        <v>145</v>
      </c>
      <c r="K38" t="s">
        <v>20</v>
      </c>
      <c r="L38">
        <v>35000000</v>
      </c>
      <c r="M38">
        <v>2002</v>
      </c>
      <c r="N38">
        <v>8.5</v>
      </c>
      <c r="O38">
        <f>RANK(N38,$N$2:$N$251,0)+COUNTIFS($N$2:N38,N38)-1</f>
        <v>37</v>
      </c>
    </row>
    <row r="39" spans="1:15" hidden="1" x14ac:dyDescent="0.3">
      <c r="A39" t="s">
        <v>21</v>
      </c>
      <c r="B39">
        <v>261</v>
      </c>
      <c r="C39">
        <v>78800000</v>
      </c>
      <c r="D39" t="s">
        <v>146</v>
      </c>
      <c r="E39" t="s">
        <v>65</v>
      </c>
      <c r="F39" t="s">
        <v>147</v>
      </c>
      <c r="G39">
        <v>450676</v>
      </c>
      <c r="H39">
        <v>983</v>
      </c>
      <c r="I39" t="s">
        <v>18</v>
      </c>
      <c r="J39" t="s">
        <v>19</v>
      </c>
      <c r="K39" t="s">
        <v>20</v>
      </c>
      <c r="L39">
        <v>31500000</v>
      </c>
      <c r="M39">
        <v>1979</v>
      </c>
      <c r="N39">
        <v>8.5</v>
      </c>
      <c r="O39">
        <f>RANK(N39,$N$2:$N$251,0)+COUNTIFS($N$2:N39,N39)-1</f>
        <v>38</v>
      </c>
    </row>
    <row r="40" spans="1:15" hidden="1" x14ac:dyDescent="0.3">
      <c r="A40" t="s">
        <v>35</v>
      </c>
      <c r="B40">
        <v>234</v>
      </c>
      <c r="C40">
        <v>242374454</v>
      </c>
      <c r="D40" t="s">
        <v>148</v>
      </c>
      <c r="E40" t="s">
        <v>65</v>
      </c>
      <c r="F40" t="s">
        <v>149</v>
      </c>
      <c r="G40">
        <v>661017</v>
      </c>
      <c r="H40">
        <v>771</v>
      </c>
      <c r="I40" t="s">
        <v>18</v>
      </c>
      <c r="J40" t="s">
        <v>19</v>
      </c>
      <c r="K40" t="s">
        <v>67</v>
      </c>
      <c r="L40">
        <v>18000000</v>
      </c>
      <c r="M40">
        <v>1981</v>
      </c>
      <c r="N40">
        <v>8.5</v>
      </c>
      <c r="O40">
        <f>RANK(N40,$N$2:$N$251,0)+COUNTIFS($N$2:N40,N40)-1</f>
        <v>39</v>
      </c>
    </row>
    <row r="41" spans="1:15" hidden="1" x14ac:dyDescent="0.3">
      <c r="A41" t="s">
        <v>150</v>
      </c>
      <c r="B41">
        <v>290</v>
      </c>
      <c r="C41">
        <v>32000000</v>
      </c>
      <c r="D41" t="s">
        <v>151</v>
      </c>
      <c r="E41" t="s">
        <v>152</v>
      </c>
      <c r="F41" t="s">
        <v>153</v>
      </c>
      <c r="G41">
        <v>422432</v>
      </c>
      <c r="H41">
        <v>1040</v>
      </c>
      <c r="I41" t="s">
        <v>18</v>
      </c>
      <c r="J41" t="s">
        <v>19</v>
      </c>
      <c r="K41" t="s">
        <v>20</v>
      </c>
      <c r="L41">
        <v>806947</v>
      </c>
      <c r="M41">
        <v>1960</v>
      </c>
      <c r="N41">
        <v>8.5</v>
      </c>
      <c r="O41">
        <f>RANK(N41,$N$2:$N$251,0)+COUNTIFS($N$2:N41,N41)-1</f>
        <v>40</v>
      </c>
    </row>
    <row r="42" spans="1:15" hidden="1" x14ac:dyDescent="0.3">
      <c r="A42" t="s">
        <v>59</v>
      </c>
      <c r="B42">
        <v>198</v>
      </c>
      <c r="C42">
        <v>210609762</v>
      </c>
      <c r="D42" t="s">
        <v>154</v>
      </c>
      <c r="E42" t="s">
        <v>155</v>
      </c>
      <c r="F42" t="s">
        <v>156</v>
      </c>
      <c r="G42">
        <v>732212</v>
      </c>
      <c r="H42">
        <v>809</v>
      </c>
      <c r="I42" t="s">
        <v>18</v>
      </c>
      <c r="J42" t="s">
        <v>19</v>
      </c>
      <c r="K42" t="s">
        <v>67</v>
      </c>
      <c r="L42">
        <v>19000000</v>
      </c>
      <c r="M42">
        <v>1985</v>
      </c>
      <c r="N42">
        <v>8.5</v>
      </c>
      <c r="O42">
        <f>RANK(N42,$N$2:$N$251,0)+COUNTIFS($N$2:N42,N42)-1</f>
        <v>41</v>
      </c>
    </row>
    <row r="43" spans="1:15" hidden="1" x14ac:dyDescent="0.3">
      <c r="A43" t="s">
        <v>122</v>
      </c>
      <c r="B43">
        <v>392</v>
      </c>
      <c r="C43">
        <v>78900000</v>
      </c>
      <c r="D43" t="s">
        <v>157</v>
      </c>
      <c r="E43" t="s">
        <v>158</v>
      </c>
      <c r="F43" t="s">
        <v>159</v>
      </c>
      <c r="G43">
        <v>563827</v>
      </c>
      <c r="H43">
        <v>1110</v>
      </c>
      <c r="I43" t="s">
        <v>18</v>
      </c>
      <c r="J43" t="s">
        <v>160</v>
      </c>
      <c r="K43" t="s">
        <v>20</v>
      </c>
      <c r="L43">
        <v>11000000</v>
      </c>
      <c r="M43">
        <v>1979</v>
      </c>
      <c r="N43">
        <v>8.5</v>
      </c>
      <c r="O43">
        <f>RANK(N43,$N$2:$N$251,0)+COUNTIFS($N$2:N43,N43)-1</f>
        <v>42</v>
      </c>
    </row>
    <row r="44" spans="1:15" hidden="1" x14ac:dyDescent="0.3">
      <c r="A44" t="s">
        <v>24</v>
      </c>
      <c r="B44">
        <v>274</v>
      </c>
      <c r="C44">
        <v>25530884</v>
      </c>
      <c r="D44" t="s">
        <v>161</v>
      </c>
      <c r="E44" t="s">
        <v>162</v>
      </c>
      <c r="F44" t="s">
        <v>163</v>
      </c>
      <c r="G44">
        <v>845580</v>
      </c>
      <c r="H44">
        <v>2067</v>
      </c>
      <c r="I44" t="s">
        <v>18</v>
      </c>
      <c r="J44" t="s">
        <v>19</v>
      </c>
      <c r="K44" t="s">
        <v>20</v>
      </c>
      <c r="L44">
        <v>9000000</v>
      </c>
      <c r="M44">
        <v>2000</v>
      </c>
      <c r="N44">
        <v>8.5</v>
      </c>
      <c r="O44">
        <f>RANK(N44,$N$2:$N$251,0)+COUNTIFS($N$2:N44,N44)-1</f>
        <v>43</v>
      </c>
    </row>
    <row r="45" spans="1:15" hidden="1" x14ac:dyDescent="0.3">
      <c r="A45" t="s">
        <v>164</v>
      </c>
      <c r="B45">
        <v>535</v>
      </c>
      <c r="C45">
        <v>13092000</v>
      </c>
      <c r="D45" t="s">
        <v>165</v>
      </c>
      <c r="E45" t="s">
        <v>166</v>
      </c>
      <c r="F45" t="s">
        <v>167</v>
      </c>
      <c r="G45">
        <v>399138</v>
      </c>
      <c r="H45">
        <v>731</v>
      </c>
      <c r="I45" t="s">
        <v>18</v>
      </c>
      <c r="J45" t="s">
        <v>19</v>
      </c>
      <c r="K45" t="s">
        <v>20</v>
      </c>
      <c r="L45">
        <v>3300000</v>
      </c>
      <c r="M45">
        <v>2014</v>
      </c>
      <c r="N45">
        <v>8.5</v>
      </c>
      <c r="O45">
        <f>RANK(N45,$N$2:$N$251,0)+COUNTIFS($N$2:N45,N45)-1</f>
        <v>44</v>
      </c>
    </row>
    <row r="46" spans="1:15" x14ac:dyDescent="0.3">
      <c r="A46" t="s">
        <v>168</v>
      </c>
      <c r="B46">
        <v>215</v>
      </c>
      <c r="C46">
        <v>11284657</v>
      </c>
      <c r="D46" t="s">
        <v>169</v>
      </c>
      <c r="E46" t="s">
        <v>170</v>
      </c>
      <c r="F46" t="s">
        <v>171</v>
      </c>
      <c r="G46">
        <v>259379</v>
      </c>
      <c r="H46">
        <v>407</v>
      </c>
      <c r="I46" t="s">
        <v>172</v>
      </c>
      <c r="J46" t="s">
        <v>173</v>
      </c>
      <c r="K46" t="s">
        <v>20</v>
      </c>
      <c r="L46">
        <v>2000000</v>
      </c>
      <c r="M46">
        <v>2006</v>
      </c>
      <c r="N46">
        <v>8.5</v>
      </c>
      <c r="O46">
        <f>RANK(N46,$N$2:$N$251,0)+COUNTIFS($N$2:N46,N46)-1</f>
        <v>45</v>
      </c>
    </row>
    <row r="47" spans="1:15" x14ac:dyDescent="0.3">
      <c r="A47" t="s">
        <v>174</v>
      </c>
      <c r="B47">
        <v>46</v>
      </c>
      <c r="C47">
        <v>925402</v>
      </c>
      <c r="D47" t="s">
        <v>175</v>
      </c>
      <c r="E47" t="s">
        <v>176</v>
      </c>
      <c r="F47" t="s">
        <v>177</v>
      </c>
      <c r="G47">
        <v>27882</v>
      </c>
      <c r="H47">
        <v>130</v>
      </c>
      <c r="I47" t="s">
        <v>178</v>
      </c>
      <c r="J47" t="s">
        <v>179</v>
      </c>
      <c r="K47" t="s">
        <v>67</v>
      </c>
      <c r="L47">
        <v>180000</v>
      </c>
      <c r="M47">
        <v>1997</v>
      </c>
      <c r="N47">
        <v>8.5</v>
      </c>
      <c r="O47">
        <f>RANK(N47,$N$2:$N$251,0)+COUNTIFS($N$2:N47,N47)-1</f>
        <v>46</v>
      </c>
    </row>
    <row r="48" spans="1:15" hidden="1" x14ac:dyDescent="0.3">
      <c r="A48" t="s">
        <v>180</v>
      </c>
      <c r="B48">
        <v>421</v>
      </c>
      <c r="C48">
        <v>223806889</v>
      </c>
      <c r="D48" t="s">
        <v>181</v>
      </c>
      <c r="E48" t="s">
        <v>182</v>
      </c>
      <c r="F48" t="s">
        <v>183</v>
      </c>
      <c r="G48">
        <v>718837</v>
      </c>
      <c r="H48">
        <v>1043</v>
      </c>
      <c r="I48" t="s">
        <v>18</v>
      </c>
      <c r="J48" t="s">
        <v>19</v>
      </c>
      <c r="K48" t="s">
        <v>118</v>
      </c>
      <c r="L48">
        <v>180000000</v>
      </c>
      <c r="M48">
        <v>2008</v>
      </c>
      <c r="N48">
        <v>8.4</v>
      </c>
      <c r="O48">
        <f>RANK(N48,$N$2:$N$251,0)+COUNTIFS($N$2:N48,N48)-1</f>
        <v>47</v>
      </c>
    </row>
    <row r="49" spans="1:15" hidden="1" x14ac:dyDescent="0.3">
      <c r="A49" t="s">
        <v>184</v>
      </c>
      <c r="B49">
        <v>132</v>
      </c>
      <c r="C49">
        <v>75600000</v>
      </c>
      <c r="D49" t="s">
        <v>185</v>
      </c>
      <c r="E49" t="s">
        <v>186</v>
      </c>
      <c r="F49" t="s">
        <v>187</v>
      </c>
      <c r="G49">
        <v>736638</v>
      </c>
      <c r="H49">
        <v>1065</v>
      </c>
      <c r="I49" t="s">
        <v>18</v>
      </c>
      <c r="J49" t="s">
        <v>19</v>
      </c>
      <c r="K49" t="s">
        <v>20</v>
      </c>
      <c r="L49">
        <v>72000000</v>
      </c>
      <c r="M49">
        <v>1995</v>
      </c>
      <c r="N49">
        <v>8.4</v>
      </c>
      <c r="O49">
        <f>RANK(N49,$N$2:$N$251,0)+COUNTIFS($N$2:N49,N49)-1</f>
        <v>48</v>
      </c>
    </row>
    <row r="50" spans="1:15" x14ac:dyDescent="0.3">
      <c r="A50" t="s">
        <v>188</v>
      </c>
      <c r="B50">
        <v>242</v>
      </c>
      <c r="C50">
        <v>33201661</v>
      </c>
      <c r="D50" t="s">
        <v>189</v>
      </c>
      <c r="E50" t="s">
        <v>190</v>
      </c>
      <c r="F50" t="s">
        <v>191</v>
      </c>
      <c r="G50">
        <v>534262</v>
      </c>
      <c r="H50">
        <v>1314</v>
      </c>
      <c r="I50" t="s">
        <v>192</v>
      </c>
      <c r="J50" t="s">
        <v>145</v>
      </c>
      <c r="K50" t="s">
        <v>20</v>
      </c>
      <c r="L50">
        <v>77000000</v>
      </c>
      <c r="M50">
        <v>2001</v>
      </c>
      <c r="N50">
        <v>8.4</v>
      </c>
      <c r="O50">
        <f>RANK(N50,$N$2:$N$251,0)+COUNTIFS($N$2:N50,N50)-1</f>
        <v>49</v>
      </c>
    </row>
    <row r="51" spans="1:15" x14ac:dyDescent="0.3">
      <c r="A51" t="s">
        <v>193</v>
      </c>
      <c r="B51">
        <v>44</v>
      </c>
      <c r="C51">
        <v>6498000</v>
      </c>
      <c r="D51" t="s">
        <v>194</v>
      </c>
      <c r="E51" t="s">
        <v>195</v>
      </c>
      <c r="F51" t="s">
        <v>196</v>
      </c>
      <c r="G51">
        <v>62756</v>
      </c>
      <c r="H51">
        <v>410</v>
      </c>
      <c r="I51" t="s">
        <v>197</v>
      </c>
      <c r="J51" t="s">
        <v>198</v>
      </c>
      <c r="L51">
        <v>18026148</v>
      </c>
      <c r="M51">
        <v>2015</v>
      </c>
      <c r="N51">
        <v>8.4</v>
      </c>
      <c r="O51">
        <f>RANK(N51,$N$2:$N$251,0)+COUNTIFS($N$2:N51,N51)-1</f>
        <v>50</v>
      </c>
    </row>
    <row r="52" spans="1:15" hidden="1" x14ac:dyDescent="0.3">
      <c r="A52" t="s">
        <v>199</v>
      </c>
      <c r="B52">
        <v>197</v>
      </c>
      <c r="C52">
        <v>309125409</v>
      </c>
      <c r="D52" t="s">
        <v>64</v>
      </c>
      <c r="E52" t="s">
        <v>65</v>
      </c>
      <c r="F52" t="s">
        <v>200</v>
      </c>
      <c r="G52">
        <v>681857</v>
      </c>
      <c r="H52">
        <v>647</v>
      </c>
      <c r="I52" t="s">
        <v>18</v>
      </c>
      <c r="J52" t="s">
        <v>19</v>
      </c>
      <c r="K52" t="s">
        <v>67</v>
      </c>
      <c r="L52">
        <v>32500000</v>
      </c>
      <c r="M52">
        <v>1983</v>
      </c>
      <c r="N52">
        <v>8.4</v>
      </c>
      <c r="O52">
        <f>RANK(N52,$N$2:$N$251,0)+COUNTIFS($N$2:N52,N52)-1</f>
        <v>51</v>
      </c>
    </row>
    <row r="53" spans="1:15" hidden="1" x14ac:dyDescent="0.3">
      <c r="A53" t="s">
        <v>42</v>
      </c>
      <c r="B53">
        <v>111</v>
      </c>
      <c r="C53">
        <v>5300000</v>
      </c>
      <c r="D53" t="s">
        <v>15</v>
      </c>
      <c r="E53" t="s">
        <v>29</v>
      </c>
      <c r="F53" t="s">
        <v>201</v>
      </c>
      <c r="G53">
        <v>221000</v>
      </c>
      <c r="H53">
        <v>495</v>
      </c>
      <c r="I53" t="s">
        <v>18</v>
      </c>
      <c r="J53" t="s">
        <v>47</v>
      </c>
      <c r="K53" t="s">
        <v>20</v>
      </c>
      <c r="L53">
        <v>30000000</v>
      </c>
      <c r="M53">
        <v>1984</v>
      </c>
      <c r="N53">
        <v>8.4</v>
      </c>
      <c r="O53">
        <f>RANK(N53,$N$2:$N$251,0)+COUNTIFS($N$2:N53,N53)-1</f>
        <v>52</v>
      </c>
    </row>
    <row r="54" spans="1:15" x14ac:dyDescent="0.3">
      <c r="A54" t="s">
        <v>104</v>
      </c>
      <c r="B54">
        <v>174</v>
      </c>
      <c r="C54">
        <v>2298191</v>
      </c>
      <c r="D54" t="s">
        <v>202</v>
      </c>
      <c r="E54" t="s">
        <v>203</v>
      </c>
      <c r="F54" t="s">
        <v>204</v>
      </c>
      <c r="G54">
        <v>221552</v>
      </c>
      <c r="H54">
        <v>570</v>
      </c>
      <c r="I54" t="s">
        <v>90</v>
      </c>
      <c r="J54" t="s">
        <v>91</v>
      </c>
      <c r="K54" t="s">
        <v>28</v>
      </c>
      <c r="L54">
        <v>2400000000</v>
      </c>
      <c r="M54">
        <v>1997</v>
      </c>
      <c r="N54">
        <v>8.4</v>
      </c>
      <c r="O54">
        <f>RANK(N54,$N$2:$N$251,0)+COUNTIFS($N$2:N54,N54)-1</f>
        <v>53</v>
      </c>
    </row>
    <row r="55" spans="1:15" hidden="1" x14ac:dyDescent="0.3">
      <c r="A55" t="s">
        <v>126</v>
      </c>
      <c r="B55">
        <v>250</v>
      </c>
      <c r="C55">
        <v>85200000</v>
      </c>
      <c r="D55" t="s">
        <v>205</v>
      </c>
      <c r="E55" t="s">
        <v>206</v>
      </c>
      <c r="F55" t="s">
        <v>207</v>
      </c>
      <c r="G55">
        <v>488537</v>
      </c>
      <c r="H55">
        <v>1076</v>
      </c>
      <c r="I55" t="s">
        <v>18</v>
      </c>
      <c r="J55" t="s">
        <v>19</v>
      </c>
      <c r="K55" t="s">
        <v>20</v>
      </c>
      <c r="L55">
        <v>18500000</v>
      </c>
      <c r="M55">
        <v>1986</v>
      </c>
      <c r="N55">
        <v>8.4</v>
      </c>
      <c r="O55">
        <f>RANK(N55,$N$2:$N$251,0)+COUNTIFS($N$2:N55,N55)-1</f>
        <v>54</v>
      </c>
    </row>
    <row r="56" spans="1:15" hidden="1" x14ac:dyDescent="0.3">
      <c r="A56" t="s">
        <v>208</v>
      </c>
      <c r="B56">
        <v>176</v>
      </c>
      <c r="C56">
        <v>130058047</v>
      </c>
      <c r="D56" t="s">
        <v>56</v>
      </c>
      <c r="E56" t="s">
        <v>112</v>
      </c>
      <c r="F56" t="s">
        <v>209</v>
      </c>
      <c r="G56">
        <v>822500</v>
      </c>
      <c r="H56">
        <v>2715</v>
      </c>
      <c r="I56" t="s">
        <v>18</v>
      </c>
      <c r="J56" t="s">
        <v>19</v>
      </c>
      <c r="K56" t="s">
        <v>20</v>
      </c>
      <c r="L56">
        <v>15000000</v>
      </c>
      <c r="M56">
        <v>1999</v>
      </c>
      <c r="N56">
        <v>8.4</v>
      </c>
      <c r="O56">
        <f>RANK(N56,$N$2:$N$251,0)+COUNTIFS($N$2:N56,N56)-1</f>
        <v>55</v>
      </c>
    </row>
    <row r="57" spans="1:15" hidden="1" x14ac:dyDescent="0.3">
      <c r="A57" t="s">
        <v>210</v>
      </c>
      <c r="B57">
        <v>181</v>
      </c>
      <c r="C57">
        <v>6000000</v>
      </c>
      <c r="D57" t="s">
        <v>211</v>
      </c>
      <c r="E57" t="s">
        <v>212</v>
      </c>
      <c r="F57" t="s">
        <v>213</v>
      </c>
      <c r="G57">
        <v>192775</v>
      </c>
      <c r="H57">
        <v>559</v>
      </c>
      <c r="I57" t="s">
        <v>18</v>
      </c>
      <c r="J57" t="s">
        <v>160</v>
      </c>
      <c r="K57" t="s">
        <v>67</v>
      </c>
      <c r="L57">
        <v>15000000</v>
      </c>
      <c r="M57">
        <v>1962</v>
      </c>
      <c r="N57">
        <v>8.4</v>
      </c>
      <c r="O57">
        <f>RANK(N57,$N$2:$N$251,0)+COUNTIFS($N$2:N57,N57)-1</f>
        <v>56</v>
      </c>
    </row>
    <row r="58" spans="1:15" x14ac:dyDescent="0.3">
      <c r="A58" t="s">
        <v>214</v>
      </c>
      <c r="B58">
        <v>96</v>
      </c>
      <c r="C58">
        <v>11433134</v>
      </c>
      <c r="D58" t="s">
        <v>215</v>
      </c>
      <c r="E58" t="s">
        <v>216</v>
      </c>
      <c r="F58" t="s">
        <v>217</v>
      </c>
      <c r="G58">
        <v>168203</v>
      </c>
      <c r="H58">
        <v>426</v>
      </c>
      <c r="I58" t="s">
        <v>172</v>
      </c>
      <c r="J58" t="s">
        <v>218</v>
      </c>
      <c r="K58" t="s">
        <v>20</v>
      </c>
      <c r="L58">
        <v>14000000</v>
      </c>
      <c r="M58">
        <v>1981</v>
      </c>
      <c r="N58">
        <v>8.4</v>
      </c>
      <c r="O58">
        <f>RANK(N58,$N$2:$N$251,0)+COUNTIFS($N$2:N58,N58)-1</f>
        <v>57</v>
      </c>
    </row>
    <row r="59" spans="1:15" hidden="1" x14ac:dyDescent="0.3">
      <c r="A59" t="s">
        <v>219</v>
      </c>
      <c r="B59">
        <v>234</v>
      </c>
      <c r="C59">
        <v>3609278</v>
      </c>
      <c r="D59" t="s">
        <v>56</v>
      </c>
      <c r="E59" t="s">
        <v>220</v>
      </c>
      <c r="F59" t="s">
        <v>221</v>
      </c>
      <c r="G59">
        <v>573541</v>
      </c>
      <c r="H59">
        <v>1916</v>
      </c>
      <c r="I59" t="s">
        <v>18</v>
      </c>
      <c r="J59" t="s">
        <v>19</v>
      </c>
      <c r="K59" t="s">
        <v>20</v>
      </c>
      <c r="L59">
        <v>4500000</v>
      </c>
      <c r="M59">
        <v>2000</v>
      </c>
      <c r="N59">
        <v>8.4</v>
      </c>
      <c r="O59">
        <f>RANK(N59,$N$2:$N$251,0)+COUNTIFS($N$2:N59,N59)-1</f>
        <v>58</v>
      </c>
    </row>
    <row r="60" spans="1:15" x14ac:dyDescent="0.3">
      <c r="A60" t="s">
        <v>222</v>
      </c>
      <c r="B60">
        <v>305</v>
      </c>
      <c r="C60">
        <v>2181290</v>
      </c>
      <c r="D60" t="s">
        <v>223</v>
      </c>
      <c r="E60" t="s">
        <v>224</v>
      </c>
      <c r="F60" t="s">
        <v>225</v>
      </c>
      <c r="G60">
        <v>356181</v>
      </c>
      <c r="H60">
        <v>809</v>
      </c>
      <c r="I60" t="s">
        <v>226</v>
      </c>
      <c r="J60" t="s">
        <v>227</v>
      </c>
      <c r="K60" t="s">
        <v>20</v>
      </c>
      <c r="L60">
        <v>3000000</v>
      </c>
      <c r="M60">
        <v>2003</v>
      </c>
      <c r="N60">
        <v>8.4</v>
      </c>
      <c r="O60">
        <f>RANK(N60,$N$2:$N$251,0)+COUNTIFS($N$2:N60,N60)-1</f>
        <v>59</v>
      </c>
    </row>
    <row r="61" spans="1:15" hidden="1" x14ac:dyDescent="0.3">
      <c r="A61" t="s">
        <v>39</v>
      </c>
      <c r="B61">
        <v>173</v>
      </c>
      <c r="C61">
        <v>2812029</v>
      </c>
      <c r="D61" t="s">
        <v>131</v>
      </c>
      <c r="E61" t="s">
        <v>39</v>
      </c>
      <c r="F61" t="s">
        <v>228</v>
      </c>
      <c r="G61">
        <v>664719</v>
      </c>
      <c r="H61">
        <v>931</v>
      </c>
      <c r="I61" t="s">
        <v>18</v>
      </c>
      <c r="J61" t="s">
        <v>19</v>
      </c>
      <c r="K61" t="s">
        <v>20</v>
      </c>
      <c r="L61">
        <v>1200000</v>
      </c>
      <c r="M61">
        <v>1992</v>
      </c>
      <c r="N61">
        <v>8.4</v>
      </c>
      <c r="O61">
        <f>RANK(N61,$N$2:$N$251,0)+COUNTIFS($N$2:N61,N61)-1</f>
        <v>60</v>
      </c>
    </row>
    <row r="62" spans="1:15" x14ac:dyDescent="0.3">
      <c r="A62" t="s">
        <v>229</v>
      </c>
      <c r="B62">
        <v>354</v>
      </c>
      <c r="C62">
        <v>7098492</v>
      </c>
      <c r="D62" t="s">
        <v>230</v>
      </c>
      <c r="E62" t="s">
        <v>231</v>
      </c>
      <c r="F62" t="s">
        <v>232</v>
      </c>
      <c r="G62">
        <v>151812</v>
      </c>
      <c r="H62">
        <v>264</v>
      </c>
      <c r="I62" t="s">
        <v>178</v>
      </c>
      <c r="J62" t="s">
        <v>179</v>
      </c>
      <c r="K62" t="s">
        <v>28</v>
      </c>
      <c r="L62">
        <v>500000</v>
      </c>
      <c r="M62">
        <v>2011</v>
      </c>
      <c r="N62">
        <v>8.4</v>
      </c>
      <c r="O62">
        <f>RANK(N62,$N$2:$N$251,0)+COUNTIFS($N$2:N62,N62)-1</f>
        <v>61</v>
      </c>
    </row>
    <row r="63" spans="1:15" hidden="1" x14ac:dyDescent="0.3">
      <c r="A63" t="s">
        <v>233</v>
      </c>
      <c r="B63">
        <v>453</v>
      </c>
      <c r="C63">
        <v>414984497</v>
      </c>
      <c r="D63" t="s">
        <v>234</v>
      </c>
      <c r="E63" t="s">
        <v>61</v>
      </c>
      <c r="F63" t="s">
        <v>235</v>
      </c>
      <c r="G63">
        <v>544884</v>
      </c>
      <c r="H63">
        <v>733</v>
      </c>
      <c r="I63" t="s">
        <v>18</v>
      </c>
      <c r="J63" t="s">
        <v>19</v>
      </c>
      <c r="K63" t="s">
        <v>118</v>
      </c>
      <c r="L63">
        <v>200000000</v>
      </c>
      <c r="M63">
        <v>2010</v>
      </c>
      <c r="N63">
        <v>8.3000000000000007</v>
      </c>
      <c r="O63">
        <f>RANK(N63,$N$2:$N$251,0)+COUNTIFS($N$2:N63,N63)-1</f>
        <v>62</v>
      </c>
    </row>
    <row r="64" spans="1:15" hidden="1" x14ac:dyDescent="0.3">
      <c r="A64" t="s">
        <v>236</v>
      </c>
      <c r="B64">
        <v>408</v>
      </c>
      <c r="C64">
        <v>292979556</v>
      </c>
      <c r="D64" t="s">
        <v>237</v>
      </c>
      <c r="E64" t="s">
        <v>182</v>
      </c>
      <c r="F64" t="s">
        <v>238</v>
      </c>
      <c r="G64">
        <v>665575</v>
      </c>
      <c r="H64">
        <v>704</v>
      </c>
      <c r="I64" t="s">
        <v>18</v>
      </c>
      <c r="J64" t="s">
        <v>19</v>
      </c>
      <c r="K64" t="s">
        <v>67</v>
      </c>
      <c r="L64">
        <v>175000000</v>
      </c>
      <c r="M64">
        <v>2009</v>
      </c>
      <c r="N64">
        <v>8.3000000000000007</v>
      </c>
      <c r="O64">
        <f>RANK(N64,$N$2:$N$251,0)+COUNTIFS($N$2:N64,N64)-1</f>
        <v>63</v>
      </c>
    </row>
    <row r="65" spans="1:15" hidden="1" x14ac:dyDescent="0.3">
      <c r="A65" t="s">
        <v>236</v>
      </c>
      <c r="B65">
        <v>536</v>
      </c>
      <c r="C65">
        <v>356454367</v>
      </c>
      <c r="D65" t="s">
        <v>239</v>
      </c>
      <c r="E65" t="s">
        <v>240</v>
      </c>
      <c r="F65" t="s">
        <v>241</v>
      </c>
      <c r="G65">
        <v>345198</v>
      </c>
      <c r="H65">
        <v>773</v>
      </c>
      <c r="I65" t="s">
        <v>18</v>
      </c>
      <c r="J65" t="s">
        <v>19</v>
      </c>
      <c r="K65" t="s">
        <v>67</v>
      </c>
      <c r="L65">
        <v>175000000</v>
      </c>
      <c r="M65">
        <v>2015</v>
      </c>
      <c r="N65">
        <v>8.3000000000000007</v>
      </c>
      <c r="O65">
        <f>RANK(N65,$N$2:$N$251,0)+COUNTIFS($N$2:N65,N65)-1</f>
        <v>64</v>
      </c>
    </row>
    <row r="66" spans="1:15" hidden="1" x14ac:dyDescent="0.3">
      <c r="A66" t="s">
        <v>24</v>
      </c>
      <c r="B66">
        <v>478</v>
      </c>
      <c r="C66">
        <v>205343774</v>
      </c>
      <c r="D66" t="s">
        <v>148</v>
      </c>
      <c r="E66" t="s">
        <v>26</v>
      </c>
      <c r="F66" t="s">
        <v>242</v>
      </c>
      <c r="G66">
        <v>980946</v>
      </c>
      <c r="H66">
        <v>2685</v>
      </c>
      <c r="I66" t="s">
        <v>18</v>
      </c>
      <c r="J66" t="s">
        <v>19</v>
      </c>
      <c r="K66" t="s">
        <v>28</v>
      </c>
      <c r="L66">
        <v>150000000</v>
      </c>
      <c r="M66">
        <v>2005</v>
      </c>
      <c r="N66">
        <v>8.3000000000000007</v>
      </c>
      <c r="O66">
        <f>RANK(N66,$N$2:$N$251,0)+COUNTIFS($N$2:N66,N66)-1</f>
        <v>65</v>
      </c>
    </row>
    <row r="67" spans="1:15" hidden="1" x14ac:dyDescent="0.3">
      <c r="A67" t="s">
        <v>39</v>
      </c>
      <c r="B67">
        <v>486</v>
      </c>
      <c r="C67">
        <v>120523073</v>
      </c>
      <c r="D67" t="s">
        <v>243</v>
      </c>
      <c r="E67" t="s">
        <v>244</v>
      </c>
      <c r="F67" t="s">
        <v>245</v>
      </c>
      <c r="G67">
        <v>885175</v>
      </c>
      <c r="H67">
        <v>1527</v>
      </c>
      <c r="I67" t="s">
        <v>18</v>
      </c>
      <c r="J67" t="s">
        <v>19</v>
      </c>
      <c r="K67" t="s">
        <v>20</v>
      </c>
      <c r="L67">
        <v>75000000</v>
      </c>
      <c r="M67">
        <v>2009</v>
      </c>
      <c r="N67">
        <v>8.3000000000000007</v>
      </c>
      <c r="O67">
        <f>RANK(N67,$N$2:$N$251,0)+COUNTIFS($N$2:N67,N67)-1</f>
        <v>66</v>
      </c>
    </row>
    <row r="68" spans="1:15" hidden="1" x14ac:dyDescent="0.3">
      <c r="A68" t="s">
        <v>35</v>
      </c>
      <c r="B68">
        <v>149</v>
      </c>
      <c r="C68">
        <v>197171806</v>
      </c>
      <c r="D68" t="s">
        <v>246</v>
      </c>
      <c r="E68" t="s">
        <v>65</v>
      </c>
      <c r="F68" t="s">
        <v>247</v>
      </c>
      <c r="G68">
        <v>515306</v>
      </c>
      <c r="H68">
        <v>477</v>
      </c>
      <c r="I68" t="s">
        <v>18</v>
      </c>
      <c r="J68" t="s">
        <v>19</v>
      </c>
      <c r="K68" t="s">
        <v>28</v>
      </c>
      <c r="L68">
        <v>48000000</v>
      </c>
      <c r="M68">
        <v>1989</v>
      </c>
      <c r="N68">
        <v>8.3000000000000007</v>
      </c>
      <c r="O68">
        <f>RANK(N68,$N$2:$N$251,0)+COUNTIFS($N$2:N68,N68)-1</f>
        <v>67</v>
      </c>
    </row>
    <row r="69" spans="1:15" hidden="1" x14ac:dyDescent="0.3">
      <c r="A69" t="s">
        <v>248</v>
      </c>
      <c r="B69">
        <v>177</v>
      </c>
      <c r="C69">
        <v>64604977</v>
      </c>
      <c r="D69" t="s">
        <v>98</v>
      </c>
      <c r="E69" t="s">
        <v>112</v>
      </c>
      <c r="F69" t="s">
        <v>249</v>
      </c>
      <c r="G69">
        <v>414219</v>
      </c>
      <c r="H69">
        <v>625</v>
      </c>
      <c r="I69" t="s">
        <v>18</v>
      </c>
      <c r="J69" t="s">
        <v>19</v>
      </c>
      <c r="K69" t="s">
        <v>20</v>
      </c>
      <c r="L69">
        <v>35000000</v>
      </c>
      <c r="M69">
        <v>1997</v>
      </c>
      <c r="N69">
        <v>8.3000000000000007</v>
      </c>
      <c r="O69">
        <f>RANK(N69,$N$2:$N$251,0)+COUNTIFS($N$2:N69,N69)-1</f>
        <v>68</v>
      </c>
    </row>
    <row r="70" spans="1:15" hidden="1" x14ac:dyDescent="0.3">
      <c r="A70" t="s">
        <v>250</v>
      </c>
      <c r="B70">
        <v>166</v>
      </c>
      <c r="C70">
        <v>191796233</v>
      </c>
      <c r="D70" t="s">
        <v>234</v>
      </c>
      <c r="E70" t="s">
        <v>61</v>
      </c>
      <c r="F70" t="s">
        <v>251</v>
      </c>
      <c r="G70">
        <v>623757</v>
      </c>
      <c r="H70">
        <v>391</v>
      </c>
      <c r="I70" t="s">
        <v>18</v>
      </c>
      <c r="J70" t="s">
        <v>19</v>
      </c>
      <c r="K70" t="s">
        <v>118</v>
      </c>
      <c r="L70">
        <v>30000000</v>
      </c>
      <c r="M70">
        <v>1995</v>
      </c>
      <c r="N70">
        <v>8.3000000000000007</v>
      </c>
      <c r="O70">
        <f>RANK(N70,$N$2:$N$251,0)+COUNTIFS($N$2:N70,N70)-1</f>
        <v>69</v>
      </c>
    </row>
    <row r="71" spans="1:15" hidden="1" x14ac:dyDescent="0.3">
      <c r="A71" t="s">
        <v>252</v>
      </c>
      <c r="B71">
        <v>147</v>
      </c>
      <c r="C71">
        <v>44700000</v>
      </c>
      <c r="D71" t="s">
        <v>15</v>
      </c>
      <c r="E71" t="s">
        <v>22</v>
      </c>
      <c r="F71" t="s">
        <v>253</v>
      </c>
      <c r="G71">
        <v>537442</v>
      </c>
      <c r="H71">
        <v>851</v>
      </c>
      <c r="I71" t="s">
        <v>18</v>
      </c>
      <c r="J71" t="s">
        <v>19</v>
      </c>
      <c r="K71" t="s">
        <v>20</v>
      </c>
      <c r="L71">
        <v>25000000</v>
      </c>
      <c r="M71">
        <v>1983</v>
      </c>
      <c r="N71">
        <v>8.3000000000000007</v>
      </c>
      <c r="O71">
        <f>RANK(N71,$N$2:$N$251,0)+COUNTIFS($N$2:N71,N71)-1</f>
        <v>70</v>
      </c>
    </row>
    <row r="72" spans="1:15" hidden="1" x14ac:dyDescent="0.3">
      <c r="A72" t="s">
        <v>254</v>
      </c>
      <c r="B72">
        <v>273</v>
      </c>
      <c r="C72">
        <v>34126138</v>
      </c>
      <c r="D72" t="s">
        <v>255</v>
      </c>
      <c r="E72" t="s">
        <v>256</v>
      </c>
      <c r="F72" t="s">
        <v>257</v>
      </c>
      <c r="G72">
        <v>666937</v>
      </c>
      <c r="H72">
        <v>1514</v>
      </c>
      <c r="I72" t="s">
        <v>18</v>
      </c>
      <c r="J72" t="s">
        <v>19</v>
      </c>
      <c r="K72" t="s">
        <v>20</v>
      </c>
      <c r="L72">
        <v>20000000</v>
      </c>
      <c r="M72">
        <v>2004</v>
      </c>
      <c r="N72">
        <v>8.3000000000000007</v>
      </c>
      <c r="O72">
        <f>RANK(N72,$N$2:$N$251,0)+COUNTIFS($N$2:N72,N72)-1</f>
        <v>71</v>
      </c>
    </row>
    <row r="73" spans="1:15" hidden="1" x14ac:dyDescent="0.3">
      <c r="A73" t="s">
        <v>78</v>
      </c>
      <c r="B73">
        <v>134</v>
      </c>
      <c r="C73">
        <v>51600000</v>
      </c>
      <c r="D73" t="s">
        <v>258</v>
      </c>
      <c r="E73" t="s">
        <v>259</v>
      </c>
      <c r="F73" t="s">
        <v>260</v>
      </c>
      <c r="G73">
        <v>270790</v>
      </c>
      <c r="H73">
        <v>549</v>
      </c>
      <c r="I73" t="s">
        <v>18</v>
      </c>
      <c r="J73" t="s">
        <v>19</v>
      </c>
      <c r="K73" t="s">
        <v>20</v>
      </c>
      <c r="L73">
        <v>18000000</v>
      </c>
      <c r="M73">
        <v>1984</v>
      </c>
      <c r="N73">
        <v>8.3000000000000007</v>
      </c>
      <c r="O73">
        <f>RANK(N73,$N$2:$N$251,0)+COUNTIFS($N$2:N73,N73)-1</f>
        <v>72</v>
      </c>
    </row>
    <row r="74" spans="1:15" hidden="1" x14ac:dyDescent="0.3">
      <c r="A74" t="s">
        <v>73</v>
      </c>
      <c r="B74">
        <v>151</v>
      </c>
      <c r="C74">
        <v>45250</v>
      </c>
      <c r="D74" t="s">
        <v>261</v>
      </c>
      <c r="E74" t="s">
        <v>29</v>
      </c>
      <c r="F74" t="s">
        <v>262</v>
      </c>
      <c r="G74">
        <v>235133</v>
      </c>
      <c r="H74">
        <v>494</v>
      </c>
      <c r="I74" t="s">
        <v>18</v>
      </c>
      <c r="J74" t="s">
        <v>19</v>
      </c>
      <c r="K74" t="s">
        <v>20</v>
      </c>
      <c r="L74">
        <v>18000000</v>
      </c>
      <c r="M74">
        <v>1980</v>
      </c>
      <c r="N74">
        <v>8.3000000000000007</v>
      </c>
      <c r="O74">
        <f>RANK(N74,$N$2:$N$251,0)+COUNTIFS($N$2:N74,N74)-1</f>
        <v>73</v>
      </c>
    </row>
    <row r="75" spans="1:15" x14ac:dyDescent="0.3">
      <c r="A75" t="s">
        <v>263</v>
      </c>
      <c r="B75">
        <v>260</v>
      </c>
      <c r="C75">
        <v>26435</v>
      </c>
      <c r="D75" t="s">
        <v>264</v>
      </c>
      <c r="E75" t="s">
        <v>265</v>
      </c>
      <c r="F75" t="s">
        <v>266</v>
      </c>
      <c r="G75">
        <v>111841</v>
      </c>
      <c r="H75">
        <v>413</v>
      </c>
      <c r="I75" t="s">
        <v>172</v>
      </c>
      <c r="J75" t="s">
        <v>173</v>
      </c>
      <c r="K75" t="s">
        <v>267</v>
      </c>
      <c r="L75">
        <v>6000000</v>
      </c>
      <c r="M75">
        <v>1927</v>
      </c>
      <c r="N75">
        <v>8.3000000000000007</v>
      </c>
      <c r="O75">
        <f>RANK(N75,$N$2:$N$251,0)+COUNTIFS($N$2:N75,N75)-1</f>
        <v>74</v>
      </c>
    </row>
    <row r="76" spans="1:15" hidden="1" x14ac:dyDescent="0.3">
      <c r="A76" t="s">
        <v>44</v>
      </c>
      <c r="B76">
        <v>131</v>
      </c>
      <c r="C76">
        <v>101157447</v>
      </c>
      <c r="D76" t="s">
        <v>129</v>
      </c>
      <c r="E76" t="s">
        <v>44</v>
      </c>
      <c r="F76" t="s">
        <v>268</v>
      </c>
      <c r="G76">
        <v>277505</v>
      </c>
      <c r="H76">
        <v>495</v>
      </c>
      <c r="I76" t="s">
        <v>18</v>
      </c>
      <c r="J76" t="s">
        <v>19</v>
      </c>
      <c r="K76" t="s">
        <v>20</v>
      </c>
      <c r="L76">
        <v>14400000</v>
      </c>
      <c r="M76">
        <v>1992</v>
      </c>
      <c r="N76">
        <v>8.3000000000000007</v>
      </c>
      <c r="O76">
        <f>RANK(N76,$N$2:$N$251,0)+COUNTIFS($N$2:N76,N76)-1</f>
        <v>75</v>
      </c>
    </row>
    <row r="77" spans="1:15" x14ac:dyDescent="0.3">
      <c r="A77" t="s">
        <v>269</v>
      </c>
      <c r="B77">
        <v>192</v>
      </c>
      <c r="C77">
        <v>5501940</v>
      </c>
      <c r="D77" t="s">
        <v>185</v>
      </c>
      <c r="E77" t="s">
        <v>270</v>
      </c>
      <c r="F77" t="s">
        <v>271</v>
      </c>
      <c r="G77">
        <v>248354</v>
      </c>
      <c r="H77">
        <v>564</v>
      </c>
      <c r="I77" t="s">
        <v>172</v>
      </c>
      <c r="J77" t="s">
        <v>173</v>
      </c>
      <c r="K77" t="s">
        <v>20</v>
      </c>
      <c r="L77">
        <v>13500000</v>
      </c>
      <c r="M77">
        <v>2004</v>
      </c>
      <c r="N77">
        <v>8.3000000000000007</v>
      </c>
      <c r="O77">
        <f>RANK(N77,$N$2:$N$251,0)+COUNTIFS($N$2:N77,N77)-1</f>
        <v>76</v>
      </c>
    </row>
    <row r="78" spans="1:15" hidden="1" x14ac:dyDescent="0.3">
      <c r="A78" t="s">
        <v>272</v>
      </c>
      <c r="B78">
        <v>421</v>
      </c>
      <c r="C78">
        <v>14677654</v>
      </c>
      <c r="D78" t="s">
        <v>56</v>
      </c>
      <c r="E78" t="s">
        <v>273</v>
      </c>
      <c r="F78" t="s">
        <v>274</v>
      </c>
      <c r="G78">
        <v>161288</v>
      </c>
      <c r="H78">
        <v>351</v>
      </c>
      <c r="I78" t="s">
        <v>18</v>
      </c>
      <c r="J78" t="s">
        <v>275</v>
      </c>
      <c r="K78" t="s">
        <v>20</v>
      </c>
      <c r="L78">
        <v>13000000</v>
      </c>
      <c r="M78">
        <v>2015</v>
      </c>
      <c r="N78">
        <v>8.3000000000000007</v>
      </c>
      <c r="O78">
        <f>RANK(N78,$N$2:$N$251,0)+COUNTIFS($N$2:N78,N78)-1</f>
        <v>77</v>
      </c>
    </row>
    <row r="79" spans="1:15" hidden="1" x14ac:dyDescent="0.3">
      <c r="A79" t="s">
        <v>276</v>
      </c>
      <c r="B79">
        <v>151</v>
      </c>
      <c r="C79">
        <v>30093107</v>
      </c>
      <c r="D79" t="s">
        <v>277</v>
      </c>
      <c r="E79" t="s">
        <v>278</v>
      </c>
      <c r="F79" t="s">
        <v>279</v>
      </c>
      <c r="G79">
        <v>600996</v>
      </c>
      <c r="H79">
        <v>726</v>
      </c>
      <c r="I79" t="s">
        <v>18</v>
      </c>
      <c r="J79" t="s">
        <v>160</v>
      </c>
      <c r="K79" t="s">
        <v>20</v>
      </c>
      <c r="L79">
        <v>6000000</v>
      </c>
      <c r="M79">
        <v>2000</v>
      </c>
      <c r="N79">
        <v>8.3000000000000007</v>
      </c>
      <c r="O79">
        <f>RANK(N79,$N$2:$N$251,0)+COUNTIFS($N$2:N79,N79)-1</f>
        <v>78</v>
      </c>
    </row>
    <row r="80" spans="1:15" hidden="1" x14ac:dyDescent="0.3">
      <c r="A80" t="s">
        <v>280</v>
      </c>
      <c r="B80">
        <v>285</v>
      </c>
      <c r="C80">
        <v>56715371</v>
      </c>
      <c r="D80" t="s">
        <v>281</v>
      </c>
      <c r="E80" t="s">
        <v>282</v>
      </c>
      <c r="F80" t="s">
        <v>283</v>
      </c>
      <c r="G80">
        <v>427357</v>
      </c>
      <c r="H80">
        <v>1736</v>
      </c>
      <c r="I80" t="s">
        <v>18</v>
      </c>
      <c r="J80" t="s">
        <v>160</v>
      </c>
      <c r="K80" t="s">
        <v>118</v>
      </c>
      <c r="L80">
        <v>12000000</v>
      </c>
      <c r="M80">
        <v>1968</v>
      </c>
      <c r="N80">
        <v>8.3000000000000007</v>
      </c>
      <c r="O80">
        <f>RANK(N80,$N$2:$N$251,0)+COUNTIFS($N$2:N80,N80)-1</f>
        <v>79</v>
      </c>
    </row>
    <row r="81" spans="1:15" hidden="1" x14ac:dyDescent="0.3">
      <c r="A81" t="s">
        <v>284</v>
      </c>
      <c r="B81">
        <v>161</v>
      </c>
      <c r="C81">
        <v>138339411</v>
      </c>
      <c r="D81" t="s">
        <v>56</v>
      </c>
      <c r="E81" t="s">
        <v>285</v>
      </c>
      <c r="F81" t="s">
        <v>286</v>
      </c>
      <c r="G81">
        <v>604904</v>
      </c>
      <c r="H81">
        <v>682</v>
      </c>
      <c r="I81" t="s">
        <v>18</v>
      </c>
      <c r="J81" t="s">
        <v>19</v>
      </c>
      <c r="K81" t="s">
        <v>20</v>
      </c>
      <c r="L81">
        <v>10000000</v>
      </c>
      <c r="M81">
        <v>1997</v>
      </c>
      <c r="N81">
        <v>8.3000000000000007</v>
      </c>
      <c r="O81">
        <f>RANK(N81,$N$2:$N$251,0)+COUNTIFS($N$2:N81,N81)-1</f>
        <v>80</v>
      </c>
    </row>
    <row r="82" spans="1:15" hidden="1" x14ac:dyDescent="0.3">
      <c r="A82" t="s">
        <v>287</v>
      </c>
      <c r="B82">
        <v>119</v>
      </c>
      <c r="C82">
        <v>159600000</v>
      </c>
      <c r="D82" t="s">
        <v>288</v>
      </c>
      <c r="E82" t="s">
        <v>289</v>
      </c>
      <c r="F82" t="s">
        <v>290</v>
      </c>
      <c r="G82">
        <v>175607</v>
      </c>
      <c r="H82">
        <v>252</v>
      </c>
      <c r="I82" t="s">
        <v>18</v>
      </c>
      <c r="J82" t="s">
        <v>19</v>
      </c>
      <c r="K82" t="s">
        <v>67</v>
      </c>
      <c r="L82">
        <v>5500000</v>
      </c>
      <c r="M82">
        <v>1973</v>
      </c>
      <c r="N82">
        <v>8.3000000000000007</v>
      </c>
      <c r="O82">
        <f>RANK(N82,$N$2:$N$251,0)+COUNTIFS($N$2:N82,N82)-1</f>
        <v>81</v>
      </c>
    </row>
    <row r="83" spans="1:15" x14ac:dyDescent="0.3">
      <c r="A83" t="s">
        <v>291</v>
      </c>
      <c r="B83">
        <v>349</v>
      </c>
      <c r="C83">
        <v>610968</v>
      </c>
      <c r="D83" t="s">
        <v>56</v>
      </c>
      <c r="E83" t="s">
        <v>292</v>
      </c>
      <c r="F83" t="s">
        <v>293</v>
      </c>
      <c r="G83">
        <v>170155</v>
      </c>
      <c r="H83">
        <v>249</v>
      </c>
      <c r="I83" t="s">
        <v>294</v>
      </c>
      <c r="J83" t="s">
        <v>295</v>
      </c>
      <c r="K83" t="s">
        <v>20</v>
      </c>
      <c r="L83">
        <v>3800000</v>
      </c>
      <c r="M83">
        <v>2012</v>
      </c>
      <c r="N83">
        <v>8.3000000000000007</v>
      </c>
      <c r="O83">
        <f>RANK(N83,$N$2:$N$251,0)+COUNTIFS($N$2:N83,N83)-1</f>
        <v>82</v>
      </c>
    </row>
    <row r="84" spans="1:15" hidden="1" x14ac:dyDescent="0.3">
      <c r="A84" t="s">
        <v>296</v>
      </c>
      <c r="B84">
        <v>181</v>
      </c>
      <c r="C84">
        <v>25000000</v>
      </c>
      <c r="D84" t="s">
        <v>297</v>
      </c>
      <c r="E84" t="s">
        <v>298</v>
      </c>
      <c r="F84" t="s">
        <v>299</v>
      </c>
      <c r="G84">
        <v>175196</v>
      </c>
      <c r="H84">
        <v>350</v>
      </c>
      <c r="I84" t="s">
        <v>18</v>
      </c>
      <c r="J84" t="s">
        <v>19</v>
      </c>
      <c r="K84" t="s">
        <v>267</v>
      </c>
      <c r="L84">
        <v>2883848</v>
      </c>
      <c r="M84">
        <v>1959</v>
      </c>
      <c r="N84">
        <v>8.3000000000000007</v>
      </c>
      <c r="O84">
        <f>RANK(N84,$N$2:$N$251,0)+COUNTIFS($N$2:N84,N84)-1</f>
        <v>83</v>
      </c>
    </row>
    <row r="85" spans="1:15" hidden="1" x14ac:dyDescent="0.3">
      <c r="A85" t="s">
        <v>300</v>
      </c>
      <c r="B85">
        <v>131</v>
      </c>
      <c r="C85">
        <v>1229197</v>
      </c>
      <c r="D85" t="s">
        <v>301</v>
      </c>
      <c r="E85" t="s">
        <v>302</v>
      </c>
      <c r="F85" t="s">
        <v>303</v>
      </c>
      <c r="G85">
        <v>382240</v>
      </c>
      <c r="H85">
        <v>660</v>
      </c>
      <c r="I85" t="s">
        <v>18</v>
      </c>
      <c r="J85" t="s">
        <v>160</v>
      </c>
      <c r="K85" t="s">
        <v>67</v>
      </c>
      <c r="L85">
        <v>229575</v>
      </c>
      <c r="M85">
        <v>1975</v>
      </c>
      <c r="N85">
        <v>8.3000000000000007</v>
      </c>
      <c r="O85">
        <f>RANK(N85,$N$2:$N$251,0)+COUNTIFS($N$2:N85,N85)-1</f>
        <v>84</v>
      </c>
    </row>
    <row r="86" spans="1:15" hidden="1" x14ac:dyDescent="0.3">
      <c r="A86" t="s">
        <v>304</v>
      </c>
      <c r="B86">
        <v>516</v>
      </c>
      <c r="C86">
        <v>407197282</v>
      </c>
      <c r="D86" t="s">
        <v>205</v>
      </c>
      <c r="E86" t="s">
        <v>305</v>
      </c>
      <c r="F86" t="s">
        <v>306</v>
      </c>
      <c r="G86">
        <v>272670</v>
      </c>
      <c r="H86">
        <v>1022</v>
      </c>
      <c r="I86" t="s">
        <v>18</v>
      </c>
      <c r="J86" t="s">
        <v>19</v>
      </c>
      <c r="K86" t="s">
        <v>28</v>
      </c>
      <c r="L86">
        <v>250000000</v>
      </c>
      <c r="M86">
        <v>2016</v>
      </c>
      <c r="N86">
        <v>8.1999999999999993</v>
      </c>
      <c r="O86">
        <f>RANK(N86,$N$2:$N$251,0)+COUNTIFS($N$2:N86,N86)-1</f>
        <v>85</v>
      </c>
    </row>
    <row r="87" spans="1:15" hidden="1" x14ac:dyDescent="0.3">
      <c r="A87" t="s">
        <v>307</v>
      </c>
      <c r="B87">
        <v>288</v>
      </c>
      <c r="C87">
        <v>217387997</v>
      </c>
      <c r="D87" t="s">
        <v>105</v>
      </c>
      <c r="E87" t="s">
        <v>308</v>
      </c>
      <c r="F87" t="s">
        <v>309</v>
      </c>
      <c r="G87">
        <v>485430</v>
      </c>
      <c r="H87">
        <v>492</v>
      </c>
      <c r="I87" t="s">
        <v>18</v>
      </c>
      <c r="J87" t="s">
        <v>19</v>
      </c>
      <c r="K87" t="s">
        <v>67</v>
      </c>
      <c r="L87">
        <v>165000000</v>
      </c>
      <c r="M87">
        <v>2010</v>
      </c>
      <c r="N87">
        <v>8.1999999999999993</v>
      </c>
      <c r="O87">
        <f>RANK(N87,$N$2:$N$251,0)+COUNTIFS($N$2:N87,N87)-1</f>
        <v>86</v>
      </c>
    </row>
    <row r="88" spans="1:15" hidden="1" x14ac:dyDescent="0.3">
      <c r="A88" t="s">
        <v>73</v>
      </c>
      <c r="B88">
        <v>606</v>
      </c>
      <c r="C88">
        <v>116866727</v>
      </c>
      <c r="D88" t="s">
        <v>310</v>
      </c>
      <c r="E88" t="s">
        <v>50</v>
      </c>
      <c r="F88" t="s">
        <v>311</v>
      </c>
      <c r="G88">
        <v>780588</v>
      </c>
      <c r="H88">
        <v>1138</v>
      </c>
      <c r="I88" t="s">
        <v>18</v>
      </c>
      <c r="J88" t="s">
        <v>19</v>
      </c>
      <c r="K88" t="s">
        <v>20</v>
      </c>
      <c r="L88">
        <v>100000000</v>
      </c>
      <c r="M88">
        <v>2013</v>
      </c>
      <c r="N88">
        <v>8.1999999999999993</v>
      </c>
      <c r="O88">
        <f>RANK(N88,$N$2:$N$251,0)+COUNTIFS($N$2:N88,N88)-1</f>
        <v>87</v>
      </c>
    </row>
    <row r="89" spans="1:15" hidden="1" x14ac:dyDescent="0.3">
      <c r="A89" t="s">
        <v>180</v>
      </c>
      <c r="B89">
        <v>301</v>
      </c>
      <c r="C89">
        <v>380838870</v>
      </c>
      <c r="D89" t="s">
        <v>237</v>
      </c>
      <c r="E89" t="s">
        <v>312</v>
      </c>
      <c r="F89" t="s">
        <v>313</v>
      </c>
      <c r="G89">
        <v>692482</v>
      </c>
      <c r="H89">
        <v>866</v>
      </c>
      <c r="I89" t="s">
        <v>18</v>
      </c>
      <c r="J89" t="s">
        <v>19</v>
      </c>
      <c r="K89" t="s">
        <v>118</v>
      </c>
      <c r="L89">
        <v>94000000</v>
      </c>
      <c r="M89">
        <v>2003</v>
      </c>
      <c r="N89">
        <v>8.1999999999999993</v>
      </c>
      <c r="O89">
        <f>RANK(N89,$N$2:$N$251,0)+COUNTIFS($N$2:N89,N89)-1</f>
        <v>88</v>
      </c>
    </row>
    <row r="90" spans="1:15" hidden="1" x14ac:dyDescent="0.3">
      <c r="A90" t="s">
        <v>314</v>
      </c>
      <c r="B90">
        <v>205</v>
      </c>
      <c r="C90">
        <v>170708996</v>
      </c>
      <c r="D90" t="s">
        <v>315</v>
      </c>
      <c r="E90" t="s">
        <v>316</v>
      </c>
      <c r="F90" t="s">
        <v>317</v>
      </c>
      <c r="G90">
        <v>610568</v>
      </c>
      <c r="H90">
        <v>1171</v>
      </c>
      <c r="I90" t="s">
        <v>18</v>
      </c>
      <c r="J90" t="s">
        <v>19</v>
      </c>
      <c r="K90" t="s">
        <v>28</v>
      </c>
      <c r="L90">
        <v>58000000</v>
      </c>
      <c r="M90">
        <v>2001</v>
      </c>
      <c r="N90">
        <v>8.1999999999999993</v>
      </c>
      <c r="O90">
        <f>RANK(N90,$N$2:$N$251,0)+COUNTIFS($N$2:N90,N90)-1</f>
        <v>89</v>
      </c>
    </row>
    <row r="91" spans="1:15" hidden="1" x14ac:dyDescent="0.3">
      <c r="A91" t="s">
        <v>73</v>
      </c>
      <c r="B91">
        <v>133</v>
      </c>
      <c r="C91">
        <v>42438300</v>
      </c>
      <c r="D91" t="s">
        <v>74</v>
      </c>
      <c r="E91" t="s">
        <v>29</v>
      </c>
      <c r="F91" t="s">
        <v>318</v>
      </c>
      <c r="G91">
        <v>333542</v>
      </c>
      <c r="H91">
        <v>533</v>
      </c>
      <c r="I91" t="s">
        <v>18</v>
      </c>
      <c r="J91" t="s">
        <v>19</v>
      </c>
      <c r="K91" t="s">
        <v>20</v>
      </c>
      <c r="L91">
        <v>52000000</v>
      </c>
      <c r="M91">
        <v>1995</v>
      </c>
      <c r="N91">
        <v>8.1999999999999993</v>
      </c>
      <c r="O91">
        <f>RANK(N91,$N$2:$N$251,0)+COUNTIFS($N$2:N91,N91)-1</f>
        <v>90</v>
      </c>
    </row>
    <row r="92" spans="1:15" hidden="1" x14ac:dyDescent="0.3">
      <c r="A92" t="s">
        <v>319</v>
      </c>
      <c r="B92">
        <v>525</v>
      </c>
      <c r="C92">
        <v>70496802</v>
      </c>
      <c r="D92" t="s">
        <v>320</v>
      </c>
      <c r="E92" t="s">
        <v>321</v>
      </c>
      <c r="F92" t="s">
        <v>322</v>
      </c>
      <c r="G92">
        <v>791783</v>
      </c>
      <c r="H92">
        <v>2042</v>
      </c>
      <c r="I92" t="s">
        <v>18</v>
      </c>
      <c r="J92" t="s">
        <v>19</v>
      </c>
      <c r="K92" t="s">
        <v>20</v>
      </c>
      <c r="L92">
        <v>54000000</v>
      </c>
      <c r="M92">
        <v>2005</v>
      </c>
      <c r="N92">
        <v>8.1999999999999993</v>
      </c>
      <c r="O92">
        <f>RANK(N92,$N$2:$N$251,0)+COUNTIFS($N$2:N92,N92)-1</f>
        <v>91</v>
      </c>
    </row>
    <row r="93" spans="1:15" hidden="1" x14ac:dyDescent="0.3">
      <c r="A93" t="s">
        <v>323</v>
      </c>
      <c r="B93">
        <v>297</v>
      </c>
      <c r="C93">
        <v>13782838</v>
      </c>
      <c r="D93" t="s">
        <v>324</v>
      </c>
      <c r="E93" t="s">
        <v>325</v>
      </c>
      <c r="F93" t="s">
        <v>326</v>
      </c>
      <c r="G93">
        <v>258078</v>
      </c>
      <c r="H93">
        <v>911</v>
      </c>
      <c r="I93" t="s">
        <v>18</v>
      </c>
      <c r="J93" t="s">
        <v>19</v>
      </c>
      <c r="K93" t="s">
        <v>20</v>
      </c>
      <c r="L93">
        <v>15000000</v>
      </c>
      <c r="M93">
        <v>1982</v>
      </c>
      <c r="N93">
        <v>8.1999999999999993</v>
      </c>
      <c r="O93">
        <f>RANK(N93,$N$2:$N$251,0)+COUNTIFS($N$2:N93,N93)-1</f>
        <v>92</v>
      </c>
    </row>
    <row r="94" spans="1:15" hidden="1" x14ac:dyDescent="0.3">
      <c r="A94" t="s">
        <v>327</v>
      </c>
      <c r="B94">
        <v>233</v>
      </c>
      <c r="C94">
        <v>81350242</v>
      </c>
      <c r="D94" t="s">
        <v>119</v>
      </c>
      <c r="E94" t="s">
        <v>328</v>
      </c>
      <c r="F94" t="s">
        <v>329</v>
      </c>
      <c r="G94">
        <v>592582</v>
      </c>
      <c r="H94">
        <v>722</v>
      </c>
      <c r="I94" t="s">
        <v>18</v>
      </c>
      <c r="J94" t="s">
        <v>19</v>
      </c>
      <c r="K94" t="s">
        <v>20</v>
      </c>
      <c r="L94">
        <v>28000000</v>
      </c>
      <c r="M94">
        <v>1988</v>
      </c>
      <c r="N94">
        <v>8.1999999999999993</v>
      </c>
      <c r="O94">
        <f>RANK(N94,$N$2:$N$251,0)+COUNTIFS($N$2:N94,N94)-1</f>
        <v>93</v>
      </c>
    </row>
    <row r="95" spans="1:15" hidden="1" x14ac:dyDescent="0.3">
      <c r="A95" t="s">
        <v>122</v>
      </c>
      <c r="B95">
        <v>302</v>
      </c>
      <c r="C95">
        <v>27000000</v>
      </c>
      <c r="D95" t="s">
        <v>330</v>
      </c>
      <c r="E95" t="s">
        <v>65</v>
      </c>
      <c r="F95" t="s">
        <v>331</v>
      </c>
      <c r="G95">
        <v>461609</v>
      </c>
      <c r="H95">
        <v>1168</v>
      </c>
      <c r="I95" t="s">
        <v>18</v>
      </c>
      <c r="J95" t="s">
        <v>19</v>
      </c>
      <c r="K95" t="s">
        <v>20</v>
      </c>
      <c r="L95">
        <v>28000000</v>
      </c>
      <c r="M95">
        <v>1982</v>
      </c>
      <c r="N95">
        <v>8.1999999999999993</v>
      </c>
      <c r="O95">
        <f>RANK(N95,$N$2:$N$251,0)+COUNTIFS($N$2:N95,N95)-1</f>
        <v>94</v>
      </c>
    </row>
    <row r="96" spans="1:15" hidden="1" x14ac:dyDescent="0.3">
      <c r="A96" t="s">
        <v>44</v>
      </c>
      <c r="B96">
        <v>366</v>
      </c>
      <c r="C96">
        <v>148085755</v>
      </c>
      <c r="D96" t="s">
        <v>56</v>
      </c>
      <c r="E96" t="s">
        <v>44</v>
      </c>
      <c r="F96" t="s">
        <v>332</v>
      </c>
      <c r="G96">
        <v>561773</v>
      </c>
      <c r="H96">
        <v>871</v>
      </c>
      <c r="I96" t="s">
        <v>18</v>
      </c>
      <c r="J96" t="s">
        <v>19</v>
      </c>
      <c r="K96" t="s">
        <v>20</v>
      </c>
      <c r="L96">
        <v>33000000</v>
      </c>
      <c r="M96">
        <v>2008</v>
      </c>
      <c r="N96">
        <v>8.1999999999999993</v>
      </c>
      <c r="O96">
        <f>RANK(N96,$N$2:$N$251,0)+COUNTIFS($N$2:N96,N96)-1</f>
        <v>95</v>
      </c>
    </row>
    <row r="97" spans="1:15" hidden="1" x14ac:dyDescent="0.3">
      <c r="A97" t="s">
        <v>333</v>
      </c>
      <c r="B97">
        <v>317</v>
      </c>
      <c r="C97">
        <v>13651662</v>
      </c>
      <c r="D97" t="s">
        <v>334</v>
      </c>
      <c r="E97" t="s">
        <v>120</v>
      </c>
      <c r="F97" t="s">
        <v>335</v>
      </c>
      <c r="G97">
        <v>332276</v>
      </c>
      <c r="H97">
        <v>514</v>
      </c>
      <c r="I97" t="s">
        <v>18</v>
      </c>
      <c r="J97" t="s">
        <v>19</v>
      </c>
      <c r="K97" t="s">
        <v>28</v>
      </c>
      <c r="L97">
        <v>25000000</v>
      </c>
      <c r="M97">
        <v>2011</v>
      </c>
      <c r="N97">
        <v>8.1999999999999993</v>
      </c>
      <c r="O97">
        <f>RANK(N97,$N$2:$N$251,0)+COUNTIFS($N$2:N97,N97)-1</f>
        <v>96</v>
      </c>
    </row>
    <row r="98" spans="1:15" x14ac:dyDescent="0.3">
      <c r="A98" t="s">
        <v>104</v>
      </c>
      <c r="B98">
        <v>212</v>
      </c>
      <c r="C98">
        <v>4710455</v>
      </c>
      <c r="D98" t="s">
        <v>105</v>
      </c>
      <c r="E98" t="s">
        <v>26</v>
      </c>
      <c r="F98" t="s">
        <v>336</v>
      </c>
      <c r="G98">
        <v>214091</v>
      </c>
      <c r="H98">
        <v>330</v>
      </c>
      <c r="I98" t="s">
        <v>90</v>
      </c>
      <c r="J98" t="s">
        <v>91</v>
      </c>
      <c r="K98" t="s">
        <v>67</v>
      </c>
      <c r="L98">
        <v>24000000</v>
      </c>
      <c r="M98">
        <v>2004</v>
      </c>
      <c r="N98">
        <v>8.1999999999999993</v>
      </c>
      <c r="O98">
        <f>RANK(N98,$N$2:$N$251,0)+COUNTIFS($N$2:N98,N98)-1</f>
        <v>97</v>
      </c>
    </row>
    <row r="99" spans="1:15" hidden="1" x14ac:dyDescent="0.3">
      <c r="A99" t="s">
        <v>337</v>
      </c>
      <c r="B99">
        <v>274</v>
      </c>
      <c r="C99">
        <v>18352454</v>
      </c>
      <c r="D99" t="s">
        <v>338</v>
      </c>
      <c r="E99" t="s">
        <v>339</v>
      </c>
      <c r="F99" t="s">
        <v>340</v>
      </c>
      <c r="G99">
        <v>426359</v>
      </c>
      <c r="H99">
        <v>760</v>
      </c>
      <c r="I99" t="s">
        <v>18</v>
      </c>
      <c r="J99" t="s">
        <v>19</v>
      </c>
      <c r="K99" t="s">
        <v>20</v>
      </c>
      <c r="L99">
        <v>15000000</v>
      </c>
      <c r="M99">
        <v>2007</v>
      </c>
      <c r="N99">
        <v>8.1999999999999993</v>
      </c>
      <c r="O99">
        <f>RANK(N99,$N$2:$N$251,0)+COUNTIFS($N$2:N99,N99)-1</f>
        <v>98</v>
      </c>
    </row>
    <row r="100" spans="1:15" x14ac:dyDescent="0.3">
      <c r="A100" t="s">
        <v>341</v>
      </c>
      <c r="B100">
        <v>406</v>
      </c>
      <c r="C100">
        <v>37623143</v>
      </c>
      <c r="D100" t="s">
        <v>342</v>
      </c>
      <c r="E100" t="s">
        <v>343</v>
      </c>
      <c r="F100" t="s">
        <v>344</v>
      </c>
      <c r="G100">
        <v>467234</v>
      </c>
      <c r="H100">
        <v>1083</v>
      </c>
      <c r="I100" t="s">
        <v>345</v>
      </c>
      <c r="J100" t="s">
        <v>346</v>
      </c>
      <c r="K100" t="s">
        <v>20</v>
      </c>
      <c r="L100">
        <v>13500000</v>
      </c>
      <c r="M100">
        <v>2006</v>
      </c>
      <c r="N100">
        <v>8.1999999999999993</v>
      </c>
      <c r="O100">
        <f>RANK(N100,$N$2:$N$251,0)+COUNTIFS($N$2:N100,N100)-1</f>
        <v>99</v>
      </c>
    </row>
    <row r="101" spans="1:15" hidden="1" x14ac:dyDescent="0.3">
      <c r="A101" t="s">
        <v>347</v>
      </c>
      <c r="B101">
        <v>249</v>
      </c>
      <c r="C101">
        <v>17439163</v>
      </c>
      <c r="D101" t="s">
        <v>277</v>
      </c>
      <c r="E101" t="s">
        <v>348</v>
      </c>
      <c r="F101" t="s">
        <v>349</v>
      </c>
      <c r="G101">
        <v>537419</v>
      </c>
      <c r="H101">
        <v>1028</v>
      </c>
      <c r="I101" t="s">
        <v>18</v>
      </c>
      <c r="J101" t="s">
        <v>19</v>
      </c>
      <c r="K101" t="s">
        <v>20</v>
      </c>
      <c r="L101">
        <v>15000000</v>
      </c>
      <c r="M101">
        <v>1998</v>
      </c>
      <c r="N101">
        <v>8.1999999999999993</v>
      </c>
      <c r="O101">
        <f>RANK(N101,$N$2:$N$251,0)+COUNTIFS($N$2:N101,N101)-1</f>
        <v>100</v>
      </c>
    </row>
    <row r="102" spans="1:15" x14ac:dyDescent="0.3">
      <c r="A102" t="s">
        <v>350</v>
      </c>
      <c r="B102">
        <v>226</v>
      </c>
      <c r="C102">
        <v>6857096</v>
      </c>
      <c r="D102" t="s">
        <v>351</v>
      </c>
      <c r="E102" t="s">
        <v>352</v>
      </c>
      <c r="F102" t="s">
        <v>353</v>
      </c>
      <c r="G102">
        <v>80429</v>
      </c>
      <c r="H102">
        <v>156</v>
      </c>
      <c r="I102" t="s">
        <v>192</v>
      </c>
      <c r="J102" t="s">
        <v>354</v>
      </c>
      <c r="K102" t="s">
        <v>20</v>
      </c>
      <c r="L102">
        <v>6800000</v>
      </c>
      <c r="M102">
        <v>2010</v>
      </c>
      <c r="N102">
        <v>8.1999999999999993</v>
      </c>
      <c r="O102">
        <f>RANK(N102,$N$2:$N$251,0)+COUNTIFS($N$2:N102,N102)-1</f>
        <v>101</v>
      </c>
    </row>
    <row r="103" spans="1:15" hidden="1" x14ac:dyDescent="0.3">
      <c r="A103" t="s">
        <v>355</v>
      </c>
      <c r="B103">
        <v>157</v>
      </c>
      <c r="C103">
        <v>198655278</v>
      </c>
      <c r="D103" t="s">
        <v>356</v>
      </c>
      <c r="E103" t="s">
        <v>357</v>
      </c>
      <c r="F103" t="s">
        <v>358</v>
      </c>
      <c r="G103">
        <v>215340</v>
      </c>
      <c r="H103">
        <v>706</v>
      </c>
      <c r="I103" t="s">
        <v>18</v>
      </c>
      <c r="J103" t="s">
        <v>19</v>
      </c>
      <c r="K103" t="s">
        <v>118</v>
      </c>
      <c r="L103">
        <v>3977000</v>
      </c>
      <c r="M103">
        <v>1939</v>
      </c>
      <c r="N103">
        <v>8.1999999999999993</v>
      </c>
      <c r="O103">
        <f>RANK(N103,$N$2:$N$251,0)+COUNTIFS($N$2:N103,N103)-1</f>
        <v>102</v>
      </c>
    </row>
    <row r="104" spans="1:15" x14ac:dyDescent="0.3">
      <c r="A104" t="s">
        <v>359</v>
      </c>
      <c r="B104">
        <v>262</v>
      </c>
      <c r="C104">
        <v>20167424</v>
      </c>
      <c r="D104" t="s">
        <v>223</v>
      </c>
      <c r="E104" t="s">
        <v>360</v>
      </c>
      <c r="F104" t="s">
        <v>361</v>
      </c>
      <c r="G104">
        <v>131831</v>
      </c>
      <c r="H104">
        <v>231</v>
      </c>
      <c r="I104" t="s">
        <v>345</v>
      </c>
      <c r="J104" t="s">
        <v>362</v>
      </c>
      <c r="K104" t="s">
        <v>20</v>
      </c>
      <c r="L104">
        <v>2000000</v>
      </c>
      <c r="M104">
        <v>2009</v>
      </c>
      <c r="N104">
        <v>8.1999999999999993</v>
      </c>
      <c r="O104">
        <f>RANK(N104,$N$2:$N$251,0)+COUNTIFS($N$2:N104,N104)-1</f>
        <v>103</v>
      </c>
    </row>
    <row r="105" spans="1:15" hidden="1" x14ac:dyDescent="0.3">
      <c r="A105" t="s">
        <v>363</v>
      </c>
      <c r="B105">
        <v>134</v>
      </c>
      <c r="C105">
        <v>16501785</v>
      </c>
      <c r="D105" t="s">
        <v>56</v>
      </c>
      <c r="E105" t="s">
        <v>364</v>
      </c>
      <c r="F105" t="s">
        <v>365</v>
      </c>
      <c r="G105">
        <v>469561</v>
      </c>
      <c r="H105">
        <v>514</v>
      </c>
      <c r="I105" t="s">
        <v>18</v>
      </c>
      <c r="J105" t="s">
        <v>160</v>
      </c>
      <c r="K105" t="s">
        <v>20</v>
      </c>
      <c r="L105">
        <v>3500000</v>
      </c>
      <c r="M105">
        <v>1996</v>
      </c>
      <c r="N105">
        <v>8.1999999999999993</v>
      </c>
      <c r="O105">
        <f>RANK(N105,$N$2:$N$251,0)+COUNTIFS($N$2:N105,N105)-1</f>
        <v>104</v>
      </c>
    </row>
    <row r="106" spans="1:15" hidden="1" x14ac:dyDescent="0.3">
      <c r="A106" t="s">
        <v>210</v>
      </c>
      <c r="B106">
        <v>122</v>
      </c>
      <c r="C106">
        <v>27200000</v>
      </c>
      <c r="D106" t="s">
        <v>243</v>
      </c>
      <c r="E106" t="s">
        <v>366</v>
      </c>
      <c r="F106" t="s">
        <v>367</v>
      </c>
      <c r="G106">
        <v>149444</v>
      </c>
      <c r="H106">
        <v>273</v>
      </c>
      <c r="I106" t="s">
        <v>18</v>
      </c>
      <c r="J106" t="s">
        <v>160</v>
      </c>
      <c r="K106" t="s">
        <v>67</v>
      </c>
      <c r="L106">
        <v>3000000</v>
      </c>
      <c r="M106">
        <v>1957</v>
      </c>
      <c r="N106">
        <v>8.1999999999999993</v>
      </c>
      <c r="O106">
        <f>RANK(N106,$N$2:$N$251,0)+COUNTIFS($N$2:N106,N106)-1</f>
        <v>105</v>
      </c>
    </row>
    <row r="107" spans="1:15" hidden="1" x14ac:dyDescent="0.3">
      <c r="A107" t="s">
        <v>276</v>
      </c>
      <c r="B107">
        <v>116</v>
      </c>
      <c r="C107">
        <v>3650677</v>
      </c>
      <c r="D107" t="s">
        <v>277</v>
      </c>
      <c r="E107" t="s">
        <v>278</v>
      </c>
      <c r="F107" t="s">
        <v>368</v>
      </c>
      <c r="G107">
        <v>414976</v>
      </c>
      <c r="H107">
        <v>523</v>
      </c>
      <c r="I107" t="s">
        <v>18</v>
      </c>
      <c r="J107" t="s">
        <v>160</v>
      </c>
      <c r="K107" t="s">
        <v>20</v>
      </c>
      <c r="L107">
        <v>960000</v>
      </c>
      <c r="M107">
        <v>1998</v>
      </c>
      <c r="N107">
        <v>8.1999999999999993</v>
      </c>
      <c r="O107">
        <f>RANK(N107,$N$2:$N$251,0)+COUNTIFS($N$2:N107,N107)-1</f>
        <v>106</v>
      </c>
    </row>
    <row r="108" spans="1:15" hidden="1" x14ac:dyDescent="0.3">
      <c r="A108" t="s">
        <v>369</v>
      </c>
      <c r="B108">
        <v>134</v>
      </c>
      <c r="C108">
        <v>9600000</v>
      </c>
      <c r="D108" t="s">
        <v>370</v>
      </c>
      <c r="E108" t="s">
        <v>371</v>
      </c>
      <c r="F108" t="s">
        <v>372</v>
      </c>
      <c r="G108">
        <v>100890</v>
      </c>
      <c r="H108">
        <v>281</v>
      </c>
      <c r="I108" t="s">
        <v>18</v>
      </c>
      <c r="J108" t="s">
        <v>19</v>
      </c>
      <c r="K108" t="s">
        <v>267</v>
      </c>
      <c r="L108">
        <v>910000</v>
      </c>
      <c r="M108">
        <v>1954</v>
      </c>
      <c r="N108">
        <v>8.1999999999999993</v>
      </c>
      <c r="O108">
        <f>RANK(N108,$N$2:$N$251,0)+COUNTIFS($N$2:N108,N108)-1</f>
        <v>107</v>
      </c>
    </row>
    <row r="109" spans="1:15" hidden="1" x14ac:dyDescent="0.3">
      <c r="A109" t="s">
        <v>373</v>
      </c>
      <c r="B109">
        <v>703</v>
      </c>
      <c r="C109">
        <v>623279547</v>
      </c>
      <c r="D109" t="s">
        <v>205</v>
      </c>
      <c r="E109" t="s">
        <v>374</v>
      </c>
      <c r="F109" t="s">
        <v>375</v>
      </c>
      <c r="G109">
        <v>995415</v>
      </c>
      <c r="H109">
        <v>1722</v>
      </c>
      <c r="I109" t="s">
        <v>18</v>
      </c>
      <c r="J109" t="s">
        <v>19</v>
      </c>
      <c r="K109" t="s">
        <v>28</v>
      </c>
      <c r="L109">
        <v>220000000</v>
      </c>
      <c r="M109">
        <v>2012</v>
      </c>
      <c r="N109">
        <v>8.1</v>
      </c>
      <c r="O109">
        <f>RANK(N109,$N$2:$N$251,0)+COUNTIFS($N$2:N109,N109)-1</f>
        <v>108</v>
      </c>
    </row>
    <row r="110" spans="1:15" hidden="1" x14ac:dyDescent="0.3">
      <c r="A110" t="s">
        <v>376</v>
      </c>
      <c r="B110">
        <v>653</v>
      </c>
      <c r="C110">
        <v>333130696</v>
      </c>
      <c r="D110" t="s">
        <v>205</v>
      </c>
      <c r="E110" t="s">
        <v>377</v>
      </c>
      <c r="F110" t="s">
        <v>378</v>
      </c>
      <c r="G110">
        <v>682155</v>
      </c>
      <c r="H110">
        <v>1097</v>
      </c>
      <c r="I110" t="s">
        <v>18</v>
      </c>
      <c r="J110" t="s">
        <v>19</v>
      </c>
      <c r="K110" t="s">
        <v>28</v>
      </c>
      <c r="L110">
        <v>170000000</v>
      </c>
      <c r="M110">
        <v>2014</v>
      </c>
      <c r="N110">
        <v>8.1</v>
      </c>
      <c r="O110">
        <f>RANK(N110,$N$2:$N$251,0)+COUNTIFS($N$2:N110,N110)-1</f>
        <v>109</v>
      </c>
    </row>
    <row r="111" spans="1:15" hidden="1" x14ac:dyDescent="0.3">
      <c r="A111" t="s">
        <v>379</v>
      </c>
      <c r="B111">
        <v>739</v>
      </c>
      <c r="C111">
        <v>153629485</v>
      </c>
      <c r="D111" t="s">
        <v>49</v>
      </c>
      <c r="E111" t="s">
        <v>120</v>
      </c>
      <c r="F111" t="s">
        <v>380</v>
      </c>
      <c r="G111">
        <v>552503</v>
      </c>
      <c r="H111">
        <v>1588</v>
      </c>
      <c r="I111" t="s">
        <v>18</v>
      </c>
      <c r="J111" t="s">
        <v>381</v>
      </c>
      <c r="K111" t="s">
        <v>20</v>
      </c>
      <c r="L111">
        <v>150000000</v>
      </c>
      <c r="M111">
        <v>2015</v>
      </c>
      <c r="N111">
        <v>8.1</v>
      </c>
      <c r="O111">
        <f>RANK(N111,$N$2:$N$251,0)+COUNTIFS($N$2:N111,N111)-1</f>
        <v>110</v>
      </c>
    </row>
    <row r="112" spans="1:15" hidden="1" x14ac:dyDescent="0.3">
      <c r="A112" t="s">
        <v>382</v>
      </c>
      <c r="B112">
        <v>556</v>
      </c>
      <c r="C112">
        <v>183635922</v>
      </c>
      <c r="D112" t="s">
        <v>383</v>
      </c>
      <c r="E112" t="s">
        <v>50</v>
      </c>
      <c r="F112" t="s">
        <v>384</v>
      </c>
      <c r="G112">
        <v>406020</v>
      </c>
      <c r="H112">
        <v>1188</v>
      </c>
      <c r="I112" t="s">
        <v>18</v>
      </c>
      <c r="J112" t="s">
        <v>19</v>
      </c>
      <c r="K112" t="s">
        <v>20</v>
      </c>
      <c r="L112">
        <v>135000000</v>
      </c>
      <c r="M112">
        <v>2015</v>
      </c>
      <c r="N112">
        <v>8.1</v>
      </c>
      <c r="O112">
        <f>RANK(N112,$N$2:$N$251,0)+COUNTIFS($N$2:N112,N112)-1</f>
        <v>111</v>
      </c>
    </row>
    <row r="113" spans="1:15" hidden="1" x14ac:dyDescent="0.3">
      <c r="A113" t="s">
        <v>385</v>
      </c>
      <c r="B113">
        <v>329</v>
      </c>
      <c r="C113">
        <v>227137090</v>
      </c>
      <c r="D113" t="s">
        <v>386</v>
      </c>
      <c r="E113" t="s">
        <v>387</v>
      </c>
      <c r="F113" t="s">
        <v>388</v>
      </c>
      <c r="G113">
        <v>491077</v>
      </c>
      <c r="H113">
        <v>820</v>
      </c>
      <c r="I113" t="s">
        <v>18</v>
      </c>
      <c r="J113" t="s">
        <v>19</v>
      </c>
      <c r="K113" t="s">
        <v>28</v>
      </c>
      <c r="L113">
        <v>110000000</v>
      </c>
      <c r="M113">
        <v>2007</v>
      </c>
      <c r="N113">
        <v>8.1</v>
      </c>
      <c r="O113">
        <f>RANK(N113,$N$2:$N$251,0)+COUNTIFS($N$2:N113,N113)-1</f>
        <v>112</v>
      </c>
    </row>
    <row r="114" spans="1:15" hidden="1" x14ac:dyDescent="0.3">
      <c r="A114" t="s">
        <v>389</v>
      </c>
      <c r="B114">
        <v>271</v>
      </c>
      <c r="C114">
        <v>305388685</v>
      </c>
      <c r="D114" t="s">
        <v>246</v>
      </c>
      <c r="E114" t="s">
        <v>390</v>
      </c>
      <c r="F114" t="s">
        <v>391</v>
      </c>
      <c r="G114">
        <v>809474</v>
      </c>
      <c r="H114">
        <v>2113</v>
      </c>
      <c r="I114" t="s">
        <v>18</v>
      </c>
      <c r="J114" t="s">
        <v>19</v>
      </c>
      <c r="K114" t="s">
        <v>28</v>
      </c>
      <c r="L114">
        <v>140000000</v>
      </c>
      <c r="M114">
        <v>2003</v>
      </c>
      <c r="N114">
        <v>8.1</v>
      </c>
      <c r="O114">
        <f>RANK(N114,$N$2:$N$251,0)+COUNTIFS($N$2:N114,N114)-1</f>
        <v>113</v>
      </c>
    </row>
    <row r="115" spans="1:15" hidden="1" x14ac:dyDescent="0.3">
      <c r="A115" t="s">
        <v>236</v>
      </c>
      <c r="B115">
        <v>250</v>
      </c>
      <c r="C115">
        <v>289907418</v>
      </c>
      <c r="D115" t="s">
        <v>234</v>
      </c>
      <c r="E115" t="s">
        <v>392</v>
      </c>
      <c r="F115" t="s">
        <v>393</v>
      </c>
      <c r="G115">
        <v>585659</v>
      </c>
      <c r="H115">
        <v>593</v>
      </c>
      <c r="I115" t="s">
        <v>18</v>
      </c>
      <c r="J115" t="s">
        <v>19</v>
      </c>
      <c r="K115" t="s">
        <v>118</v>
      </c>
      <c r="L115">
        <v>115000000</v>
      </c>
      <c r="M115">
        <v>2001</v>
      </c>
      <c r="N115">
        <v>8.1</v>
      </c>
      <c r="O115">
        <f>RANK(N115,$N$2:$N$251,0)+COUNTIFS($N$2:N115,N115)-1</f>
        <v>114</v>
      </c>
    </row>
    <row r="116" spans="1:15" hidden="1" x14ac:dyDescent="0.3">
      <c r="A116" t="s">
        <v>122</v>
      </c>
      <c r="B116">
        <v>568</v>
      </c>
      <c r="C116">
        <v>228430993</v>
      </c>
      <c r="D116" t="s">
        <v>93</v>
      </c>
      <c r="E116" t="s">
        <v>387</v>
      </c>
      <c r="F116" t="s">
        <v>394</v>
      </c>
      <c r="G116">
        <v>472488</v>
      </c>
      <c r="H116">
        <v>1023</v>
      </c>
      <c r="I116" t="s">
        <v>18</v>
      </c>
      <c r="J116" t="s">
        <v>19</v>
      </c>
      <c r="K116" t="s">
        <v>28</v>
      </c>
      <c r="L116">
        <v>108000000</v>
      </c>
      <c r="M116">
        <v>2015</v>
      </c>
      <c r="N116">
        <v>8.1</v>
      </c>
      <c r="O116">
        <f>RANK(N116,$N$2:$N$251,0)+COUNTIFS($N$2:N116,N116)-1</f>
        <v>115</v>
      </c>
    </row>
    <row r="117" spans="1:15" hidden="1" x14ac:dyDescent="0.3">
      <c r="A117" t="s">
        <v>73</v>
      </c>
      <c r="B117">
        <v>490</v>
      </c>
      <c r="C117">
        <v>127968405</v>
      </c>
      <c r="D117" t="s">
        <v>161</v>
      </c>
      <c r="E117" t="s">
        <v>50</v>
      </c>
      <c r="F117" t="s">
        <v>395</v>
      </c>
      <c r="G117">
        <v>786092</v>
      </c>
      <c r="H117">
        <v>964</v>
      </c>
      <c r="I117" t="s">
        <v>18</v>
      </c>
      <c r="J117" t="s">
        <v>19</v>
      </c>
      <c r="K117" t="s">
        <v>20</v>
      </c>
      <c r="L117">
        <v>80000000</v>
      </c>
      <c r="M117">
        <v>2010</v>
      </c>
      <c r="N117">
        <v>8.1</v>
      </c>
      <c r="O117">
        <f>RANK(N117,$N$2:$N$251,0)+COUNTIFS($N$2:N117,N117)-1</f>
        <v>116</v>
      </c>
    </row>
    <row r="118" spans="1:15" hidden="1" x14ac:dyDescent="0.3">
      <c r="A118" t="s">
        <v>35</v>
      </c>
      <c r="B118">
        <v>308</v>
      </c>
      <c r="C118">
        <v>356784000</v>
      </c>
      <c r="D118" t="s">
        <v>396</v>
      </c>
      <c r="E118" t="s">
        <v>397</v>
      </c>
      <c r="F118" t="s">
        <v>398</v>
      </c>
      <c r="G118">
        <v>613473</v>
      </c>
      <c r="H118">
        <v>895</v>
      </c>
      <c r="I118" t="s">
        <v>18</v>
      </c>
      <c r="J118" t="s">
        <v>19</v>
      </c>
      <c r="K118" t="s">
        <v>28</v>
      </c>
      <c r="L118">
        <v>63000000</v>
      </c>
      <c r="M118">
        <v>1993</v>
      </c>
      <c r="N118">
        <v>8.1</v>
      </c>
      <c r="O118">
        <f>RANK(N118,$N$2:$N$251,0)+COUNTIFS($N$2:N118,N118)-1</f>
        <v>117</v>
      </c>
    </row>
    <row r="119" spans="1:15" hidden="1" x14ac:dyDescent="0.3">
      <c r="A119" t="s">
        <v>55</v>
      </c>
      <c r="B119">
        <v>568</v>
      </c>
      <c r="C119">
        <v>167735396</v>
      </c>
      <c r="D119" t="s">
        <v>98</v>
      </c>
      <c r="E119" t="s">
        <v>399</v>
      </c>
      <c r="F119" t="s">
        <v>400</v>
      </c>
      <c r="G119">
        <v>569841</v>
      </c>
      <c r="H119">
        <v>1127</v>
      </c>
      <c r="I119" t="s">
        <v>18</v>
      </c>
      <c r="J119" t="s">
        <v>19</v>
      </c>
      <c r="K119" t="s">
        <v>20</v>
      </c>
      <c r="L119">
        <v>61000000</v>
      </c>
      <c r="M119">
        <v>2014</v>
      </c>
      <c r="N119">
        <v>8.1</v>
      </c>
      <c r="O119">
        <f>RANK(N119,$N$2:$N$251,0)+COUNTIFS($N$2:N119,N119)-1</f>
        <v>118</v>
      </c>
    </row>
    <row r="120" spans="1:15" hidden="1" x14ac:dyDescent="0.3">
      <c r="A120" t="s">
        <v>401</v>
      </c>
      <c r="B120">
        <v>213</v>
      </c>
      <c r="C120">
        <v>125603360</v>
      </c>
      <c r="D120" t="s">
        <v>402</v>
      </c>
      <c r="E120" t="s">
        <v>403</v>
      </c>
      <c r="F120" t="s">
        <v>404</v>
      </c>
      <c r="G120">
        <v>667983</v>
      </c>
      <c r="H120">
        <v>877</v>
      </c>
      <c r="I120" t="s">
        <v>18</v>
      </c>
      <c r="J120" t="s">
        <v>19</v>
      </c>
      <c r="K120" t="s">
        <v>67</v>
      </c>
      <c r="L120">
        <v>60000000</v>
      </c>
      <c r="M120">
        <v>1998</v>
      </c>
      <c r="N120">
        <v>8.1</v>
      </c>
      <c r="O120">
        <f>RANK(N120,$N$2:$N$251,0)+COUNTIFS($N$2:N120,N120)-1</f>
        <v>119</v>
      </c>
    </row>
    <row r="121" spans="1:15" hidden="1" x14ac:dyDescent="0.3">
      <c r="A121" t="s">
        <v>405</v>
      </c>
      <c r="B121">
        <v>579</v>
      </c>
      <c r="C121">
        <v>363024263</v>
      </c>
      <c r="D121" t="s">
        <v>406</v>
      </c>
      <c r="E121" t="s">
        <v>407</v>
      </c>
      <c r="F121" t="s">
        <v>408</v>
      </c>
      <c r="G121">
        <v>479047</v>
      </c>
      <c r="H121">
        <v>1058</v>
      </c>
      <c r="I121" t="s">
        <v>18</v>
      </c>
      <c r="J121" t="s">
        <v>19</v>
      </c>
      <c r="K121" t="s">
        <v>20</v>
      </c>
      <c r="L121">
        <v>58000000</v>
      </c>
      <c r="M121">
        <v>2016</v>
      </c>
      <c r="N121">
        <v>8.1</v>
      </c>
      <c r="O121">
        <f>RANK(N121,$N$2:$N$251,0)+COUNTIFS($N$2:N121,N121)-1</f>
        <v>120</v>
      </c>
    </row>
    <row r="122" spans="1:15" hidden="1" x14ac:dyDescent="0.3">
      <c r="A122" t="s">
        <v>39</v>
      </c>
      <c r="B122">
        <v>354</v>
      </c>
      <c r="C122">
        <v>70098138</v>
      </c>
      <c r="D122" t="s">
        <v>409</v>
      </c>
      <c r="E122" t="s">
        <v>410</v>
      </c>
      <c r="F122" t="s">
        <v>411</v>
      </c>
      <c r="G122">
        <v>735784</v>
      </c>
      <c r="H122">
        <v>2105</v>
      </c>
      <c r="I122" t="s">
        <v>18</v>
      </c>
      <c r="J122" t="s">
        <v>19</v>
      </c>
      <c r="K122" t="s">
        <v>20</v>
      </c>
      <c r="L122">
        <v>30000000</v>
      </c>
      <c r="M122">
        <v>2003</v>
      </c>
      <c r="N122">
        <v>8.1</v>
      </c>
      <c r="O122">
        <f>RANK(N122,$N$2:$N$251,0)+COUNTIFS($N$2:N122,N122)-1</f>
        <v>121</v>
      </c>
    </row>
    <row r="123" spans="1:15" hidden="1" x14ac:dyDescent="0.3">
      <c r="A123" t="s">
        <v>350</v>
      </c>
      <c r="B123">
        <v>454</v>
      </c>
      <c r="C123">
        <v>60962878</v>
      </c>
      <c r="D123" t="s">
        <v>98</v>
      </c>
      <c r="E123" t="s">
        <v>412</v>
      </c>
      <c r="F123" t="s">
        <v>413</v>
      </c>
      <c r="G123">
        <v>383591</v>
      </c>
      <c r="H123">
        <v>620</v>
      </c>
      <c r="I123" t="s">
        <v>18</v>
      </c>
      <c r="J123" t="s">
        <v>19</v>
      </c>
      <c r="K123" t="s">
        <v>20</v>
      </c>
      <c r="L123">
        <v>46000000</v>
      </c>
      <c r="M123">
        <v>2013</v>
      </c>
      <c r="N123">
        <v>8.1</v>
      </c>
      <c r="O123">
        <f>RANK(N123,$N$2:$N$251,0)+COUNTIFS($N$2:N123,N123)-1</f>
        <v>122</v>
      </c>
    </row>
    <row r="124" spans="1:15" hidden="1" x14ac:dyDescent="0.3">
      <c r="A124" t="s">
        <v>414</v>
      </c>
      <c r="B124">
        <v>234</v>
      </c>
      <c r="C124">
        <v>293501675</v>
      </c>
      <c r="D124" t="s">
        <v>223</v>
      </c>
      <c r="E124" t="s">
        <v>40</v>
      </c>
      <c r="F124" t="s">
        <v>415</v>
      </c>
      <c r="G124">
        <v>704766</v>
      </c>
      <c r="H124">
        <v>2073</v>
      </c>
      <c r="I124" t="s">
        <v>18</v>
      </c>
      <c r="J124" t="s">
        <v>19</v>
      </c>
      <c r="K124" t="s">
        <v>28</v>
      </c>
      <c r="L124">
        <v>40000000</v>
      </c>
      <c r="M124">
        <v>1999</v>
      </c>
      <c r="N124">
        <v>8.1</v>
      </c>
      <c r="O124">
        <f>RANK(N124,$N$2:$N$251,0)+COUNTIFS($N$2:N124,N124)-1</f>
        <v>123</v>
      </c>
    </row>
    <row r="125" spans="1:15" hidden="1" x14ac:dyDescent="0.3">
      <c r="A125" t="s">
        <v>416</v>
      </c>
      <c r="B125">
        <v>374</v>
      </c>
      <c r="C125">
        <v>74098862</v>
      </c>
      <c r="D125" t="s">
        <v>417</v>
      </c>
      <c r="E125" t="s">
        <v>418</v>
      </c>
      <c r="F125" t="s">
        <v>419</v>
      </c>
      <c r="G125">
        <v>656640</v>
      </c>
      <c r="H125">
        <v>1732</v>
      </c>
      <c r="I125" t="s">
        <v>18</v>
      </c>
      <c r="J125" t="s">
        <v>19</v>
      </c>
      <c r="K125" t="s">
        <v>20</v>
      </c>
      <c r="L125">
        <v>40000000</v>
      </c>
      <c r="M125">
        <v>2005</v>
      </c>
      <c r="N125">
        <v>8.1</v>
      </c>
      <c r="O125">
        <f>RANK(N125,$N$2:$N$251,0)+COUNTIFS($N$2:N125,N125)-1</f>
        <v>124</v>
      </c>
    </row>
    <row r="126" spans="1:15" hidden="1" x14ac:dyDescent="0.3">
      <c r="A126" t="s">
        <v>314</v>
      </c>
      <c r="B126">
        <v>393</v>
      </c>
      <c r="C126">
        <v>26903709</v>
      </c>
      <c r="D126" t="s">
        <v>420</v>
      </c>
      <c r="E126" t="s">
        <v>374</v>
      </c>
      <c r="F126" t="s">
        <v>421</v>
      </c>
      <c r="G126">
        <v>312629</v>
      </c>
      <c r="H126">
        <v>475</v>
      </c>
      <c r="I126" t="s">
        <v>18</v>
      </c>
      <c r="J126" t="s">
        <v>160</v>
      </c>
      <c r="K126" t="s">
        <v>20</v>
      </c>
      <c r="L126">
        <v>38000000</v>
      </c>
      <c r="M126">
        <v>2013</v>
      </c>
      <c r="N126">
        <v>8.1</v>
      </c>
      <c r="O126">
        <f>RANK(N126,$N$2:$N$251,0)+COUNTIFS($N$2:N126,N126)-1</f>
        <v>125</v>
      </c>
    </row>
    <row r="127" spans="1:15" hidden="1" x14ac:dyDescent="0.3">
      <c r="A127" t="s">
        <v>422</v>
      </c>
      <c r="B127">
        <v>536</v>
      </c>
      <c r="C127">
        <v>59073773</v>
      </c>
      <c r="D127" t="s">
        <v>423</v>
      </c>
      <c r="E127" t="s">
        <v>424</v>
      </c>
      <c r="F127" t="s">
        <v>425</v>
      </c>
      <c r="G127">
        <v>475518</v>
      </c>
      <c r="H127">
        <v>644</v>
      </c>
      <c r="I127" t="s">
        <v>18</v>
      </c>
      <c r="J127" t="s">
        <v>19</v>
      </c>
      <c r="K127" t="s">
        <v>20</v>
      </c>
      <c r="L127">
        <v>25000000</v>
      </c>
      <c r="M127">
        <v>2014</v>
      </c>
      <c r="N127">
        <v>8.1</v>
      </c>
      <c r="O127">
        <f>RANK(N127,$N$2:$N$251,0)+COUNTIFS($N$2:N127,N127)-1</f>
        <v>126</v>
      </c>
    </row>
    <row r="128" spans="1:15" hidden="1" x14ac:dyDescent="0.3">
      <c r="A128" t="s">
        <v>44</v>
      </c>
      <c r="B128">
        <v>268</v>
      </c>
      <c r="C128">
        <v>100422786</v>
      </c>
      <c r="D128" t="s">
        <v>334</v>
      </c>
      <c r="E128" t="s">
        <v>44</v>
      </c>
      <c r="F128" t="s">
        <v>426</v>
      </c>
      <c r="G128">
        <v>482064</v>
      </c>
      <c r="H128">
        <v>1106</v>
      </c>
      <c r="I128" t="s">
        <v>18</v>
      </c>
      <c r="J128" t="s">
        <v>19</v>
      </c>
      <c r="K128" t="s">
        <v>28</v>
      </c>
      <c r="L128">
        <v>30000000</v>
      </c>
      <c r="M128">
        <v>2004</v>
      </c>
      <c r="N128">
        <v>8.1</v>
      </c>
      <c r="O128">
        <f>RANK(N128,$N$2:$N$251,0)+COUNTIFS($N$2:N128,N128)-1</f>
        <v>127</v>
      </c>
    </row>
    <row r="129" spans="1:15" hidden="1" x14ac:dyDescent="0.3">
      <c r="A129" t="s">
        <v>427</v>
      </c>
      <c r="B129">
        <v>373</v>
      </c>
      <c r="C129">
        <v>169705587</v>
      </c>
      <c r="D129" t="s">
        <v>56</v>
      </c>
      <c r="E129" t="s">
        <v>428</v>
      </c>
      <c r="F129" t="s">
        <v>429</v>
      </c>
      <c r="G129">
        <v>318955</v>
      </c>
      <c r="H129">
        <v>460</v>
      </c>
      <c r="I129" t="s">
        <v>18</v>
      </c>
      <c r="J129" t="s">
        <v>19</v>
      </c>
      <c r="K129" t="s">
        <v>28</v>
      </c>
      <c r="L129">
        <v>25000000</v>
      </c>
      <c r="M129">
        <v>2011</v>
      </c>
      <c r="N129">
        <v>8.1</v>
      </c>
      <c r="O129">
        <f>RANK(N129,$N$2:$N$251,0)+COUNTIFS($N$2:N129,N129)-1</f>
        <v>128</v>
      </c>
    </row>
    <row r="130" spans="1:15" hidden="1" x14ac:dyDescent="0.3">
      <c r="A130" t="s">
        <v>430</v>
      </c>
      <c r="B130">
        <v>488</v>
      </c>
      <c r="C130">
        <v>74273505</v>
      </c>
      <c r="D130" t="s">
        <v>131</v>
      </c>
      <c r="E130" t="s">
        <v>364</v>
      </c>
      <c r="F130" t="s">
        <v>431</v>
      </c>
      <c r="G130">
        <v>612060</v>
      </c>
      <c r="H130">
        <v>1518</v>
      </c>
      <c r="I130" t="s">
        <v>18</v>
      </c>
      <c r="J130" t="s">
        <v>19</v>
      </c>
      <c r="K130" t="s">
        <v>20</v>
      </c>
      <c r="L130">
        <v>25000000</v>
      </c>
      <c r="M130">
        <v>2007</v>
      </c>
      <c r="N130">
        <v>8.1</v>
      </c>
      <c r="O130">
        <f>RANK(N130,$N$2:$N$251,0)+COUNTIFS($N$2:N130,N130)-1</f>
        <v>129</v>
      </c>
    </row>
    <row r="131" spans="1:15" hidden="1" x14ac:dyDescent="0.3">
      <c r="A131" t="s">
        <v>432</v>
      </c>
      <c r="B131">
        <v>398</v>
      </c>
      <c r="C131">
        <v>40218903</v>
      </c>
      <c r="D131" t="s">
        <v>56</v>
      </c>
      <c r="E131" t="s">
        <v>433</v>
      </c>
      <c r="F131" t="s">
        <v>434</v>
      </c>
      <c r="G131">
        <v>372990</v>
      </c>
      <c r="H131">
        <v>1107</v>
      </c>
      <c r="I131" t="s">
        <v>18</v>
      </c>
      <c r="J131" t="s">
        <v>19</v>
      </c>
      <c r="K131" t="s">
        <v>20</v>
      </c>
      <c r="L131">
        <v>25000000</v>
      </c>
      <c r="M131">
        <v>2007</v>
      </c>
      <c r="N131">
        <v>8.1</v>
      </c>
      <c r="O131">
        <f>RANK(N131,$N$2:$N$251,0)+COUNTIFS($N$2:N131,N131)-1</f>
        <v>130</v>
      </c>
    </row>
    <row r="132" spans="1:15" hidden="1" x14ac:dyDescent="0.3">
      <c r="A132" t="s">
        <v>435</v>
      </c>
      <c r="B132">
        <v>597</v>
      </c>
      <c r="C132">
        <v>56667870</v>
      </c>
      <c r="D132" t="s">
        <v>36</v>
      </c>
      <c r="E132" t="s">
        <v>436</v>
      </c>
      <c r="F132" t="s">
        <v>437</v>
      </c>
      <c r="G132">
        <v>439176</v>
      </c>
      <c r="H132">
        <v>695</v>
      </c>
      <c r="I132" t="s">
        <v>18</v>
      </c>
      <c r="J132" t="s">
        <v>19</v>
      </c>
      <c r="K132" t="s">
        <v>20</v>
      </c>
      <c r="L132">
        <v>20000000</v>
      </c>
      <c r="M132">
        <v>2013</v>
      </c>
      <c r="N132">
        <v>8.1</v>
      </c>
      <c r="O132">
        <f>RANK(N132,$N$2:$N$251,0)+COUNTIFS($N$2:N132,N132)-1</f>
        <v>131</v>
      </c>
    </row>
    <row r="133" spans="1:15" hidden="1" x14ac:dyDescent="0.3">
      <c r="A133" t="s">
        <v>438</v>
      </c>
      <c r="B133">
        <v>474</v>
      </c>
      <c r="C133">
        <v>44988180</v>
      </c>
      <c r="D133" t="s">
        <v>439</v>
      </c>
      <c r="E133" t="s">
        <v>440</v>
      </c>
      <c r="F133" t="s">
        <v>441</v>
      </c>
      <c r="G133">
        <v>195333</v>
      </c>
      <c r="H133">
        <v>409</v>
      </c>
      <c r="I133" t="s">
        <v>18</v>
      </c>
      <c r="J133" t="s">
        <v>19</v>
      </c>
      <c r="K133" t="s">
        <v>20</v>
      </c>
      <c r="L133">
        <v>20000000</v>
      </c>
      <c r="M133">
        <v>2015</v>
      </c>
      <c r="N133">
        <v>8.1</v>
      </c>
      <c r="O133">
        <f>RANK(N133,$N$2:$N$251,0)+COUNTIFS($N$2:N133,N133)-1</f>
        <v>132</v>
      </c>
    </row>
    <row r="134" spans="1:15" hidden="1" x14ac:dyDescent="0.3">
      <c r="A134" t="s">
        <v>442</v>
      </c>
      <c r="B134">
        <v>187</v>
      </c>
      <c r="C134">
        <v>23472900</v>
      </c>
      <c r="D134" t="s">
        <v>443</v>
      </c>
      <c r="E134" t="s">
        <v>444</v>
      </c>
      <c r="F134" t="s">
        <v>445</v>
      </c>
      <c r="G134">
        <v>264533</v>
      </c>
      <c r="H134">
        <v>609</v>
      </c>
      <c r="I134" t="s">
        <v>18</v>
      </c>
      <c r="J134" t="s">
        <v>160</v>
      </c>
      <c r="K134" t="s">
        <v>28</v>
      </c>
      <c r="L134">
        <v>17500000</v>
      </c>
      <c r="M134">
        <v>2004</v>
      </c>
      <c r="N134">
        <v>8.1</v>
      </c>
      <c r="O134">
        <f>RANK(N134,$N$2:$N$251,0)+COUNTIFS($N$2:N134,N134)-1</f>
        <v>133</v>
      </c>
    </row>
    <row r="135" spans="1:15" hidden="1" x14ac:dyDescent="0.3">
      <c r="A135" t="s">
        <v>446</v>
      </c>
      <c r="B135">
        <v>454</v>
      </c>
      <c r="C135">
        <v>91121452</v>
      </c>
      <c r="D135" t="s">
        <v>447</v>
      </c>
      <c r="E135" t="s">
        <v>448</v>
      </c>
      <c r="F135" t="s">
        <v>449</v>
      </c>
      <c r="G135">
        <v>467613</v>
      </c>
      <c r="H135">
        <v>608</v>
      </c>
      <c r="I135" t="s">
        <v>18</v>
      </c>
      <c r="J135" t="s">
        <v>160</v>
      </c>
      <c r="K135" t="s">
        <v>28</v>
      </c>
      <c r="L135">
        <v>14000000</v>
      </c>
      <c r="M135">
        <v>2014</v>
      </c>
      <c r="N135">
        <v>8.1</v>
      </c>
      <c r="O135">
        <f>RANK(N135,$N$2:$N$251,0)+COUNTIFS($N$2:N135,N135)-1</f>
        <v>134</v>
      </c>
    </row>
    <row r="136" spans="1:15" hidden="1" x14ac:dyDescent="0.3">
      <c r="A136" t="s">
        <v>450</v>
      </c>
      <c r="B136">
        <v>185</v>
      </c>
      <c r="C136">
        <v>30857814</v>
      </c>
      <c r="D136" t="s">
        <v>451</v>
      </c>
      <c r="E136" t="s">
        <v>452</v>
      </c>
      <c r="F136" t="s">
        <v>453</v>
      </c>
      <c r="G136">
        <v>294163</v>
      </c>
      <c r="H136">
        <v>718</v>
      </c>
      <c r="I136" t="s">
        <v>18</v>
      </c>
      <c r="J136" t="s">
        <v>19</v>
      </c>
      <c r="K136" t="s">
        <v>67</v>
      </c>
      <c r="L136">
        <v>16000000</v>
      </c>
      <c r="M136">
        <v>1987</v>
      </c>
      <c r="N136">
        <v>8.1</v>
      </c>
      <c r="O136">
        <f>RANK(N136,$N$2:$N$251,0)+COUNTIFS($N$2:N136,N136)-1</f>
        <v>135</v>
      </c>
    </row>
    <row r="137" spans="1:15" hidden="1" x14ac:dyDescent="0.3">
      <c r="A137" t="s">
        <v>454</v>
      </c>
      <c r="B137">
        <v>147</v>
      </c>
      <c r="C137">
        <v>70906973</v>
      </c>
      <c r="D137" t="s">
        <v>455</v>
      </c>
      <c r="E137" t="s">
        <v>424</v>
      </c>
      <c r="F137" t="s">
        <v>456</v>
      </c>
      <c r="G137">
        <v>437418</v>
      </c>
      <c r="H137">
        <v>609</v>
      </c>
      <c r="I137" t="s">
        <v>18</v>
      </c>
      <c r="J137" t="s">
        <v>19</v>
      </c>
      <c r="K137" t="s">
        <v>67</v>
      </c>
      <c r="L137">
        <v>14600000</v>
      </c>
      <c r="M137">
        <v>1993</v>
      </c>
      <c r="N137">
        <v>8.1</v>
      </c>
      <c r="O137">
        <f>RANK(N137,$N$2:$N$251,0)+COUNTIFS($N$2:N137,N137)-1</f>
        <v>136</v>
      </c>
    </row>
    <row r="138" spans="1:15" x14ac:dyDescent="0.3">
      <c r="A138" t="s">
        <v>457</v>
      </c>
      <c r="B138">
        <v>157</v>
      </c>
      <c r="C138">
        <v>2086345</v>
      </c>
      <c r="D138" t="s">
        <v>458</v>
      </c>
      <c r="E138" t="s">
        <v>459</v>
      </c>
      <c r="F138" t="s">
        <v>460</v>
      </c>
      <c r="G138">
        <v>64556</v>
      </c>
      <c r="H138">
        <v>140</v>
      </c>
      <c r="I138" t="s">
        <v>345</v>
      </c>
      <c r="J138" t="s">
        <v>346</v>
      </c>
      <c r="K138" t="s">
        <v>28</v>
      </c>
      <c r="L138">
        <v>10000000</v>
      </c>
      <c r="M138">
        <v>2004</v>
      </c>
      <c r="N138">
        <v>8.1</v>
      </c>
      <c r="O138">
        <f>RANK(N138,$N$2:$N$251,0)+COUNTIFS($N$2:N138,N138)-1</f>
        <v>137</v>
      </c>
    </row>
    <row r="139" spans="1:15" x14ac:dyDescent="0.3">
      <c r="A139" t="s">
        <v>461</v>
      </c>
      <c r="B139">
        <v>86</v>
      </c>
      <c r="C139">
        <v>1110186</v>
      </c>
      <c r="D139" t="s">
        <v>96</v>
      </c>
      <c r="E139" t="s">
        <v>224</v>
      </c>
      <c r="F139" t="s">
        <v>462</v>
      </c>
      <c r="G139">
        <v>31943</v>
      </c>
      <c r="H139">
        <v>224</v>
      </c>
      <c r="I139" t="s">
        <v>226</v>
      </c>
      <c r="J139" t="s">
        <v>227</v>
      </c>
      <c r="K139" t="s">
        <v>20</v>
      </c>
      <c r="L139">
        <v>12800000</v>
      </c>
      <c r="M139">
        <v>2004</v>
      </c>
      <c r="N139">
        <v>8.1</v>
      </c>
      <c r="O139">
        <f>RANK(N139,$N$2:$N$251,0)+COUNTIFS($N$2:N139,N139)-1</f>
        <v>138</v>
      </c>
    </row>
    <row r="140" spans="1:15" hidden="1" x14ac:dyDescent="0.3">
      <c r="A140" t="s">
        <v>450</v>
      </c>
      <c r="B140">
        <v>99</v>
      </c>
      <c r="C140">
        <v>52287414</v>
      </c>
      <c r="D140" t="s">
        <v>463</v>
      </c>
      <c r="E140" t="s">
        <v>464</v>
      </c>
      <c r="F140" t="s">
        <v>465</v>
      </c>
      <c r="G140">
        <v>271794</v>
      </c>
      <c r="H140">
        <v>584</v>
      </c>
      <c r="I140" t="s">
        <v>18</v>
      </c>
      <c r="J140" t="s">
        <v>19</v>
      </c>
      <c r="K140" t="s">
        <v>20</v>
      </c>
      <c r="L140">
        <v>8000000</v>
      </c>
      <c r="M140">
        <v>1986</v>
      </c>
      <c r="N140">
        <v>8.1</v>
      </c>
      <c r="O140">
        <f>RANK(N140,$N$2:$N$251,0)+COUNTIFS($N$2:N140,N140)-1</f>
        <v>139</v>
      </c>
    </row>
    <row r="141" spans="1:15" x14ac:dyDescent="0.3">
      <c r="A141" t="s">
        <v>466</v>
      </c>
      <c r="B141">
        <v>150</v>
      </c>
      <c r="C141">
        <v>439162</v>
      </c>
      <c r="D141" t="s">
        <v>467</v>
      </c>
      <c r="E141" t="s">
        <v>468</v>
      </c>
      <c r="F141" t="s">
        <v>469</v>
      </c>
      <c r="G141">
        <v>106160</v>
      </c>
      <c r="H141">
        <v>430</v>
      </c>
      <c r="I141" t="s">
        <v>90</v>
      </c>
      <c r="J141" t="s">
        <v>91</v>
      </c>
      <c r="K141" t="s">
        <v>20</v>
      </c>
      <c r="L141">
        <v>1100000000</v>
      </c>
      <c r="M141">
        <v>1988</v>
      </c>
      <c r="N141">
        <v>8.1</v>
      </c>
      <c r="O141">
        <f>RANK(N141,$N$2:$N$251,0)+COUNTIFS($N$2:N141,N141)-1</f>
        <v>140</v>
      </c>
    </row>
    <row r="142" spans="1:15" x14ac:dyDescent="0.3">
      <c r="A142" t="s">
        <v>470</v>
      </c>
      <c r="B142">
        <v>142</v>
      </c>
      <c r="C142">
        <v>8060</v>
      </c>
      <c r="D142" t="s">
        <v>25</v>
      </c>
      <c r="E142" t="s">
        <v>471</v>
      </c>
      <c r="F142" t="s">
        <v>472</v>
      </c>
      <c r="G142">
        <v>81644</v>
      </c>
      <c r="H142">
        <v>107</v>
      </c>
      <c r="I142" t="s">
        <v>84</v>
      </c>
      <c r="J142" t="s">
        <v>85</v>
      </c>
      <c r="K142" t="s">
        <v>20</v>
      </c>
      <c r="L142">
        <v>4000000</v>
      </c>
      <c r="M142">
        <v>2007</v>
      </c>
      <c r="N142">
        <v>8.1</v>
      </c>
      <c r="O142">
        <f>RANK(N142,$N$2:$N$251,0)+COUNTIFS($N$2:N142,N142)-1</f>
        <v>141</v>
      </c>
    </row>
    <row r="143" spans="1:15" hidden="1" x14ac:dyDescent="0.3">
      <c r="A143" t="s">
        <v>126</v>
      </c>
      <c r="B143">
        <v>204</v>
      </c>
      <c r="C143">
        <v>38400000</v>
      </c>
      <c r="D143" t="s">
        <v>70</v>
      </c>
      <c r="E143" t="s">
        <v>206</v>
      </c>
      <c r="F143" t="s">
        <v>473</v>
      </c>
      <c r="G143">
        <v>600266</v>
      </c>
      <c r="H143">
        <v>692</v>
      </c>
      <c r="I143" t="s">
        <v>18</v>
      </c>
      <c r="J143" t="s">
        <v>160</v>
      </c>
      <c r="K143" t="s">
        <v>20</v>
      </c>
      <c r="L143">
        <v>6500000</v>
      </c>
      <c r="M143">
        <v>1984</v>
      </c>
      <c r="N143">
        <v>8.1</v>
      </c>
      <c r="O143">
        <f>RANK(N143,$N$2:$N$251,0)+COUNTIFS($N$2:N143,N143)-1</f>
        <v>142</v>
      </c>
    </row>
    <row r="144" spans="1:15" hidden="1" x14ac:dyDescent="0.3">
      <c r="A144" t="s">
        <v>474</v>
      </c>
      <c r="B144">
        <v>120</v>
      </c>
      <c r="C144">
        <v>137963328</v>
      </c>
      <c r="D144" t="s">
        <v>146</v>
      </c>
      <c r="E144" t="s">
        <v>390</v>
      </c>
      <c r="F144" t="s">
        <v>475</v>
      </c>
      <c r="G144">
        <v>291603</v>
      </c>
      <c r="H144">
        <v>505</v>
      </c>
      <c r="I144" t="s">
        <v>18</v>
      </c>
      <c r="J144" t="s">
        <v>160</v>
      </c>
      <c r="K144" t="s">
        <v>20</v>
      </c>
      <c r="L144">
        <v>6000000</v>
      </c>
      <c r="M144">
        <v>1986</v>
      </c>
      <c r="N144">
        <v>8.1</v>
      </c>
      <c r="O144">
        <f>RANK(N144,$N$2:$N$251,0)+COUNTIFS($N$2:N144,N144)-1</f>
        <v>143</v>
      </c>
    </row>
    <row r="145" spans="1:15" hidden="1" x14ac:dyDescent="0.3">
      <c r="A145" t="s">
        <v>287</v>
      </c>
      <c r="B145">
        <v>130</v>
      </c>
      <c r="C145">
        <v>102308900</v>
      </c>
      <c r="D145" t="s">
        <v>476</v>
      </c>
      <c r="E145" t="s">
        <v>477</v>
      </c>
      <c r="F145" t="s">
        <v>478</v>
      </c>
      <c r="G145">
        <v>152089</v>
      </c>
      <c r="H145">
        <v>309</v>
      </c>
      <c r="I145" t="s">
        <v>18</v>
      </c>
      <c r="J145" t="s">
        <v>19</v>
      </c>
      <c r="K145" t="s">
        <v>479</v>
      </c>
      <c r="L145">
        <v>6000000</v>
      </c>
      <c r="M145">
        <v>1969</v>
      </c>
      <c r="N145">
        <v>8.1</v>
      </c>
      <c r="O145">
        <f>RANK(N145,$N$2:$N$251,0)+COUNTIFS($N$2:N145,N145)-1</f>
        <v>144</v>
      </c>
    </row>
    <row r="146" spans="1:15" hidden="1" x14ac:dyDescent="0.3">
      <c r="A146" t="s">
        <v>480</v>
      </c>
      <c r="B146">
        <v>283</v>
      </c>
      <c r="C146">
        <v>727883</v>
      </c>
      <c r="D146" t="s">
        <v>481</v>
      </c>
      <c r="E146" t="s">
        <v>482</v>
      </c>
      <c r="F146" t="s">
        <v>483</v>
      </c>
      <c r="G146">
        <v>580999</v>
      </c>
      <c r="H146">
        <v>2110</v>
      </c>
      <c r="I146" t="s">
        <v>18</v>
      </c>
      <c r="J146" t="s">
        <v>19</v>
      </c>
      <c r="K146" t="s">
        <v>20</v>
      </c>
      <c r="L146">
        <v>4500000</v>
      </c>
      <c r="M146">
        <v>2001</v>
      </c>
      <c r="N146">
        <v>8.1</v>
      </c>
      <c r="O146">
        <f>RANK(N146,$N$2:$N$251,0)+COUNTIFS($N$2:N146,N146)-1</f>
        <v>145</v>
      </c>
    </row>
    <row r="147" spans="1:15" hidden="1" x14ac:dyDescent="0.3">
      <c r="A147" t="s">
        <v>484</v>
      </c>
      <c r="B147">
        <v>154</v>
      </c>
      <c r="C147">
        <v>39200000</v>
      </c>
      <c r="D147" t="s">
        <v>189</v>
      </c>
      <c r="E147" t="s">
        <v>484</v>
      </c>
      <c r="F147" t="s">
        <v>485</v>
      </c>
      <c r="G147">
        <v>192940</v>
      </c>
      <c r="H147">
        <v>491</v>
      </c>
      <c r="I147" t="s">
        <v>18</v>
      </c>
      <c r="J147" t="s">
        <v>19</v>
      </c>
      <c r="K147" t="s">
        <v>67</v>
      </c>
      <c r="L147">
        <v>4000000</v>
      </c>
      <c r="M147">
        <v>1977</v>
      </c>
      <c r="N147">
        <v>8.1</v>
      </c>
      <c r="O147">
        <f>RANK(N147,$N$2:$N$251,0)+COUNTIFS($N$2:N147,N147)-1</f>
        <v>146</v>
      </c>
    </row>
    <row r="148" spans="1:15" hidden="1" x14ac:dyDescent="0.3">
      <c r="A148" t="s">
        <v>355</v>
      </c>
      <c r="B148">
        <v>213</v>
      </c>
      <c r="C148">
        <v>22202612</v>
      </c>
      <c r="D148" t="s">
        <v>486</v>
      </c>
      <c r="E148" t="s">
        <v>487</v>
      </c>
      <c r="F148" t="s">
        <v>488</v>
      </c>
      <c r="G148">
        <v>291875</v>
      </c>
      <c r="H148">
        <v>533</v>
      </c>
      <c r="I148" t="s">
        <v>18</v>
      </c>
      <c r="J148" t="s">
        <v>19</v>
      </c>
      <c r="K148" t="s">
        <v>489</v>
      </c>
      <c r="L148">
        <v>2800000</v>
      </c>
      <c r="M148">
        <v>1939</v>
      </c>
      <c r="N148">
        <v>8.1</v>
      </c>
      <c r="O148">
        <f>RANK(N148,$N$2:$N$251,0)+COUNTIFS($N$2:N148,N148)-1</f>
        <v>147</v>
      </c>
    </row>
    <row r="149" spans="1:15" hidden="1" x14ac:dyDescent="0.3">
      <c r="A149" t="s">
        <v>490</v>
      </c>
      <c r="B149">
        <v>121</v>
      </c>
      <c r="C149">
        <v>5400000</v>
      </c>
      <c r="D149" t="s">
        <v>491</v>
      </c>
      <c r="E149" t="s">
        <v>492</v>
      </c>
      <c r="F149" t="s">
        <v>493</v>
      </c>
      <c r="G149">
        <v>183288</v>
      </c>
      <c r="H149">
        <v>395</v>
      </c>
      <c r="I149" t="s">
        <v>18</v>
      </c>
      <c r="J149" t="s">
        <v>19</v>
      </c>
      <c r="K149" t="s">
        <v>20</v>
      </c>
      <c r="L149">
        <v>2500000</v>
      </c>
      <c r="M149">
        <v>1995</v>
      </c>
      <c r="N149">
        <v>8.1</v>
      </c>
      <c r="O149">
        <f>RANK(N149,$N$2:$N$251,0)+COUNTIFS($N$2:N149,N149)-1</f>
        <v>148</v>
      </c>
    </row>
    <row r="150" spans="1:15" hidden="1" x14ac:dyDescent="0.3">
      <c r="A150" t="s">
        <v>494</v>
      </c>
      <c r="B150">
        <v>97</v>
      </c>
      <c r="C150">
        <v>23650000</v>
      </c>
      <c r="D150" t="s">
        <v>495</v>
      </c>
      <c r="E150" t="s">
        <v>496</v>
      </c>
      <c r="F150" t="s">
        <v>497</v>
      </c>
      <c r="G150">
        <v>40359</v>
      </c>
      <c r="H150">
        <v>235</v>
      </c>
      <c r="I150" t="s">
        <v>18</v>
      </c>
      <c r="J150" t="s">
        <v>19</v>
      </c>
      <c r="K150" t="s">
        <v>267</v>
      </c>
      <c r="L150">
        <v>2100000</v>
      </c>
      <c r="M150">
        <v>1946</v>
      </c>
      <c r="N150">
        <v>8.1</v>
      </c>
      <c r="O150">
        <f>RANK(N150,$N$2:$N$251,0)+COUNTIFS($N$2:N150,N150)-1</f>
        <v>149</v>
      </c>
    </row>
    <row r="151" spans="1:15" x14ac:dyDescent="0.3">
      <c r="A151" t="s">
        <v>382</v>
      </c>
      <c r="B151">
        <v>157</v>
      </c>
      <c r="C151">
        <v>5383834</v>
      </c>
      <c r="D151" t="s">
        <v>169</v>
      </c>
      <c r="E151" t="s">
        <v>498</v>
      </c>
      <c r="F151" t="s">
        <v>499</v>
      </c>
      <c r="G151">
        <v>173551</v>
      </c>
      <c r="H151">
        <v>361</v>
      </c>
      <c r="I151" t="s">
        <v>345</v>
      </c>
      <c r="J151" t="s">
        <v>500</v>
      </c>
      <c r="K151" t="s">
        <v>20</v>
      </c>
      <c r="L151">
        <v>2000000</v>
      </c>
      <c r="M151">
        <v>2000</v>
      </c>
      <c r="N151">
        <v>8.1</v>
      </c>
      <c r="O151">
        <f>RANK(N151,$N$2:$N$251,0)+COUNTIFS($N$2:N151,N151)-1</f>
        <v>150</v>
      </c>
    </row>
    <row r="152" spans="1:15" x14ac:dyDescent="0.3">
      <c r="A152" t="s">
        <v>291</v>
      </c>
      <c r="B152">
        <v>98</v>
      </c>
      <c r="C152">
        <v>1647780</v>
      </c>
      <c r="D152" t="s">
        <v>56</v>
      </c>
      <c r="E152" t="s">
        <v>501</v>
      </c>
      <c r="F152" t="s">
        <v>502</v>
      </c>
      <c r="G152">
        <v>65951</v>
      </c>
      <c r="H152">
        <v>258</v>
      </c>
      <c r="I152" t="s">
        <v>294</v>
      </c>
      <c r="J152" t="s">
        <v>295</v>
      </c>
      <c r="K152" t="s">
        <v>20</v>
      </c>
      <c r="L152">
        <v>1300000</v>
      </c>
      <c r="M152">
        <v>1998</v>
      </c>
      <c r="N152">
        <v>8.1</v>
      </c>
      <c r="O152">
        <f>RANK(N152,$N$2:$N$251,0)+COUNTIFS($N$2:N152,N152)-1</f>
        <v>151</v>
      </c>
    </row>
    <row r="153" spans="1:15" hidden="1" x14ac:dyDescent="0.3">
      <c r="A153" t="s">
        <v>503</v>
      </c>
      <c r="B153">
        <v>141</v>
      </c>
      <c r="C153">
        <v>117235247</v>
      </c>
      <c r="D153" t="s">
        <v>334</v>
      </c>
      <c r="E153" t="s">
        <v>504</v>
      </c>
      <c r="F153" t="s">
        <v>505</v>
      </c>
      <c r="G153">
        <v>375240</v>
      </c>
      <c r="H153">
        <v>542</v>
      </c>
      <c r="I153" t="s">
        <v>18</v>
      </c>
      <c r="J153" t="s">
        <v>19</v>
      </c>
      <c r="K153" t="s">
        <v>67</v>
      </c>
      <c r="L153">
        <v>960000</v>
      </c>
      <c r="M153">
        <v>1976</v>
      </c>
      <c r="N153">
        <v>8.1</v>
      </c>
      <c r="O153">
        <f>RANK(N153,$N$2:$N$251,0)+COUNTIFS($N$2:N153,N153)-1</f>
        <v>152</v>
      </c>
    </row>
    <row r="154" spans="1:15" hidden="1" x14ac:dyDescent="0.3">
      <c r="A154" t="s">
        <v>111</v>
      </c>
      <c r="B154">
        <v>539</v>
      </c>
      <c r="C154">
        <v>233914986</v>
      </c>
      <c r="D154" t="s">
        <v>506</v>
      </c>
      <c r="E154" t="s">
        <v>507</v>
      </c>
      <c r="F154" t="s">
        <v>508</v>
      </c>
      <c r="G154">
        <v>514125</v>
      </c>
      <c r="H154">
        <v>752</v>
      </c>
      <c r="I154" t="s">
        <v>18</v>
      </c>
      <c r="J154" t="s">
        <v>19</v>
      </c>
      <c r="K154" t="s">
        <v>28</v>
      </c>
      <c r="L154">
        <v>200000000</v>
      </c>
      <c r="M154">
        <v>2014</v>
      </c>
      <c r="N154">
        <v>8</v>
      </c>
      <c r="O154">
        <f>RANK(N154,$N$2:$N$251,0)+COUNTIFS($N$2:N154,N154)-1</f>
        <v>153</v>
      </c>
    </row>
    <row r="155" spans="1:15" hidden="1" x14ac:dyDescent="0.3">
      <c r="A155" t="s">
        <v>509</v>
      </c>
      <c r="B155">
        <v>318</v>
      </c>
      <c r="C155">
        <v>206435493</v>
      </c>
      <c r="D155" t="s">
        <v>510</v>
      </c>
      <c r="E155" t="s">
        <v>511</v>
      </c>
      <c r="F155" t="s">
        <v>512</v>
      </c>
      <c r="G155">
        <v>473887</v>
      </c>
      <c r="H155">
        <v>626</v>
      </c>
      <c r="I155" t="s">
        <v>18</v>
      </c>
      <c r="J155" t="s">
        <v>19</v>
      </c>
      <c r="K155" t="s">
        <v>118</v>
      </c>
      <c r="L155">
        <v>150000000</v>
      </c>
      <c r="M155">
        <v>2007</v>
      </c>
      <c r="N155">
        <v>8</v>
      </c>
      <c r="O155">
        <f>RANK(N155,$N$2:$N$251,0)+COUNTIFS($N$2:N155,N155)-1</f>
        <v>154</v>
      </c>
    </row>
    <row r="156" spans="1:15" hidden="1" x14ac:dyDescent="0.3">
      <c r="A156" t="s">
        <v>513</v>
      </c>
      <c r="B156">
        <v>518</v>
      </c>
      <c r="C156">
        <v>257704099</v>
      </c>
      <c r="D156" t="s">
        <v>205</v>
      </c>
      <c r="E156" t="s">
        <v>374</v>
      </c>
      <c r="F156" t="s">
        <v>514</v>
      </c>
      <c r="G156">
        <v>504419</v>
      </c>
      <c r="H156">
        <v>1559</v>
      </c>
      <c r="I156" t="s">
        <v>18</v>
      </c>
      <c r="J156" t="s">
        <v>19</v>
      </c>
      <c r="K156" t="s">
        <v>28</v>
      </c>
      <c r="L156">
        <v>150000000</v>
      </c>
      <c r="M156">
        <v>2009</v>
      </c>
      <c r="N156">
        <v>8</v>
      </c>
      <c r="O156">
        <f>RANK(N156,$N$2:$N$251,0)+COUNTIFS($N$2:N156,N156)-1</f>
        <v>155</v>
      </c>
    </row>
    <row r="157" spans="1:15" hidden="1" x14ac:dyDescent="0.3">
      <c r="A157" t="s">
        <v>515</v>
      </c>
      <c r="B157">
        <v>552</v>
      </c>
      <c r="C157">
        <v>124976634</v>
      </c>
      <c r="D157" t="s">
        <v>516</v>
      </c>
      <c r="E157" t="s">
        <v>517</v>
      </c>
      <c r="F157" t="s">
        <v>518</v>
      </c>
      <c r="G157">
        <v>440084</v>
      </c>
      <c r="H157">
        <v>755</v>
      </c>
      <c r="I157" t="s">
        <v>18</v>
      </c>
      <c r="J157" t="s">
        <v>19</v>
      </c>
      <c r="K157" t="s">
        <v>67</v>
      </c>
      <c r="L157">
        <v>120000000</v>
      </c>
      <c r="M157">
        <v>2012</v>
      </c>
      <c r="N157">
        <v>8</v>
      </c>
      <c r="O157">
        <f>RANK(N157,$N$2:$N$251,0)+COUNTIFS($N$2:N157,N157)-1</f>
        <v>156</v>
      </c>
    </row>
    <row r="158" spans="1:15" hidden="1" x14ac:dyDescent="0.3">
      <c r="A158" t="s">
        <v>519</v>
      </c>
      <c r="B158">
        <v>400</v>
      </c>
      <c r="C158">
        <v>167007184</v>
      </c>
      <c r="D158" t="s">
        <v>520</v>
      </c>
      <c r="E158" t="s">
        <v>521</v>
      </c>
      <c r="F158" t="s">
        <v>522</v>
      </c>
      <c r="G158">
        <v>470483</v>
      </c>
      <c r="H158">
        <v>2301</v>
      </c>
      <c r="I158" t="s">
        <v>18</v>
      </c>
      <c r="J158" t="s">
        <v>160</v>
      </c>
      <c r="K158" t="s">
        <v>28</v>
      </c>
      <c r="L158">
        <v>150000000</v>
      </c>
      <c r="M158">
        <v>2006</v>
      </c>
      <c r="N158">
        <v>8</v>
      </c>
      <c r="O158">
        <f>RANK(N158,$N$2:$N$251,0)+COUNTIFS($N$2:N158,N158)-1</f>
        <v>157</v>
      </c>
    </row>
    <row r="159" spans="1:15" hidden="1" x14ac:dyDescent="0.3">
      <c r="A159" t="s">
        <v>523</v>
      </c>
      <c r="B159">
        <v>166</v>
      </c>
      <c r="C159">
        <v>57366262</v>
      </c>
      <c r="D159" t="s">
        <v>524</v>
      </c>
      <c r="E159" t="s">
        <v>50</v>
      </c>
      <c r="F159" t="s">
        <v>525</v>
      </c>
      <c r="G159">
        <v>400292</v>
      </c>
      <c r="H159">
        <v>657</v>
      </c>
      <c r="I159" t="s">
        <v>18</v>
      </c>
      <c r="J159" t="s">
        <v>173</v>
      </c>
      <c r="K159" t="s">
        <v>20</v>
      </c>
      <c r="L159">
        <v>100000000</v>
      </c>
      <c r="M159">
        <v>2006</v>
      </c>
      <c r="N159">
        <v>8</v>
      </c>
      <c r="O159">
        <f>RANK(N159,$N$2:$N$251,0)+COUNTIFS($N$2:N159,N159)-1</f>
        <v>158</v>
      </c>
    </row>
    <row r="160" spans="1:15" hidden="1" x14ac:dyDescent="0.3">
      <c r="A160" t="s">
        <v>509</v>
      </c>
      <c r="B160">
        <v>283</v>
      </c>
      <c r="C160">
        <v>261437578</v>
      </c>
      <c r="D160" t="s">
        <v>526</v>
      </c>
      <c r="E160" t="s">
        <v>527</v>
      </c>
      <c r="F160" t="s">
        <v>528</v>
      </c>
      <c r="G160">
        <v>479166</v>
      </c>
      <c r="H160">
        <v>815</v>
      </c>
      <c r="I160" t="s">
        <v>18</v>
      </c>
      <c r="J160" t="s">
        <v>19</v>
      </c>
      <c r="K160" t="s">
        <v>67</v>
      </c>
      <c r="L160">
        <v>92000000</v>
      </c>
      <c r="M160">
        <v>2004</v>
      </c>
      <c r="N160">
        <v>8</v>
      </c>
      <c r="O160">
        <f>RANK(N160,$N$2:$N$251,0)+COUNTIFS($N$2:N160,N160)-1</f>
        <v>159</v>
      </c>
    </row>
    <row r="161" spans="1:15" hidden="1" x14ac:dyDescent="0.3">
      <c r="A161" t="s">
        <v>314</v>
      </c>
      <c r="B161">
        <v>201</v>
      </c>
      <c r="C161">
        <v>61644321</v>
      </c>
      <c r="D161" t="s">
        <v>261</v>
      </c>
      <c r="E161" t="s">
        <v>529</v>
      </c>
      <c r="F161" t="s">
        <v>530</v>
      </c>
      <c r="G161">
        <v>148238</v>
      </c>
      <c r="H161">
        <v>529</v>
      </c>
      <c r="I161" t="s">
        <v>18</v>
      </c>
      <c r="J161" t="s">
        <v>19</v>
      </c>
      <c r="K161" t="s">
        <v>28</v>
      </c>
      <c r="L161">
        <v>88000000</v>
      </c>
      <c r="M161">
        <v>2005</v>
      </c>
      <c r="N161">
        <v>8</v>
      </c>
      <c r="O161">
        <f>RANK(N161,$N$2:$N$251,0)+COUNTIFS($N$2:N161,N161)-1</f>
        <v>160</v>
      </c>
    </row>
    <row r="162" spans="1:15" hidden="1" x14ac:dyDescent="0.3">
      <c r="A162" t="s">
        <v>531</v>
      </c>
      <c r="B162">
        <v>235</v>
      </c>
      <c r="C162">
        <v>66257002</v>
      </c>
      <c r="D162" t="s">
        <v>516</v>
      </c>
      <c r="E162" t="s">
        <v>392</v>
      </c>
      <c r="F162" t="s">
        <v>532</v>
      </c>
      <c r="G162">
        <v>350698</v>
      </c>
      <c r="H162">
        <v>816</v>
      </c>
      <c r="I162" t="s">
        <v>18</v>
      </c>
      <c r="J162" t="s">
        <v>19</v>
      </c>
      <c r="K162" t="s">
        <v>28</v>
      </c>
      <c r="L162">
        <v>70000000</v>
      </c>
      <c r="M162">
        <v>2003</v>
      </c>
      <c r="N162">
        <v>8</v>
      </c>
      <c r="O162">
        <f>RANK(N162,$N$2:$N$251,0)+COUNTIFS($N$2:N162,N162)-1</f>
        <v>161</v>
      </c>
    </row>
    <row r="163" spans="1:15" hidden="1" x14ac:dyDescent="0.3">
      <c r="A163" t="s">
        <v>533</v>
      </c>
      <c r="B163">
        <v>201</v>
      </c>
      <c r="C163">
        <v>162586036</v>
      </c>
      <c r="D163" t="s">
        <v>315</v>
      </c>
      <c r="E163" t="s">
        <v>534</v>
      </c>
      <c r="F163" t="s">
        <v>535</v>
      </c>
      <c r="G163">
        <v>338383</v>
      </c>
      <c r="H163">
        <v>611</v>
      </c>
      <c r="I163" t="s">
        <v>18</v>
      </c>
      <c r="J163" t="s">
        <v>19</v>
      </c>
      <c r="K163" t="s">
        <v>28</v>
      </c>
      <c r="L163">
        <v>55000000</v>
      </c>
      <c r="M163">
        <v>2006</v>
      </c>
      <c r="N163">
        <v>8</v>
      </c>
      <c r="O163">
        <f>RANK(N163,$N$2:$N$251,0)+COUNTIFS($N$2:N163,N163)-1</f>
        <v>162</v>
      </c>
    </row>
    <row r="164" spans="1:15" hidden="1" x14ac:dyDescent="0.3">
      <c r="A164" t="s">
        <v>39</v>
      </c>
      <c r="B164">
        <v>304</v>
      </c>
      <c r="C164">
        <v>66207920</v>
      </c>
      <c r="D164" t="s">
        <v>25</v>
      </c>
      <c r="E164" t="s">
        <v>536</v>
      </c>
      <c r="F164" t="s">
        <v>537</v>
      </c>
      <c r="G164">
        <v>512749</v>
      </c>
      <c r="H164">
        <v>935</v>
      </c>
      <c r="I164" t="s">
        <v>18</v>
      </c>
      <c r="J164" t="s">
        <v>19</v>
      </c>
      <c r="K164" t="s">
        <v>20</v>
      </c>
      <c r="L164">
        <v>30000000</v>
      </c>
      <c r="M164">
        <v>2004</v>
      </c>
      <c r="N164">
        <v>8</v>
      </c>
      <c r="O164">
        <f>RANK(N164,$N$2:$N$251,0)+COUNTIFS($N$2:N164,N164)-1</f>
        <v>163</v>
      </c>
    </row>
    <row r="165" spans="1:15" hidden="1" x14ac:dyDescent="0.3">
      <c r="A165" t="s">
        <v>35</v>
      </c>
      <c r="B165">
        <v>194</v>
      </c>
      <c r="C165">
        <v>164435221</v>
      </c>
      <c r="D165" t="s">
        <v>74</v>
      </c>
      <c r="E165" t="s">
        <v>50</v>
      </c>
      <c r="F165" t="s">
        <v>538</v>
      </c>
      <c r="G165">
        <v>525801</v>
      </c>
      <c r="H165">
        <v>667</v>
      </c>
      <c r="I165" t="s">
        <v>18</v>
      </c>
      <c r="J165" t="s">
        <v>19</v>
      </c>
      <c r="K165" t="s">
        <v>28</v>
      </c>
      <c r="L165">
        <v>52000000</v>
      </c>
      <c r="M165">
        <v>2002</v>
      </c>
      <c r="N165">
        <v>8</v>
      </c>
      <c r="O165">
        <f>RANK(N165,$N$2:$N$251,0)+COUNTIFS($N$2:N165,N165)-1</f>
        <v>164</v>
      </c>
    </row>
    <row r="166" spans="1:15" hidden="1" x14ac:dyDescent="0.3">
      <c r="A166" t="s">
        <v>509</v>
      </c>
      <c r="B166">
        <v>162</v>
      </c>
      <c r="C166">
        <v>23159305</v>
      </c>
      <c r="D166" t="s">
        <v>539</v>
      </c>
      <c r="E166" t="s">
        <v>540</v>
      </c>
      <c r="F166" t="s">
        <v>541</v>
      </c>
      <c r="G166">
        <v>128455</v>
      </c>
      <c r="H166">
        <v>514</v>
      </c>
      <c r="I166" t="s">
        <v>18</v>
      </c>
      <c r="J166" t="s">
        <v>19</v>
      </c>
      <c r="K166" t="s">
        <v>67</v>
      </c>
      <c r="L166">
        <v>70000000</v>
      </c>
      <c r="M166">
        <v>1999</v>
      </c>
      <c r="N166">
        <v>8</v>
      </c>
      <c r="O166">
        <f>RANK(N166,$N$2:$N$251,0)+COUNTIFS($N$2:N166,N166)-1</f>
        <v>165</v>
      </c>
    </row>
    <row r="167" spans="1:15" hidden="1" x14ac:dyDescent="0.3">
      <c r="A167" t="s">
        <v>474</v>
      </c>
      <c r="B167">
        <v>125</v>
      </c>
      <c r="C167">
        <v>70405498</v>
      </c>
      <c r="D167" t="s">
        <v>542</v>
      </c>
      <c r="E167" t="s">
        <v>543</v>
      </c>
      <c r="F167" t="s">
        <v>544</v>
      </c>
      <c r="G167">
        <v>113472</v>
      </c>
      <c r="H167">
        <v>442</v>
      </c>
      <c r="I167" t="s">
        <v>18</v>
      </c>
      <c r="J167" t="s">
        <v>145</v>
      </c>
      <c r="K167" t="s">
        <v>20</v>
      </c>
      <c r="L167">
        <v>40000000</v>
      </c>
      <c r="M167">
        <v>1991</v>
      </c>
      <c r="N167">
        <v>8</v>
      </c>
      <c r="O167">
        <f>RANK(N167,$N$2:$N$251,0)+COUNTIFS($N$2:N167,N167)-1</f>
        <v>166</v>
      </c>
    </row>
    <row r="168" spans="1:15" hidden="1" x14ac:dyDescent="0.3">
      <c r="A168" t="s">
        <v>373</v>
      </c>
      <c r="B168">
        <v>276</v>
      </c>
      <c r="C168">
        <v>25335935</v>
      </c>
      <c r="D168" t="s">
        <v>49</v>
      </c>
      <c r="E168" t="s">
        <v>545</v>
      </c>
      <c r="F168" t="s">
        <v>546</v>
      </c>
      <c r="G168">
        <v>242599</v>
      </c>
      <c r="H168">
        <v>1594</v>
      </c>
      <c r="I168" t="s">
        <v>18</v>
      </c>
      <c r="J168" t="s">
        <v>19</v>
      </c>
      <c r="K168" t="s">
        <v>28</v>
      </c>
      <c r="L168">
        <v>40000000</v>
      </c>
      <c r="M168">
        <v>2005</v>
      </c>
      <c r="N168">
        <v>8</v>
      </c>
      <c r="O168">
        <f>RANK(N168,$N$2:$N$251,0)+COUNTIFS($N$2:N168,N168)-1</f>
        <v>167</v>
      </c>
    </row>
    <row r="169" spans="1:15" hidden="1" x14ac:dyDescent="0.3">
      <c r="A169" t="s">
        <v>432</v>
      </c>
      <c r="B169">
        <v>224</v>
      </c>
      <c r="C169">
        <v>22450975</v>
      </c>
      <c r="D169" t="s">
        <v>56</v>
      </c>
      <c r="E169" t="s">
        <v>547</v>
      </c>
      <c r="F169" t="s">
        <v>548</v>
      </c>
      <c r="G169">
        <v>241030</v>
      </c>
      <c r="H169">
        <v>1437</v>
      </c>
      <c r="I169" t="s">
        <v>18</v>
      </c>
      <c r="J169" t="s">
        <v>19</v>
      </c>
      <c r="K169" t="s">
        <v>20</v>
      </c>
      <c r="L169">
        <v>37000000</v>
      </c>
      <c r="M169">
        <v>1999</v>
      </c>
      <c r="N169">
        <v>8</v>
      </c>
      <c r="O169">
        <f>RANK(N169,$N$2:$N$251,0)+COUNTIFS($N$2:N169,N169)-1</f>
        <v>168</v>
      </c>
    </row>
    <row r="170" spans="1:15" hidden="1" x14ac:dyDescent="0.3">
      <c r="A170" t="s">
        <v>549</v>
      </c>
      <c r="B170">
        <v>472</v>
      </c>
      <c r="C170">
        <v>115646235</v>
      </c>
      <c r="D170" t="s">
        <v>550</v>
      </c>
      <c r="E170" t="s">
        <v>551</v>
      </c>
      <c r="F170" t="s">
        <v>552</v>
      </c>
      <c r="G170">
        <v>531737</v>
      </c>
      <c r="H170">
        <v>1262</v>
      </c>
      <c r="I170" t="s">
        <v>18</v>
      </c>
      <c r="J170" t="s">
        <v>553</v>
      </c>
      <c r="K170" t="s">
        <v>20</v>
      </c>
      <c r="L170">
        <v>30000000</v>
      </c>
      <c r="M170">
        <v>2009</v>
      </c>
      <c r="N170">
        <v>8</v>
      </c>
      <c r="O170">
        <f>RANK(N170,$N$2:$N$251,0)+COUNTIFS($N$2:N170,N170)-1</f>
        <v>169</v>
      </c>
    </row>
    <row r="171" spans="1:15" hidden="1" x14ac:dyDescent="0.3">
      <c r="A171" t="s">
        <v>44</v>
      </c>
      <c r="B171">
        <v>229</v>
      </c>
      <c r="C171">
        <v>90135191</v>
      </c>
      <c r="D171" t="s">
        <v>98</v>
      </c>
      <c r="E171" t="s">
        <v>554</v>
      </c>
      <c r="F171" t="s">
        <v>555</v>
      </c>
      <c r="G171">
        <v>338415</v>
      </c>
      <c r="H171">
        <v>935</v>
      </c>
      <c r="I171" t="s">
        <v>18</v>
      </c>
      <c r="J171" t="s">
        <v>19</v>
      </c>
      <c r="K171" t="s">
        <v>20</v>
      </c>
      <c r="L171">
        <v>25000000</v>
      </c>
      <c r="M171">
        <v>2003</v>
      </c>
      <c r="N171">
        <v>8</v>
      </c>
      <c r="O171">
        <f>RANK(N171,$N$2:$N$251,0)+COUNTIFS($N$2:N171,N171)-1</f>
        <v>170</v>
      </c>
    </row>
    <row r="172" spans="1:15" hidden="1" x14ac:dyDescent="0.3">
      <c r="A172" t="s">
        <v>556</v>
      </c>
      <c r="B172">
        <v>124</v>
      </c>
      <c r="C172">
        <v>217350219</v>
      </c>
      <c r="D172" t="s">
        <v>557</v>
      </c>
      <c r="E172" t="s">
        <v>285</v>
      </c>
      <c r="F172" t="s">
        <v>558</v>
      </c>
      <c r="G172">
        <v>260939</v>
      </c>
      <c r="H172">
        <v>244</v>
      </c>
      <c r="I172" t="s">
        <v>18</v>
      </c>
      <c r="J172" t="s">
        <v>19</v>
      </c>
      <c r="K172" t="s">
        <v>118</v>
      </c>
      <c r="L172">
        <v>28000000</v>
      </c>
      <c r="M172">
        <v>1992</v>
      </c>
      <c r="N172">
        <v>8</v>
      </c>
      <c r="O172">
        <f>RANK(N172,$N$2:$N$251,0)+COUNTIFS($N$2:N172,N172)-1</f>
        <v>171</v>
      </c>
    </row>
    <row r="173" spans="1:15" hidden="1" x14ac:dyDescent="0.3">
      <c r="A173" t="s">
        <v>559</v>
      </c>
      <c r="B173">
        <v>100</v>
      </c>
      <c r="C173">
        <v>172825435</v>
      </c>
      <c r="D173" t="s">
        <v>56</v>
      </c>
      <c r="E173" t="s">
        <v>560</v>
      </c>
      <c r="F173" t="s">
        <v>561</v>
      </c>
      <c r="G173">
        <v>383784</v>
      </c>
      <c r="H173">
        <v>331</v>
      </c>
      <c r="I173" t="s">
        <v>18</v>
      </c>
      <c r="J173" t="s">
        <v>19</v>
      </c>
      <c r="K173" t="s">
        <v>20</v>
      </c>
      <c r="L173">
        <v>25000000</v>
      </c>
      <c r="M173">
        <v>1988</v>
      </c>
      <c r="N173">
        <v>8</v>
      </c>
      <c r="O173">
        <f>RANK(N173,$N$2:$N$251,0)+COUNTIFS($N$2:N173,N173)-1</f>
        <v>172</v>
      </c>
    </row>
    <row r="174" spans="1:15" hidden="1" x14ac:dyDescent="0.3">
      <c r="A174" t="s">
        <v>562</v>
      </c>
      <c r="B174">
        <v>574</v>
      </c>
      <c r="C174">
        <v>25556065</v>
      </c>
      <c r="D174" t="s">
        <v>563</v>
      </c>
      <c r="E174" t="s">
        <v>564</v>
      </c>
      <c r="F174" t="s">
        <v>565</v>
      </c>
      <c r="G174">
        <v>355126</v>
      </c>
      <c r="H174">
        <v>748</v>
      </c>
      <c r="I174" t="s">
        <v>18</v>
      </c>
      <c r="J174" t="s">
        <v>19</v>
      </c>
      <c r="K174" t="s">
        <v>20</v>
      </c>
      <c r="L174">
        <v>23000000</v>
      </c>
      <c r="M174">
        <v>2013</v>
      </c>
      <c r="N174">
        <v>8</v>
      </c>
      <c r="O174">
        <f>RANK(N174,$N$2:$N$251,0)+COUNTIFS($N$2:N174,N174)-1</f>
        <v>173</v>
      </c>
    </row>
    <row r="175" spans="1:15" hidden="1" x14ac:dyDescent="0.3">
      <c r="A175" t="s">
        <v>566</v>
      </c>
      <c r="B175">
        <v>92</v>
      </c>
      <c r="C175">
        <v>184208848</v>
      </c>
      <c r="D175" t="s">
        <v>567</v>
      </c>
      <c r="E175" t="s">
        <v>568</v>
      </c>
      <c r="F175" t="s">
        <v>569</v>
      </c>
      <c r="G175">
        <v>186485</v>
      </c>
      <c r="H175">
        <v>382</v>
      </c>
      <c r="I175" t="s">
        <v>18</v>
      </c>
      <c r="J175" t="s">
        <v>19</v>
      </c>
      <c r="K175" t="s">
        <v>28</v>
      </c>
      <c r="L175">
        <v>22000000</v>
      </c>
      <c r="M175">
        <v>1990</v>
      </c>
      <c r="N175">
        <v>8</v>
      </c>
      <c r="O175">
        <f>RANK(N175,$N$2:$N$251,0)+COUNTIFS($N$2:N175,N175)-1</f>
        <v>174</v>
      </c>
    </row>
    <row r="176" spans="1:15" hidden="1" x14ac:dyDescent="0.3">
      <c r="A176" t="s">
        <v>401</v>
      </c>
      <c r="B176">
        <v>96</v>
      </c>
      <c r="C176">
        <v>95860116</v>
      </c>
      <c r="D176" t="s">
        <v>60</v>
      </c>
      <c r="E176" t="s">
        <v>285</v>
      </c>
      <c r="F176" t="s">
        <v>570</v>
      </c>
      <c r="G176">
        <v>277451</v>
      </c>
      <c r="H176">
        <v>491</v>
      </c>
      <c r="I176" t="s">
        <v>18</v>
      </c>
      <c r="J176" t="s">
        <v>19</v>
      </c>
      <c r="K176" t="s">
        <v>67</v>
      </c>
      <c r="L176">
        <v>16400000</v>
      </c>
      <c r="M176">
        <v>1989</v>
      </c>
      <c r="N176">
        <v>8</v>
      </c>
      <c r="O176">
        <f>RANK(N176,$N$2:$N$251,0)+COUNTIFS($N$2:N176,N176)-1</f>
        <v>175</v>
      </c>
    </row>
    <row r="177" spans="1:15" hidden="1" x14ac:dyDescent="0.3">
      <c r="A177" t="s">
        <v>571</v>
      </c>
      <c r="B177">
        <v>576</v>
      </c>
      <c r="C177">
        <v>44667095</v>
      </c>
      <c r="D177" t="s">
        <v>572</v>
      </c>
      <c r="E177" t="s">
        <v>573</v>
      </c>
      <c r="F177" t="s">
        <v>574</v>
      </c>
      <c r="G177">
        <v>190030</v>
      </c>
      <c r="H177">
        <v>583</v>
      </c>
      <c r="I177" t="s">
        <v>18</v>
      </c>
      <c r="J177" t="s">
        <v>145</v>
      </c>
      <c r="K177" t="s">
        <v>28</v>
      </c>
      <c r="L177">
        <v>15000000</v>
      </c>
      <c r="M177">
        <v>2011</v>
      </c>
      <c r="N177">
        <v>8</v>
      </c>
      <c r="O177">
        <f>RANK(N177,$N$2:$N$251,0)+COUNTIFS($N$2:N177,N177)-1</f>
        <v>176</v>
      </c>
    </row>
    <row r="178" spans="1:15" hidden="1" x14ac:dyDescent="0.3">
      <c r="A178" t="s">
        <v>575</v>
      </c>
      <c r="B178">
        <v>479</v>
      </c>
      <c r="C178">
        <v>138795342</v>
      </c>
      <c r="D178" t="s">
        <v>576</v>
      </c>
      <c r="E178" t="s">
        <v>577</v>
      </c>
      <c r="F178" t="s">
        <v>578</v>
      </c>
      <c r="G178">
        <v>503631</v>
      </c>
      <c r="H178">
        <v>636</v>
      </c>
      <c r="I178" t="s">
        <v>18</v>
      </c>
      <c r="J178" t="s">
        <v>160</v>
      </c>
      <c r="K178" t="s">
        <v>20</v>
      </c>
      <c r="L178">
        <v>15000000</v>
      </c>
      <c r="M178">
        <v>2010</v>
      </c>
      <c r="N178">
        <v>8</v>
      </c>
      <c r="O178">
        <f>RANK(N178,$N$2:$N$251,0)+COUNTIFS($N$2:N178,N178)-1</f>
        <v>177</v>
      </c>
    </row>
    <row r="179" spans="1:15" hidden="1" x14ac:dyDescent="0.3">
      <c r="A179" t="s">
        <v>300</v>
      </c>
      <c r="B179">
        <v>230</v>
      </c>
      <c r="C179">
        <v>9929000</v>
      </c>
      <c r="D179" t="s">
        <v>264</v>
      </c>
      <c r="E179" t="s">
        <v>29</v>
      </c>
      <c r="F179" t="s">
        <v>579</v>
      </c>
      <c r="G179">
        <v>152306</v>
      </c>
      <c r="H179">
        <v>513</v>
      </c>
      <c r="I179" t="s">
        <v>18</v>
      </c>
      <c r="J179" t="s">
        <v>160</v>
      </c>
      <c r="K179" t="s">
        <v>20</v>
      </c>
      <c r="L179">
        <v>15000000</v>
      </c>
      <c r="M179">
        <v>1985</v>
      </c>
      <c r="N179">
        <v>8</v>
      </c>
      <c r="O179">
        <f>RANK(N179,$N$2:$N$251,0)+COUNTIFS($N$2:N179,N179)-1</f>
        <v>178</v>
      </c>
    </row>
    <row r="180" spans="1:15" hidden="1" x14ac:dyDescent="0.3">
      <c r="A180" t="s">
        <v>580</v>
      </c>
      <c r="B180">
        <v>300</v>
      </c>
      <c r="C180">
        <v>7757130</v>
      </c>
      <c r="D180" t="s">
        <v>288</v>
      </c>
      <c r="E180" t="s">
        <v>581</v>
      </c>
      <c r="F180" t="s">
        <v>582</v>
      </c>
      <c r="G180">
        <v>307639</v>
      </c>
      <c r="H180">
        <v>513</v>
      </c>
      <c r="I180" t="s">
        <v>18</v>
      </c>
      <c r="J180" t="s">
        <v>160</v>
      </c>
      <c r="K180" t="s">
        <v>20</v>
      </c>
      <c r="L180">
        <v>15000000</v>
      </c>
      <c r="M180">
        <v>2008</v>
      </c>
      <c r="N180">
        <v>8</v>
      </c>
      <c r="O180">
        <f>RANK(N180,$N$2:$N$251,0)+COUNTIFS($N$2:N180,N180)-1</f>
        <v>179</v>
      </c>
    </row>
    <row r="181" spans="1:15" hidden="1" x14ac:dyDescent="0.3">
      <c r="A181" t="s">
        <v>583</v>
      </c>
      <c r="B181">
        <v>252</v>
      </c>
      <c r="C181">
        <v>7219578</v>
      </c>
      <c r="D181" t="s">
        <v>223</v>
      </c>
      <c r="E181" t="s">
        <v>584</v>
      </c>
      <c r="F181" t="s">
        <v>585</v>
      </c>
      <c r="G181">
        <v>235992</v>
      </c>
      <c r="H181">
        <v>1768</v>
      </c>
      <c r="I181" t="s">
        <v>18</v>
      </c>
      <c r="J181" t="s">
        <v>145</v>
      </c>
      <c r="K181" t="s">
        <v>20</v>
      </c>
      <c r="L181">
        <v>15000000</v>
      </c>
      <c r="M181">
        <v>2001</v>
      </c>
      <c r="N181">
        <v>8</v>
      </c>
      <c r="O181">
        <f>RANK(N181,$N$2:$N$251,0)+COUNTIFS($N$2:N181,N181)-1</f>
        <v>180</v>
      </c>
    </row>
    <row r="182" spans="1:15" hidden="1" x14ac:dyDescent="0.3">
      <c r="A182" t="s">
        <v>363</v>
      </c>
      <c r="B182">
        <v>418</v>
      </c>
      <c r="C182">
        <v>141319195</v>
      </c>
      <c r="D182" t="s">
        <v>491</v>
      </c>
      <c r="E182" t="s">
        <v>586</v>
      </c>
      <c r="F182" t="s">
        <v>587</v>
      </c>
      <c r="G182">
        <v>641997</v>
      </c>
      <c r="H182">
        <v>1017</v>
      </c>
      <c r="I182" t="s">
        <v>18</v>
      </c>
      <c r="J182" t="s">
        <v>160</v>
      </c>
      <c r="K182" t="s">
        <v>20</v>
      </c>
      <c r="L182">
        <v>15000000</v>
      </c>
      <c r="M182">
        <v>2008</v>
      </c>
      <c r="N182">
        <v>8</v>
      </c>
      <c r="O182">
        <f>RANK(N182,$N$2:$N$251,0)+COUNTIFS($N$2:N182,N182)-1</f>
        <v>181</v>
      </c>
    </row>
    <row r="183" spans="1:15" hidden="1" x14ac:dyDescent="0.3">
      <c r="A183" t="s">
        <v>219</v>
      </c>
      <c r="B183">
        <v>669</v>
      </c>
      <c r="C183">
        <v>106952327</v>
      </c>
      <c r="D183" t="s">
        <v>169</v>
      </c>
      <c r="E183" t="s">
        <v>321</v>
      </c>
      <c r="F183" t="s">
        <v>588</v>
      </c>
      <c r="G183">
        <v>551363</v>
      </c>
      <c r="H183">
        <v>1140</v>
      </c>
      <c r="I183" t="s">
        <v>18</v>
      </c>
      <c r="J183" t="s">
        <v>19</v>
      </c>
      <c r="K183" t="s">
        <v>20</v>
      </c>
      <c r="L183">
        <v>13000000</v>
      </c>
      <c r="M183">
        <v>2010</v>
      </c>
      <c r="N183">
        <v>8</v>
      </c>
      <c r="O183">
        <f>RANK(N183,$N$2:$N$251,0)+COUNTIFS($N$2:N183,N183)-1</f>
        <v>182</v>
      </c>
    </row>
    <row r="184" spans="1:15" hidden="1" x14ac:dyDescent="0.3">
      <c r="A184" t="s">
        <v>589</v>
      </c>
      <c r="B184">
        <v>364</v>
      </c>
      <c r="C184">
        <v>17738570</v>
      </c>
      <c r="D184" t="s">
        <v>491</v>
      </c>
      <c r="E184" t="s">
        <v>590</v>
      </c>
      <c r="F184" t="s">
        <v>591</v>
      </c>
      <c r="G184">
        <v>351274</v>
      </c>
      <c r="H184">
        <v>457</v>
      </c>
      <c r="I184" t="s">
        <v>18</v>
      </c>
      <c r="J184" t="s">
        <v>19</v>
      </c>
      <c r="K184" t="s">
        <v>28</v>
      </c>
      <c r="L184">
        <v>13000000</v>
      </c>
      <c r="M184">
        <v>2012</v>
      </c>
      <c r="N184">
        <v>8</v>
      </c>
      <c r="O184">
        <f>RANK(N184,$N$2:$N$251,0)+COUNTIFS($N$2:N184,N184)-1</f>
        <v>183</v>
      </c>
    </row>
    <row r="185" spans="1:15" hidden="1" x14ac:dyDescent="0.3">
      <c r="A185" t="s">
        <v>592</v>
      </c>
      <c r="B185">
        <v>122</v>
      </c>
      <c r="C185">
        <v>12281500</v>
      </c>
      <c r="D185" t="s">
        <v>593</v>
      </c>
      <c r="E185" t="s">
        <v>57</v>
      </c>
      <c r="F185" t="s">
        <v>594</v>
      </c>
      <c r="G185">
        <v>163492</v>
      </c>
      <c r="H185">
        <v>460</v>
      </c>
      <c r="I185" t="s">
        <v>18</v>
      </c>
      <c r="J185" t="s">
        <v>19</v>
      </c>
      <c r="K185" t="s">
        <v>20</v>
      </c>
      <c r="L185">
        <v>13000000</v>
      </c>
      <c r="M185">
        <v>1993</v>
      </c>
      <c r="N185">
        <v>8</v>
      </c>
      <c r="O185">
        <f>RANK(N185,$N$2:$N$251,0)+COUNTIFS($N$2:N185,N185)-1</f>
        <v>184</v>
      </c>
    </row>
    <row r="186" spans="1:15" hidden="1" x14ac:dyDescent="0.3">
      <c r="A186" t="s">
        <v>595</v>
      </c>
      <c r="B186">
        <v>177</v>
      </c>
      <c r="C186">
        <v>4157491</v>
      </c>
      <c r="D186" t="s">
        <v>596</v>
      </c>
      <c r="E186" t="s">
        <v>597</v>
      </c>
      <c r="F186" t="s">
        <v>598</v>
      </c>
      <c r="G186">
        <v>79330</v>
      </c>
      <c r="H186">
        <v>690</v>
      </c>
      <c r="I186" t="s">
        <v>18</v>
      </c>
      <c r="J186" t="s">
        <v>295</v>
      </c>
      <c r="K186" t="s">
        <v>20</v>
      </c>
      <c r="L186">
        <v>12800000</v>
      </c>
      <c r="M186">
        <v>2000</v>
      </c>
      <c r="N186">
        <v>8</v>
      </c>
      <c r="O186">
        <f>RANK(N186,$N$2:$N$251,0)+COUNTIFS($N$2:N186,N186)-1</f>
        <v>185</v>
      </c>
    </row>
    <row r="187" spans="1:15" hidden="1" x14ac:dyDescent="0.3">
      <c r="A187" t="s">
        <v>599</v>
      </c>
      <c r="B187">
        <v>304</v>
      </c>
      <c r="C187">
        <v>204565000</v>
      </c>
      <c r="D187" t="s">
        <v>600</v>
      </c>
      <c r="E187" t="s">
        <v>220</v>
      </c>
      <c r="F187" t="s">
        <v>601</v>
      </c>
      <c r="G187">
        <v>284252</v>
      </c>
      <c r="H187">
        <v>1058</v>
      </c>
      <c r="I187" t="s">
        <v>18</v>
      </c>
      <c r="J187" t="s">
        <v>19</v>
      </c>
      <c r="K187" t="s">
        <v>20</v>
      </c>
      <c r="L187">
        <v>8000000</v>
      </c>
      <c r="M187">
        <v>1973</v>
      </c>
      <c r="N187">
        <v>8</v>
      </c>
      <c r="O187">
        <f>RANK(N187,$N$2:$N$251,0)+COUNTIFS($N$2:N187,N187)-1</f>
        <v>186</v>
      </c>
    </row>
    <row r="188" spans="1:15" hidden="1" x14ac:dyDescent="0.3">
      <c r="A188" t="s">
        <v>35</v>
      </c>
      <c r="B188">
        <v>385</v>
      </c>
      <c r="C188">
        <v>260000000</v>
      </c>
      <c r="D188" t="s">
        <v>524</v>
      </c>
      <c r="E188" t="s">
        <v>602</v>
      </c>
      <c r="F188" t="s">
        <v>603</v>
      </c>
      <c r="G188">
        <v>412454</v>
      </c>
      <c r="H188">
        <v>962</v>
      </c>
      <c r="I188" t="s">
        <v>18</v>
      </c>
      <c r="J188" t="s">
        <v>19</v>
      </c>
      <c r="K188" t="s">
        <v>67</v>
      </c>
      <c r="L188">
        <v>8000000</v>
      </c>
      <c r="M188">
        <v>1975</v>
      </c>
      <c r="N188">
        <v>8</v>
      </c>
      <c r="O188">
        <f>RANK(N188,$N$2:$N$251,0)+COUNTIFS($N$2:N188,N188)-1</f>
        <v>187</v>
      </c>
    </row>
    <row r="189" spans="1:15" hidden="1" x14ac:dyDescent="0.3">
      <c r="A189" t="s">
        <v>519</v>
      </c>
      <c r="B189">
        <v>400</v>
      </c>
      <c r="C189">
        <v>167007184</v>
      </c>
      <c r="D189" t="s">
        <v>520</v>
      </c>
      <c r="E189" t="s">
        <v>521</v>
      </c>
      <c r="F189" t="s">
        <v>522</v>
      </c>
      <c r="G189">
        <v>470501</v>
      </c>
      <c r="H189">
        <v>2301</v>
      </c>
      <c r="I189" t="s">
        <v>18</v>
      </c>
      <c r="J189" t="s">
        <v>160</v>
      </c>
      <c r="K189" t="s">
        <v>28</v>
      </c>
      <c r="L189">
        <v>150000000</v>
      </c>
      <c r="M189">
        <v>2006</v>
      </c>
      <c r="N189">
        <v>8</v>
      </c>
      <c r="O189">
        <f>RANK(N189,$N$2:$N$251,0)+COUNTIFS($N$2:N189,N189)-1</f>
        <v>188</v>
      </c>
    </row>
    <row r="190" spans="1:15" hidden="1" x14ac:dyDescent="0.3">
      <c r="A190" t="s">
        <v>210</v>
      </c>
      <c r="B190">
        <v>89</v>
      </c>
      <c r="C190">
        <v>111722000</v>
      </c>
      <c r="D190" t="s">
        <v>495</v>
      </c>
      <c r="E190" t="s">
        <v>604</v>
      </c>
      <c r="F190" t="s">
        <v>605</v>
      </c>
      <c r="G190">
        <v>55816</v>
      </c>
      <c r="H190">
        <v>255</v>
      </c>
      <c r="I190" t="s">
        <v>18</v>
      </c>
      <c r="J190" t="s">
        <v>19</v>
      </c>
      <c r="K190" t="s">
        <v>28</v>
      </c>
      <c r="L190">
        <v>11000000</v>
      </c>
      <c r="M190">
        <v>1965</v>
      </c>
      <c r="N190">
        <v>8</v>
      </c>
      <c r="O190">
        <f>RANK(N190,$N$2:$N$251,0)+COUNTIFS($N$2:N190,N190)-1</f>
        <v>189</v>
      </c>
    </row>
    <row r="191" spans="1:15" hidden="1" x14ac:dyDescent="0.3">
      <c r="A191" t="s">
        <v>583</v>
      </c>
      <c r="B191">
        <v>143</v>
      </c>
      <c r="C191">
        <v>6197866</v>
      </c>
      <c r="D191" t="s">
        <v>315</v>
      </c>
      <c r="E191" t="s">
        <v>606</v>
      </c>
      <c r="F191" t="s">
        <v>607</v>
      </c>
      <c r="G191">
        <v>63733</v>
      </c>
      <c r="H191">
        <v>414</v>
      </c>
      <c r="I191" t="s">
        <v>18</v>
      </c>
      <c r="J191" t="s">
        <v>145</v>
      </c>
      <c r="K191" t="s">
        <v>118</v>
      </c>
      <c r="L191">
        <v>10000000</v>
      </c>
      <c r="M191">
        <v>1999</v>
      </c>
      <c r="N191">
        <v>8</v>
      </c>
      <c r="O191">
        <f>RANK(N191,$N$2:$N$251,0)+COUNTIFS($N$2:N191,N191)-1</f>
        <v>190</v>
      </c>
    </row>
    <row r="192" spans="1:15" hidden="1" x14ac:dyDescent="0.3">
      <c r="A192" t="s">
        <v>608</v>
      </c>
      <c r="B192">
        <v>66</v>
      </c>
      <c r="C192">
        <v>50000000</v>
      </c>
      <c r="D192" t="s">
        <v>609</v>
      </c>
      <c r="E192" t="s">
        <v>610</v>
      </c>
      <c r="F192" t="s">
        <v>611</v>
      </c>
      <c r="G192">
        <v>29839</v>
      </c>
      <c r="H192">
        <v>150</v>
      </c>
      <c r="I192" t="s">
        <v>18</v>
      </c>
      <c r="J192" t="s">
        <v>19</v>
      </c>
      <c r="K192" t="s">
        <v>118</v>
      </c>
      <c r="L192">
        <v>9000000</v>
      </c>
      <c r="M192">
        <v>1971</v>
      </c>
      <c r="N192">
        <v>8</v>
      </c>
      <c r="O192">
        <f>RANK(N192,$N$2:$N$251,0)+COUNTIFS($N$2:N192,N192)-1</f>
        <v>191</v>
      </c>
    </row>
    <row r="193" spans="1:15" hidden="1" x14ac:dyDescent="0.3">
      <c r="A193" t="s">
        <v>612</v>
      </c>
      <c r="B193">
        <v>263</v>
      </c>
      <c r="C193">
        <v>24530513</v>
      </c>
      <c r="D193" t="s">
        <v>613</v>
      </c>
      <c r="E193" t="s">
        <v>612</v>
      </c>
      <c r="F193" t="s">
        <v>614</v>
      </c>
      <c r="G193">
        <v>66610</v>
      </c>
      <c r="H193">
        <v>429</v>
      </c>
      <c r="I193" t="s">
        <v>18</v>
      </c>
      <c r="J193" t="s">
        <v>19</v>
      </c>
      <c r="K193" t="s">
        <v>28</v>
      </c>
      <c r="L193">
        <v>9000000</v>
      </c>
      <c r="M193">
        <v>2007</v>
      </c>
      <c r="N193">
        <v>8</v>
      </c>
      <c r="O193">
        <f>RANK(N193,$N$2:$N$251,0)+COUNTIFS($N$2:N193,N193)-1</f>
        <v>192</v>
      </c>
    </row>
    <row r="194" spans="1:15" x14ac:dyDescent="0.3">
      <c r="A194" t="s">
        <v>615</v>
      </c>
      <c r="B194">
        <v>210</v>
      </c>
      <c r="C194">
        <v>4018695</v>
      </c>
      <c r="D194" t="s">
        <v>524</v>
      </c>
      <c r="E194" t="s">
        <v>616</v>
      </c>
      <c r="F194" t="s">
        <v>617</v>
      </c>
      <c r="G194">
        <v>69759</v>
      </c>
      <c r="H194">
        <v>235</v>
      </c>
      <c r="I194" t="s">
        <v>618</v>
      </c>
      <c r="J194" t="s">
        <v>198</v>
      </c>
      <c r="K194" t="s">
        <v>28</v>
      </c>
      <c r="L194">
        <v>12000000</v>
      </c>
      <c r="M194">
        <v>2010</v>
      </c>
      <c r="N194">
        <v>8</v>
      </c>
      <c r="O194">
        <f>RANK(N194,$N$2:$N$251,0)+COUNTIFS($N$2:N194,N194)-1</f>
        <v>193</v>
      </c>
    </row>
    <row r="195" spans="1:15" hidden="1" x14ac:dyDescent="0.3">
      <c r="A195" t="s">
        <v>619</v>
      </c>
      <c r="B195">
        <v>119</v>
      </c>
      <c r="C195">
        <v>163214286</v>
      </c>
      <c r="D195" t="s">
        <v>620</v>
      </c>
      <c r="E195" t="s">
        <v>621</v>
      </c>
      <c r="F195" t="s">
        <v>622</v>
      </c>
      <c r="G195">
        <v>148172</v>
      </c>
      <c r="H195">
        <v>406</v>
      </c>
      <c r="I195" t="s">
        <v>18</v>
      </c>
      <c r="J195" t="s">
        <v>19</v>
      </c>
      <c r="K195" t="s">
        <v>118</v>
      </c>
      <c r="L195">
        <v>8200000</v>
      </c>
      <c r="M195">
        <v>1965</v>
      </c>
      <c r="N195">
        <v>8</v>
      </c>
      <c r="O195">
        <f>RANK(N195,$N$2:$N$251,0)+COUNTIFS($N$2:N195,N195)-1</f>
        <v>194</v>
      </c>
    </row>
    <row r="196" spans="1:15" x14ac:dyDescent="0.3">
      <c r="A196" t="s">
        <v>623</v>
      </c>
      <c r="B196">
        <v>242</v>
      </c>
      <c r="C196">
        <v>4443403</v>
      </c>
      <c r="D196" t="s">
        <v>624</v>
      </c>
      <c r="E196" t="s">
        <v>597</v>
      </c>
      <c r="F196" t="s">
        <v>625</v>
      </c>
      <c r="G196">
        <v>70194</v>
      </c>
      <c r="H196">
        <v>158</v>
      </c>
      <c r="I196" t="s">
        <v>192</v>
      </c>
      <c r="J196" t="s">
        <v>145</v>
      </c>
      <c r="K196" t="s">
        <v>28</v>
      </c>
      <c r="L196">
        <v>7300000</v>
      </c>
      <c r="M196">
        <v>2007</v>
      </c>
      <c r="N196">
        <v>8</v>
      </c>
      <c r="O196">
        <f>RANK(N196,$N$2:$N$251,0)+COUNTIFS($N$2:N196,N196)-1</f>
        <v>195</v>
      </c>
    </row>
    <row r="197" spans="1:15" hidden="1" x14ac:dyDescent="0.3">
      <c r="A197" t="s">
        <v>626</v>
      </c>
      <c r="B197">
        <v>471</v>
      </c>
      <c r="C197">
        <v>27296514</v>
      </c>
      <c r="D197" t="s">
        <v>315</v>
      </c>
      <c r="E197" t="s">
        <v>94</v>
      </c>
      <c r="F197" t="s">
        <v>627</v>
      </c>
      <c r="G197">
        <v>326494</v>
      </c>
      <c r="H197">
        <v>340</v>
      </c>
      <c r="I197" t="s">
        <v>18</v>
      </c>
      <c r="J197" t="s">
        <v>19</v>
      </c>
      <c r="K197" t="s">
        <v>20</v>
      </c>
      <c r="L197">
        <v>5000000</v>
      </c>
      <c r="M197">
        <v>2013</v>
      </c>
      <c r="N197">
        <v>8</v>
      </c>
      <c r="O197">
        <f>RANK(N197,$N$2:$N$251,0)+COUNTIFS($N$2:N197,N197)-1</f>
        <v>196</v>
      </c>
    </row>
    <row r="198" spans="1:15" hidden="1" x14ac:dyDescent="0.3">
      <c r="A198" t="s">
        <v>628</v>
      </c>
      <c r="B198">
        <v>246</v>
      </c>
      <c r="C198">
        <v>13464388</v>
      </c>
      <c r="D198" t="s">
        <v>629</v>
      </c>
      <c r="E198" t="s">
        <v>630</v>
      </c>
      <c r="F198" t="s">
        <v>631</v>
      </c>
      <c r="G198">
        <v>395921</v>
      </c>
      <c r="H198">
        <v>859</v>
      </c>
      <c r="I198" t="s">
        <v>18</v>
      </c>
      <c r="J198" t="s">
        <v>160</v>
      </c>
      <c r="K198" t="s">
        <v>20</v>
      </c>
      <c r="L198">
        <v>4000000</v>
      </c>
      <c r="M198">
        <v>2004</v>
      </c>
      <c r="N198">
        <v>8</v>
      </c>
      <c r="O198">
        <f>RANK(N198,$N$2:$N$251,0)+COUNTIFS($N$2:N198,N198)-1</f>
        <v>197</v>
      </c>
    </row>
    <row r="199" spans="1:15" hidden="1" x14ac:dyDescent="0.3">
      <c r="A199" t="s">
        <v>632</v>
      </c>
      <c r="B199">
        <v>104</v>
      </c>
      <c r="C199">
        <v>24475416</v>
      </c>
      <c r="D199" t="s">
        <v>56</v>
      </c>
      <c r="E199" t="s">
        <v>633</v>
      </c>
      <c r="F199" t="s">
        <v>634</v>
      </c>
      <c r="G199">
        <v>72443</v>
      </c>
      <c r="H199">
        <v>309</v>
      </c>
      <c r="I199" t="s">
        <v>18</v>
      </c>
      <c r="J199" t="s">
        <v>19</v>
      </c>
      <c r="K199" t="s">
        <v>20</v>
      </c>
      <c r="L199">
        <v>890000</v>
      </c>
      <c r="M199">
        <v>1996</v>
      </c>
      <c r="N199">
        <v>8</v>
      </c>
      <c r="O199">
        <f>RANK(N199,$N$2:$N$251,0)+COUNTIFS($N$2:N199,N199)-1</f>
        <v>198</v>
      </c>
    </row>
    <row r="200" spans="1:15" hidden="1" x14ac:dyDescent="0.3">
      <c r="A200" t="s">
        <v>490</v>
      </c>
      <c r="B200">
        <v>548</v>
      </c>
      <c r="C200">
        <v>25359200</v>
      </c>
      <c r="D200" t="s">
        <v>56</v>
      </c>
      <c r="E200" t="s">
        <v>635</v>
      </c>
      <c r="F200" t="s">
        <v>636</v>
      </c>
      <c r="G200">
        <v>266020</v>
      </c>
      <c r="H200">
        <v>836</v>
      </c>
      <c r="I200" t="s">
        <v>18</v>
      </c>
      <c r="J200" t="s">
        <v>19</v>
      </c>
      <c r="K200" t="s">
        <v>20</v>
      </c>
      <c r="L200">
        <v>4000000</v>
      </c>
      <c r="M200">
        <v>2014</v>
      </c>
      <c r="N200">
        <v>8</v>
      </c>
      <c r="O200">
        <f>RANK(N200,$N$2:$N$251,0)+COUNTIFS($N$2:N200,N200)-1</f>
        <v>199</v>
      </c>
    </row>
    <row r="201" spans="1:15" hidden="1" x14ac:dyDescent="0.3">
      <c r="A201" t="s">
        <v>612</v>
      </c>
      <c r="B201">
        <v>215</v>
      </c>
      <c r="C201">
        <v>21244913</v>
      </c>
      <c r="D201" t="s">
        <v>637</v>
      </c>
      <c r="E201" t="s">
        <v>612</v>
      </c>
      <c r="F201" t="s">
        <v>638</v>
      </c>
      <c r="G201">
        <v>123090</v>
      </c>
      <c r="H201">
        <v>888</v>
      </c>
      <c r="I201" t="s">
        <v>18</v>
      </c>
      <c r="J201" t="s">
        <v>173</v>
      </c>
      <c r="K201" t="s">
        <v>20</v>
      </c>
      <c r="L201">
        <v>4000000</v>
      </c>
      <c r="M201">
        <v>2002</v>
      </c>
      <c r="N201">
        <v>8</v>
      </c>
      <c r="O201">
        <f>RANK(N201,$N$2:$N$251,0)+COUNTIFS($N$2:N201,N201)-1</f>
        <v>200</v>
      </c>
    </row>
    <row r="202" spans="1:15" x14ac:dyDescent="0.3">
      <c r="A202" t="s">
        <v>639</v>
      </c>
      <c r="B202">
        <v>71</v>
      </c>
      <c r="C202">
        <v>5595428</v>
      </c>
      <c r="D202" t="s">
        <v>56</v>
      </c>
      <c r="E202" t="s">
        <v>640</v>
      </c>
      <c r="F202" t="s">
        <v>641</v>
      </c>
      <c r="G202">
        <v>28951</v>
      </c>
      <c r="H202">
        <v>257</v>
      </c>
      <c r="I202" t="s">
        <v>84</v>
      </c>
      <c r="J202" t="s">
        <v>85</v>
      </c>
      <c r="K202" t="s">
        <v>20</v>
      </c>
      <c r="L202">
        <v>2900000</v>
      </c>
      <c r="M202">
        <v>1998</v>
      </c>
      <c r="N202">
        <v>8</v>
      </c>
      <c r="O202">
        <f>RANK(N202,$N$2:$N$251,0)+COUNTIFS($N$2:N202,N202)-1</f>
        <v>201</v>
      </c>
    </row>
    <row r="203" spans="1:15" hidden="1" x14ac:dyDescent="0.3">
      <c r="A203" t="s">
        <v>642</v>
      </c>
      <c r="B203">
        <v>129</v>
      </c>
      <c r="C203">
        <v>86300000</v>
      </c>
      <c r="D203" t="s">
        <v>643</v>
      </c>
      <c r="E203" t="s">
        <v>644</v>
      </c>
      <c r="F203" t="s">
        <v>645</v>
      </c>
      <c r="G203">
        <v>112671</v>
      </c>
      <c r="H203">
        <v>315</v>
      </c>
      <c r="I203" t="s">
        <v>18</v>
      </c>
      <c r="J203" t="s">
        <v>19</v>
      </c>
      <c r="K203" t="s">
        <v>67</v>
      </c>
      <c r="L203">
        <v>2800000</v>
      </c>
      <c r="M203">
        <v>1974</v>
      </c>
      <c r="N203">
        <v>8</v>
      </c>
      <c r="O203">
        <f>RANK(N203,$N$2:$N$251,0)+COUNTIFS($N$2:N203,N203)-1</f>
        <v>202</v>
      </c>
    </row>
    <row r="204" spans="1:15" hidden="1" x14ac:dyDescent="0.3">
      <c r="A204" t="s">
        <v>490</v>
      </c>
      <c r="B204">
        <v>211</v>
      </c>
      <c r="C204">
        <v>5792822</v>
      </c>
      <c r="D204" t="s">
        <v>491</v>
      </c>
      <c r="E204" t="s">
        <v>646</v>
      </c>
      <c r="F204" t="s">
        <v>647</v>
      </c>
      <c r="G204">
        <v>168398</v>
      </c>
      <c r="H204">
        <v>492</v>
      </c>
      <c r="I204" t="s">
        <v>18</v>
      </c>
      <c r="J204" t="s">
        <v>19</v>
      </c>
      <c r="K204" t="s">
        <v>20</v>
      </c>
      <c r="L204">
        <v>2700000</v>
      </c>
      <c r="M204">
        <v>2004</v>
      </c>
      <c r="N204">
        <v>8</v>
      </c>
      <c r="O204">
        <f>RANK(N204,$N$2:$N$251,0)+COUNTIFS($N$2:N204,N204)-1</f>
        <v>203</v>
      </c>
    </row>
    <row r="205" spans="1:15" x14ac:dyDescent="0.3">
      <c r="A205" t="s">
        <v>648</v>
      </c>
      <c r="B205">
        <v>231</v>
      </c>
      <c r="C205">
        <v>2283276</v>
      </c>
      <c r="D205" t="s">
        <v>649</v>
      </c>
      <c r="E205" t="s">
        <v>648</v>
      </c>
      <c r="F205" t="s">
        <v>650</v>
      </c>
      <c r="G205">
        <v>46107</v>
      </c>
      <c r="H205">
        <v>156</v>
      </c>
      <c r="I205" t="s">
        <v>651</v>
      </c>
      <c r="J205" t="s">
        <v>652</v>
      </c>
      <c r="K205" t="s">
        <v>20</v>
      </c>
      <c r="L205">
        <v>1500000</v>
      </c>
      <c r="M205">
        <v>2008</v>
      </c>
      <c r="N205">
        <v>8</v>
      </c>
      <c r="O205">
        <f>RANK(N205,$N$2:$N$251,0)+COUNTIFS($N$2:N205,N205)-1</f>
        <v>204</v>
      </c>
    </row>
    <row r="206" spans="1:15" x14ac:dyDescent="0.3">
      <c r="A206" t="s">
        <v>42</v>
      </c>
      <c r="B206">
        <v>122</v>
      </c>
      <c r="C206">
        <v>3500000</v>
      </c>
      <c r="D206" t="s">
        <v>653</v>
      </c>
      <c r="E206" t="s">
        <v>44</v>
      </c>
      <c r="F206" t="s">
        <v>654</v>
      </c>
      <c r="G206">
        <v>147566</v>
      </c>
      <c r="H206">
        <v>235</v>
      </c>
      <c r="I206" t="s">
        <v>46</v>
      </c>
      <c r="J206" t="s">
        <v>47</v>
      </c>
      <c r="K206" t="s">
        <v>20</v>
      </c>
      <c r="L206">
        <v>200000</v>
      </c>
      <c r="M206">
        <v>1964</v>
      </c>
      <c r="N206">
        <v>8</v>
      </c>
      <c r="O206">
        <f>RANK(N206,$N$2:$N$251,0)+COUNTIFS($N$2:N206,N206)-1</f>
        <v>205</v>
      </c>
    </row>
    <row r="207" spans="1:15" hidden="1" x14ac:dyDescent="0.3">
      <c r="A207" t="s">
        <v>126</v>
      </c>
      <c r="B207">
        <v>723</v>
      </c>
      <c r="C207">
        <v>760505847</v>
      </c>
      <c r="D207" t="s">
        <v>64</v>
      </c>
      <c r="E207" t="s">
        <v>655</v>
      </c>
      <c r="F207" t="s">
        <v>656</v>
      </c>
      <c r="G207">
        <v>886204</v>
      </c>
      <c r="H207">
        <v>3054</v>
      </c>
      <c r="I207" t="s">
        <v>18</v>
      </c>
      <c r="J207" t="s">
        <v>19</v>
      </c>
      <c r="K207" t="s">
        <v>28</v>
      </c>
      <c r="L207">
        <v>237000000</v>
      </c>
      <c r="M207">
        <v>2009</v>
      </c>
      <c r="N207">
        <v>7.9</v>
      </c>
      <c r="O207">
        <f>RANK(N207,$N$2:$N$251,0)+COUNTIFS($N$2:N207,N207)-1</f>
        <v>206</v>
      </c>
    </row>
    <row r="208" spans="1:15" hidden="1" x14ac:dyDescent="0.3">
      <c r="A208" t="s">
        <v>31</v>
      </c>
      <c r="B208">
        <v>509</v>
      </c>
      <c r="C208">
        <v>258355354</v>
      </c>
      <c r="D208" t="s">
        <v>657</v>
      </c>
      <c r="E208" t="s">
        <v>658</v>
      </c>
      <c r="F208" t="s">
        <v>659</v>
      </c>
      <c r="G208">
        <v>483540</v>
      </c>
      <c r="H208">
        <v>951</v>
      </c>
      <c r="I208" t="s">
        <v>18</v>
      </c>
      <c r="J208" t="s">
        <v>19</v>
      </c>
      <c r="K208" t="s">
        <v>28</v>
      </c>
      <c r="L208">
        <v>225000000</v>
      </c>
      <c r="M208">
        <v>2013</v>
      </c>
      <c r="N208">
        <v>7.9</v>
      </c>
      <c r="O208">
        <f>RANK(N208,$N$2:$N$251,0)+COUNTIFS($N$2:N208,N208)-1</f>
        <v>207</v>
      </c>
    </row>
    <row r="209" spans="1:15" hidden="1" x14ac:dyDescent="0.3">
      <c r="A209" t="s">
        <v>660</v>
      </c>
      <c r="B209">
        <v>486</v>
      </c>
      <c r="C209">
        <v>318298180</v>
      </c>
      <c r="D209" t="s">
        <v>205</v>
      </c>
      <c r="E209" t="s">
        <v>305</v>
      </c>
      <c r="F209" t="s">
        <v>661</v>
      </c>
      <c r="G209">
        <v>696338</v>
      </c>
      <c r="H209">
        <v>1055</v>
      </c>
      <c r="I209" t="s">
        <v>18</v>
      </c>
      <c r="J209" t="s">
        <v>19</v>
      </c>
      <c r="K209" t="s">
        <v>28</v>
      </c>
      <c r="L209">
        <v>140000000</v>
      </c>
      <c r="M209">
        <v>2008</v>
      </c>
      <c r="N209">
        <v>7.9</v>
      </c>
      <c r="O209">
        <f>RANK(N209,$N$2:$N$251,0)+COUNTIFS($N$2:N209,N209)-1</f>
        <v>208</v>
      </c>
    </row>
    <row r="210" spans="1:15" hidden="1" x14ac:dyDescent="0.3">
      <c r="A210" t="s">
        <v>662</v>
      </c>
      <c r="B210">
        <v>585</v>
      </c>
      <c r="C210">
        <v>100189501</v>
      </c>
      <c r="D210" t="s">
        <v>205</v>
      </c>
      <c r="E210" t="s">
        <v>560</v>
      </c>
      <c r="F210" t="s">
        <v>663</v>
      </c>
      <c r="G210">
        <v>431620</v>
      </c>
      <c r="H210">
        <v>741</v>
      </c>
      <c r="I210" t="s">
        <v>18</v>
      </c>
      <c r="J210" t="s">
        <v>19</v>
      </c>
      <c r="K210" t="s">
        <v>28</v>
      </c>
      <c r="L210">
        <v>178000000</v>
      </c>
      <c r="M210">
        <v>2014</v>
      </c>
      <c r="N210">
        <v>7.9</v>
      </c>
      <c r="O210">
        <f>RANK(N210,$N$2:$N$251,0)+COUNTIFS($N$2:N210,N210)-1</f>
        <v>209</v>
      </c>
    </row>
    <row r="211" spans="1:15" hidden="1" x14ac:dyDescent="0.3">
      <c r="A211" t="s">
        <v>664</v>
      </c>
      <c r="B211">
        <v>384</v>
      </c>
      <c r="C211">
        <v>222487711</v>
      </c>
      <c r="D211" t="s">
        <v>539</v>
      </c>
      <c r="E211" t="s">
        <v>665</v>
      </c>
      <c r="F211" t="s">
        <v>666</v>
      </c>
      <c r="G211">
        <v>279093</v>
      </c>
      <c r="H211">
        <v>433</v>
      </c>
      <c r="I211" t="s">
        <v>18</v>
      </c>
      <c r="J211" t="s">
        <v>19</v>
      </c>
      <c r="K211" t="s">
        <v>67</v>
      </c>
      <c r="L211">
        <v>165000000</v>
      </c>
      <c r="M211">
        <v>2014</v>
      </c>
      <c r="N211">
        <v>7.9</v>
      </c>
      <c r="O211">
        <f>RANK(N211,$N$2:$N$251,0)+COUNTIFS($N$2:N211,N211)-1</f>
        <v>210</v>
      </c>
    </row>
    <row r="212" spans="1:15" hidden="1" x14ac:dyDescent="0.3">
      <c r="A212" t="s">
        <v>31</v>
      </c>
      <c r="B212">
        <v>645</v>
      </c>
      <c r="C212">
        <v>303001229</v>
      </c>
      <c r="D212" t="s">
        <v>657</v>
      </c>
      <c r="E212" t="s">
        <v>658</v>
      </c>
      <c r="F212" t="s">
        <v>667</v>
      </c>
      <c r="G212">
        <v>637246</v>
      </c>
      <c r="H212">
        <v>1367</v>
      </c>
      <c r="I212" t="s">
        <v>18</v>
      </c>
      <c r="J212" t="s">
        <v>19</v>
      </c>
      <c r="K212" t="s">
        <v>28</v>
      </c>
      <c r="L212">
        <v>180000000</v>
      </c>
      <c r="M212">
        <v>2012</v>
      </c>
      <c r="N212">
        <v>7.9</v>
      </c>
      <c r="O212">
        <f>RANK(N212,$N$2:$N$251,0)+COUNTIFS($N$2:N212,N212)-1</f>
        <v>211</v>
      </c>
    </row>
    <row r="213" spans="1:15" hidden="1" x14ac:dyDescent="0.3">
      <c r="A213" t="s">
        <v>307</v>
      </c>
      <c r="B213">
        <v>292</v>
      </c>
      <c r="C213">
        <v>176997107</v>
      </c>
      <c r="D213" t="s">
        <v>668</v>
      </c>
      <c r="E213" t="s">
        <v>308</v>
      </c>
      <c r="F213" t="s">
        <v>669</v>
      </c>
      <c r="G213">
        <v>221128</v>
      </c>
      <c r="H213">
        <v>343</v>
      </c>
      <c r="I213" t="s">
        <v>18</v>
      </c>
      <c r="J213" t="s">
        <v>19</v>
      </c>
      <c r="K213" t="s">
        <v>67</v>
      </c>
      <c r="L213">
        <v>145000000</v>
      </c>
      <c r="M213">
        <v>2014</v>
      </c>
      <c r="N213">
        <v>7.9</v>
      </c>
      <c r="O213">
        <f>RANK(N213,$N$2:$N$251,0)+COUNTIFS($N$2:N213,N213)-1</f>
        <v>212</v>
      </c>
    </row>
    <row r="214" spans="1:15" hidden="1" x14ac:dyDescent="0.3">
      <c r="A214" t="s">
        <v>250</v>
      </c>
      <c r="B214">
        <v>191</v>
      </c>
      <c r="C214">
        <v>245823397</v>
      </c>
      <c r="D214" t="s">
        <v>234</v>
      </c>
      <c r="E214" t="s">
        <v>61</v>
      </c>
      <c r="F214" t="s">
        <v>670</v>
      </c>
      <c r="G214">
        <v>385871</v>
      </c>
      <c r="H214">
        <v>515</v>
      </c>
      <c r="I214" t="s">
        <v>18</v>
      </c>
      <c r="J214" t="s">
        <v>19</v>
      </c>
      <c r="K214" t="s">
        <v>118</v>
      </c>
      <c r="L214">
        <v>90000000</v>
      </c>
      <c r="M214">
        <v>1999</v>
      </c>
      <c r="N214">
        <v>7.9</v>
      </c>
      <c r="O214">
        <f>RANK(N214,$N$2:$N$251,0)+COUNTIFS($N$2:N214,N214)-1</f>
        <v>213</v>
      </c>
    </row>
    <row r="215" spans="1:15" hidden="1" x14ac:dyDescent="0.3">
      <c r="A215" t="s">
        <v>671</v>
      </c>
      <c r="B215">
        <v>372</v>
      </c>
      <c r="C215">
        <v>35286428</v>
      </c>
      <c r="D215" t="s">
        <v>481</v>
      </c>
      <c r="E215" t="s">
        <v>672</v>
      </c>
      <c r="F215" t="s">
        <v>673</v>
      </c>
      <c r="G215">
        <v>361767</v>
      </c>
      <c r="H215">
        <v>1206</v>
      </c>
      <c r="I215" t="s">
        <v>18</v>
      </c>
      <c r="J215" t="s">
        <v>19</v>
      </c>
      <c r="K215" t="s">
        <v>20</v>
      </c>
      <c r="L215">
        <v>76000000</v>
      </c>
      <c r="M215">
        <v>2006</v>
      </c>
      <c r="N215">
        <v>7.9</v>
      </c>
      <c r="O215">
        <f>RANK(N215,$N$2:$N$251,0)+COUNTIFS($N$2:N215,N215)-1</f>
        <v>214</v>
      </c>
    </row>
    <row r="216" spans="1:15" hidden="1" x14ac:dyDescent="0.3">
      <c r="A216" t="s">
        <v>674</v>
      </c>
      <c r="B216">
        <v>209</v>
      </c>
      <c r="C216">
        <v>28965197</v>
      </c>
      <c r="D216" t="s">
        <v>675</v>
      </c>
      <c r="E216" t="s">
        <v>22</v>
      </c>
      <c r="F216" t="s">
        <v>676</v>
      </c>
      <c r="G216">
        <v>133526</v>
      </c>
      <c r="H216">
        <v>521</v>
      </c>
      <c r="I216" t="s">
        <v>18</v>
      </c>
      <c r="J216" t="s">
        <v>19</v>
      </c>
      <c r="K216" t="s">
        <v>20</v>
      </c>
      <c r="L216">
        <v>68000000</v>
      </c>
      <c r="M216">
        <v>1999</v>
      </c>
      <c r="N216">
        <v>7.9</v>
      </c>
      <c r="O216">
        <f>RANK(N216,$N$2:$N$251,0)+COUNTIFS($N$2:N216,N216)-1</f>
        <v>215</v>
      </c>
    </row>
    <row r="217" spans="1:15" hidden="1" x14ac:dyDescent="0.3">
      <c r="A217" t="s">
        <v>39</v>
      </c>
      <c r="B217">
        <v>596</v>
      </c>
      <c r="C217">
        <v>54116191</v>
      </c>
      <c r="D217" t="s">
        <v>677</v>
      </c>
      <c r="E217" t="s">
        <v>678</v>
      </c>
      <c r="F217" t="s">
        <v>679</v>
      </c>
      <c r="G217">
        <v>272839</v>
      </c>
      <c r="H217">
        <v>1018</v>
      </c>
      <c r="I217" t="s">
        <v>18</v>
      </c>
      <c r="J217" t="s">
        <v>19</v>
      </c>
      <c r="K217" t="s">
        <v>20</v>
      </c>
      <c r="L217">
        <v>44000000</v>
      </c>
      <c r="M217">
        <v>2015</v>
      </c>
      <c r="N217">
        <v>7.9</v>
      </c>
      <c r="O217">
        <f>RANK(N217,$N$2:$N$251,0)+COUNTIFS($N$2:N217,N217)-1</f>
        <v>216</v>
      </c>
    </row>
    <row r="218" spans="1:15" hidden="1" x14ac:dyDescent="0.3">
      <c r="A218" t="s">
        <v>662</v>
      </c>
      <c r="B218">
        <v>249</v>
      </c>
      <c r="C218">
        <v>121468960</v>
      </c>
      <c r="D218" t="s">
        <v>386</v>
      </c>
      <c r="E218" t="s">
        <v>387</v>
      </c>
      <c r="F218" t="s">
        <v>680</v>
      </c>
      <c r="G218">
        <v>407601</v>
      </c>
      <c r="H218">
        <v>849</v>
      </c>
      <c r="I218" t="s">
        <v>18</v>
      </c>
      <c r="J218" t="s">
        <v>19</v>
      </c>
      <c r="K218" t="s">
        <v>28</v>
      </c>
      <c r="L218">
        <v>60000000</v>
      </c>
      <c r="M218">
        <v>2002</v>
      </c>
      <c r="N218">
        <v>7.9</v>
      </c>
      <c r="O218">
        <f>RANK(N218,$N$2:$N$251,0)+COUNTIFS($N$2:N218,N218)-1</f>
        <v>217</v>
      </c>
    </row>
    <row r="219" spans="1:15" hidden="1" x14ac:dyDescent="0.3">
      <c r="A219" t="s">
        <v>681</v>
      </c>
      <c r="B219">
        <v>149</v>
      </c>
      <c r="C219">
        <v>32522352</v>
      </c>
      <c r="D219" t="s">
        <v>682</v>
      </c>
      <c r="E219" t="s">
        <v>348</v>
      </c>
      <c r="F219" t="s">
        <v>683</v>
      </c>
      <c r="G219">
        <v>207287</v>
      </c>
      <c r="H219">
        <v>822</v>
      </c>
      <c r="I219" t="s">
        <v>18</v>
      </c>
      <c r="J219" t="s">
        <v>19</v>
      </c>
      <c r="K219" t="s">
        <v>20</v>
      </c>
      <c r="L219">
        <v>60000000</v>
      </c>
      <c r="M219">
        <v>2000</v>
      </c>
      <c r="N219">
        <v>7.9</v>
      </c>
      <c r="O219">
        <f>RANK(N219,$N$2:$N$251,0)+COUNTIFS($N$2:N219,N219)-1</f>
        <v>218</v>
      </c>
    </row>
    <row r="220" spans="1:15" hidden="1" x14ac:dyDescent="0.3">
      <c r="A220" t="s">
        <v>385</v>
      </c>
      <c r="B220">
        <v>491</v>
      </c>
      <c r="C220">
        <v>107100855</v>
      </c>
      <c r="D220" t="s">
        <v>675</v>
      </c>
      <c r="E220" t="s">
        <v>61</v>
      </c>
      <c r="F220" t="s">
        <v>684</v>
      </c>
      <c r="G220">
        <v>323353</v>
      </c>
      <c r="H220">
        <v>527</v>
      </c>
      <c r="I220" t="s">
        <v>18</v>
      </c>
      <c r="J220" t="s">
        <v>19</v>
      </c>
      <c r="K220" t="s">
        <v>28</v>
      </c>
      <c r="L220">
        <v>55000000</v>
      </c>
      <c r="M220">
        <v>2013</v>
      </c>
      <c r="N220">
        <v>7.9</v>
      </c>
      <c r="O220">
        <f>RANK(N220,$N$2:$N$251,0)+COUNTIFS($N$2:N220,N220)-1</f>
        <v>219</v>
      </c>
    </row>
    <row r="221" spans="1:15" hidden="1" x14ac:dyDescent="0.3">
      <c r="A221" t="s">
        <v>685</v>
      </c>
      <c r="B221">
        <v>212</v>
      </c>
      <c r="C221">
        <v>267652016</v>
      </c>
      <c r="D221" t="s">
        <v>234</v>
      </c>
      <c r="E221" t="s">
        <v>686</v>
      </c>
      <c r="F221" t="s">
        <v>687</v>
      </c>
      <c r="G221">
        <v>467113</v>
      </c>
      <c r="H221">
        <v>945</v>
      </c>
      <c r="I221" t="s">
        <v>18</v>
      </c>
      <c r="J221" t="s">
        <v>19</v>
      </c>
      <c r="K221" t="s">
        <v>67</v>
      </c>
      <c r="L221">
        <v>60000000</v>
      </c>
      <c r="M221">
        <v>2001</v>
      </c>
      <c r="N221">
        <v>7.9</v>
      </c>
      <c r="O221">
        <f>RANK(N221,$N$2:$N$251,0)+COUNTIFS($N$2:N221,N221)-1</f>
        <v>220</v>
      </c>
    </row>
    <row r="222" spans="1:15" x14ac:dyDescent="0.3">
      <c r="A222" t="s">
        <v>688</v>
      </c>
      <c r="B222">
        <v>283</v>
      </c>
      <c r="C222">
        <v>84961</v>
      </c>
      <c r="D222" t="s">
        <v>689</v>
      </c>
      <c r="E222" t="s">
        <v>690</v>
      </c>
      <c r="F222" t="s">
        <v>691</v>
      </c>
      <c r="G222">
        <v>149414</v>
      </c>
      <c r="H222">
        <v>841</v>
      </c>
      <c r="I222" t="s">
        <v>692</v>
      </c>
      <c r="J222" t="s">
        <v>693</v>
      </c>
      <c r="K222" t="s">
        <v>28</v>
      </c>
      <c r="L222">
        <v>31000000</v>
      </c>
      <c r="M222">
        <v>2002</v>
      </c>
      <c r="N222">
        <v>7.9</v>
      </c>
      <c r="O222">
        <f>RANK(N222,$N$2:$N$251,0)+COUNTIFS($N$2:N222,N222)-1</f>
        <v>221</v>
      </c>
    </row>
    <row r="223" spans="1:15" hidden="1" x14ac:dyDescent="0.3">
      <c r="A223" t="s">
        <v>694</v>
      </c>
      <c r="B223">
        <v>177</v>
      </c>
      <c r="C223">
        <v>64286</v>
      </c>
      <c r="D223" t="s">
        <v>491</v>
      </c>
      <c r="E223" t="s">
        <v>695</v>
      </c>
      <c r="F223" t="s">
        <v>696</v>
      </c>
      <c r="G223">
        <v>396396</v>
      </c>
      <c r="H223">
        <v>1111</v>
      </c>
      <c r="I223" t="s">
        <v>18</v>
      </c>
      <c r="J223" t="s">
        <v>19</v>
      </c>
      <c r="K223" t="s">
        <v>28</v>
      </c>
      <c r="L223">
        <v>29000000</v>
      </c>
      <c r="M223">
        <v>2004</v>
      </c>
      <c r="N223">
        <v>7.9</v>
      </c>
      <c r="O223">
        <f>RANK(N223,$N$2:$N$251,0)+COUNTIFS($N$2:N223,N223)-1</f>
        <v>222</v>
      </c>
    </row>
    <row r="224" spans="1:15" hidden="1" x14ac:dyDescent="0.3">
      <c r="A224" t="s">
        <v>523</v>
      </c>
      <c r="B224">
        <v>60</v>
      </c>
      <c r="C224">
        <v>26830000</v>
      </c>
      <c r="D224" t="s">
        <v>443</v>
      </c>
      <c r="E224" t="s">
        <v>697</v>
      </c>
      <c r="F224" t="s">
        <v>698</v>
      </c>
      <c r="G224">
        <v>101888</v>
      </c>
      <c r="H224">
        <v>365</v>
      </c>
      <c r="I224" t="s">
        <v>18</v>
      </c>
      <c r="J224" t="s">
        <v>19</v>
      </c>
      <c r="K224" t="s">
        <v>20</v>
      </c>
      <c r="L224">
        <v>18000000</v>
      </c>
      <c r="M224">
        <v>1989</v>
      </c>
      <c r="N224">
        <v>7.9</v>
      </c>
      <c r="O224">
        <f>RANK(N224,$N$2:$N$251,0)+COUNTIFS($N$2:N224,N224)-1</f>
        <v>223</v>
      </c>
    </row>
    <row r="225" spans="1:15" hidden="1" x14ac:dyDescent="0.3">
      <c r="A225" t="s">
        <v>699</v>
      </c>
      <c r="B225">
        <v>291</v>
      </c>
      <c r="C225">
        <v>119518352</v>
      </c>
      <c r="D225" t="s">
        <v>700</v>
      </c>
      <c r="E225" t="s">
        <v>701</v>
      </c>
      <c r="F225" t="s">
        <v>702</v>
      </c>
      <c r="G225">
        <v>188637</v>
      </c>
      <c r="H225">
        <v>815</v>
      </c>
      <c r="I225" t="s">
        <v>18</v>
      </c>
      <c r="J225" t="s">
        <v>19</v>
      </c>
      <c r="K225" t="s">
        <v>28</v>
      </c>
      <c r="L225">
        <v>28000000</v>
      </c>
      <c r="M225">
        <v>2005</v>
      </c>
      <c r="N225">
        <v>7.9</v>
      </c>
      <c r="O225">
        <f>RANK(N225,$N$2:$N$251,0)+COUNTIFS($N$2:N225,N225)-1</f>
        <v>224</v>
      </c>
    </row>
    <row r="226" spans="1:15" hidden="1" x14ac:dyDescent="0.3">
      <c r="A226" t="s">
        <v>703</v>
      </c>
      <c r="B226">
        <v>349</v>
      </c>
      <c r="C226">
        <v>161029270</v>
      </c>
      <c r="D226" t="s">
        <v>704</v>
      </c>
      <c r="E226" t="s">
        <v>705</v>
      </c>
      <c r="F226" t="s">
        <v>706</v>
      </c>
      <c r="G226">
        <v>119928</v>
      </c>
      <c r="H226">
        <v>331</v>
      </c>
      <c r="I226" t="s">
        <v>18</v>
      </c>
      <c r="J226" t="s">
        <v>19</v>
      </c>
      <c r="K226" t="s">
        <v>20</v>
      </c>
      <c r="L226">
        <v>28000000</v>
      </c>
      <c r="M226">
        <v>2015</v>
      </c>
      <c r="N226">
        <v>7.9</v>
      </c>
      <c r="O226">
        <f>RANK(N226,$N$2:$N$251,0)+COUNTIFS($N$2:N226,N226)-1</f>
        <v>225</v>
      </c>
    </row>
    <row r="227" spans="1:15" hidden="1" x14ac:dyDescent="0.3">
      <c r="A227" t="s">
        <v>707</v>
      </c>
      <c r="B227">
        <v>125</v>
      </c>
      <c r="C227">
        <v>54200000</v>
      </c>
      <c r="D227" t="s">
        <v>708</v>
      </c>
      <c r="E227" t="s">
        <v>709</v>
      </c>
      <c r="F227" t="s">
        <v>710</v>
      </c>
      <c r="G227">
        <v>142448</v>
      </c>
      <c r="H227">
        <v>319</v>
      </c>
      <c r="I227" t="s">
        <v>18</v>
      </c>
      <c r="J227" t="s">
        <v>19</v>
      </c>
      <c r="K227" t="s">
        <v>20</v>
      </c>
      <c r="L227">
        <v>27000000</v>
      </c>
      <c r="M227">
        <v>1980</v>
      </c>
      <c r="N227">
        <v>7.9</v>
      </c>
      <c r="O227">
        <f>RANK(N227,$N$2:$N$251,0)+COUNTIFS($N$2:N227,N227)-1</f>
        <v>226</v>
      </c>
    </row>
    <row r="228" spans="1:15" hidden="1" x14ac:dyDescent="0.3">
      <c r="A228" t="s">
        <v>711</v>
      </c>
      <c r="B228">
        <v>80</v>
      </c>
      <c r="C228">
        <v>21500000</v>
      </c>
      <c r="D228" t="s">
        <v>712</v>
      </c>
      <c r="E228" t="s">
        <v>713</v>
      </c>
      <c r="F228" t="s">
        <v>714</v>
      </c>
      <c r="G228">
        <v>45271</v>
      </c>
      <c r="H228">
        <v>170</v>
      </c>
      <c r="I228" t="s">
        <v>18</v>
      </c>
      <c r="J228" t="s">
        <v>19</v>
      </c>
      <c r="K228" t="s">
        <v>67</v>
      </c>
      <c r="L228">
        <v>27000000</v>
      </c>
      <c r="M228">
        <v>1983</v>
      </c>
      <c r="N228">
        <v>7.9</v>
      </c>
      <c r="O228">
        <f>RANK(N228,$N$2:$N$251,0)+COUNTIFS($N$2:N228,N228)-1</f>
        <v>227</v>
      </c>
    </row>
    <row r="229" spans="1:15" hidden="1" x14ac:dyDescent="0.3">
      <c r="A229" t="s">
        <v>715</v>
      </c>
      <c r="B229">
        <v>309</v>
      </c>
      <c r="C229">
        <v>145000989</v>
      </c>
      <c r="D229" t="s">
        <v>119</v>
      </c>
      <c r="E229" t="s">
        <v>37</v>
      </c>
      <c r="F229" t="s">
        <v>716</v>
      </c>
      <c r="G229">
        <v>483756</v>
      </c>
      <c r="H229">
        <v>974</v>
      </c>
      <c r="I229" t="s">
        <v>18</v>
      </c>
      <c r="J229" t="s">
        <v>145</v>
      </c>
      <c r="K229" t="s">
        <v>28</v>
      </c>
      <c r="L229">
        <v>25000000</v>
      </c>
      <c r="M229">
        <v>2008</v>
      </c>
      <c r="N229">
        <v>7.9</v>
      </c>
      <c r="O229">
        <f>RANK(N229,$N$2:$N$251,0)+COUNTIFS($N$2:N229,N229)-1</f>
        <v>228</v>
      </c>
    </row>
    <row r="230" spans="1:15" hidden="1" x14ac:dyDescent="0.3">
      <c r="A230" t="s">
        <v>252</v>
      </c>
      <c r="B230">
        <v>123</v>
      </c>
      <c r="C230">
        <v>76270454</v>
      </c>
      <c r="D230" t="s">
        <v>131</v>
      </c>
      <c r="E230" t="s">
        <v>29</v>
      </c>
      <c r="F230" t="s">
        <v>717</v>
      </c>
      <c r="G230">
        <v>219008</v>
      </c>
      <c r="H230">
        <v>418</v>
      </c>
      <c r="I230" t="s">
        <v>18</v>
      </c>
      <c r="J230" t="s">
        <v>19</v>
      </c>
      <c r="K230" t="s">
        <v>20</v>
      </c>
      <c r="L230">
        <v>25000000</v>
      </c>
      <c r="M230">
        <v>1987</v>
      </c>
      <c r="N230">
        <v>7.9</v>
      </c>
      <c r="O230">
        <f>RANK(N230,$N$2:$N$251,0)+COUNTIFS($N$2:N230,N230)-1</f>
        <v>229</v>
      </c>
    </row>
    <row r="231" spans="1:15" hidden="1" x14ac:dyDescent="0.3">
      <c r="A231" t="s">
        <v>718</v>
      </c>
      <c r="B231">
        <v>126</v>
      </c>
      <c r="C231">
        <v>5128124</v>
      </c>
      <c r="D231" t="s">
        <v>261</v>
      </c>
      <c r="E231" t="s">
        <v>102</v>
      </c>
      <c r="F231" t="s">
        <v>719</v>
      </c>
      <c r="G231">
        <v>44198</v>
      </c>
      <c r="H231">
        <v>251</v>
      </c>
      <c r="I231" t="s">
        <v>18</v>
      </c>
      <c r="J231" t="s">
        <v>54</v>
      </c>
      <c r="K231" t="s">
        <v>28</v>
      </c>
      <c r="L231">
        <v>25000000</v>
      </c>
      <c r="M231">
        <v>2005</v>
      </c>
      <c r="N231">
        <v>7.9</v>
      </c>
      <c r="O231">
        <f>RANK(N231,$N$2:$N$251,0)+COUNTIFS($N$2:N231,N231)-1</f>
        <v>230</v>
      </c>
    </row>
    <row r="232" spans="1:15" hidden="1" x14ac:dyDescent="0.3">
      <c r="A232" t="s">
        <v>531</v>
      </c>
      <c r="B232">
        <v>111</v>
      </c>
      <c r="C232">
        <v>56362352</v>
      </c>
      <c r="D232" t="s">
        <v>720</v>
      </c>
      <c r="E232" t="s">
        <v>390</v>
      </c>
      <c r="F232" t="s">
        <v>721</v>
      </c>
      <c r="G232">
        <v>357581</v>
      </c>
      <c r="H232">
        <v>588</v>
      </c>
      <c r="I232" t="s">
        <v>18</v>
      </c>
      <c r="J232" t="s">
        <v>19</v>
      </c>
      <c r="K232" t="s">
        <v>28</v>
      </c>
      <c r="L232">
        <v>20000000</v>
      </c>
      <c r="M232">
        <v>1990</v>
      </c>
      <c r="N232">
        <v>7.9</v>
      </c>
      <c r="O232">
        <f>RANK(N232,$N$2:$N$251,0)+COUNTIFS($N$2:N232,N232)-1</f>
        <v>231</v>
      </c>
    </row>
    <row r="233" spans="1:15" hidden="1" x14ac:dyDescent="0.3">
      <c r="A233" t="s">
        <v>523</v>
      </c>
      <c r="B233">
        <v>60</v>
      </c>
      <c r="C233">
        <v>26830000</v>
      </c>
      <c r="D233" t="s">
        <v>443</v>
      </c>
      <c r="E233" t="s">
        <v>697</v>
      </c>
      <c r="F233" t="s">
        <v>698</v>
      </c>
      <c r="G233">
        <v>101889</v>
      </c>
      <c r="H233">
        <v>365</v>
      </c>
      <c r="I233" t="s">
        <v>18</v>
      </c>
      <c r="J233" t="s">
        <v>19</v>
      </c>
      <c r="K233" t="s">
        <v>20</v>
      </c>
      <c r="L233">
        <v>18000000</v>
      </c>
      <c r="M233">
        <v>1989</v>
      </c>
      <c r="N233">
        <v>7.9</v>
      </c>
      <c r="O233">
        <f>RANK(N233,$N$2:$N$251,0)+COUNTIFS($N$2:N233,N233)-1</f>
        <v>232</v>
      </c>
    </row>
    <row r="234" spans="1:15" hidden="1" x14ac:dyDescent="0.3">
      <c r="A234" t="s">
        <v>531</v>
      </c>
      <c r="B234">
        <v>148</v>
      </c>
      <c r="C234">
        <v>5887457</v>
      </c>
      <c r="D234" t="s">
        <v>722</v>
      </c>
      <c r="E234" t="s">
        <v>390</v>
      </c>
      <c r="F234" t="s">
        <v>723</v>
      </c>
      <c r="G234">
        <v>142416</v>
      </c>
      <c r="H234">
        <v>420</v>
      </c>
      <c r="I234" t="s">
        <v>18</v>
      </c>
      <c r="J234" t="s">
        <v>19</v>
      </c>
      <c r="K234" t="s">
        <v>20</v>
      </c>
      <c r="L234">
        <v>18000000</v>
      </c>
      <c r="M234">
        <v>1994</v>
      </c>
      <c r="N234">
        <v>7.9</v>
      </c>
      <c r="O234">
        <f>RANK(N234,$N$2:$N$251,0)+COUNTIFS($N$2:N234,N234)-1</f>
        <v>233</v>
      </c>
    </row>
    <row r="235" spans="1:15" hidden="1" x14ac:dyDescent="0.3">
      <c r="A235" t="s">
        <v>724</v>
      </c>
      <c r="B235">
        <v>82</v>
      </c>
      <c r="C235">
        <v>72000000</v>
      </c>
      <c r="D235" t="s">
        <v>609</v>
      </c>
      <c r="E235" t="s">
        <v>725</v>
      </c>
      <c r="F235" t="s">
        <v>726</v>
      </c>
      <c r="G235">
        <v>66959</v>
      </c>
      <c r="H235">
        <v>258</v>
      </c>
      <c r="I235" t="s">
        <v>18</v>
      </c>
      <c r="J235" t="s">
        <v>19</v>
      </c>
      <c r="K235" t="s">
        <v>48</v>
      </c>
      <c r="L235">
        <v>17000000</v>
      </c>
      <c r="M235">
        <v>1964</v>
      </c>
      <c r="N235">
        <v>7.9</v>
      </c>
      <c r="O235">
        <f>RANK(N235,$N$2:$N$251,0)+COUNTIFS($N$2:N235,N235)-1</f>
        <v>234</v>
      </c>
    </row>
    <row r="236" spans="1:15" hidden="1" x14ac:dyDescent="0.3">
      <c r="A236" t="s">
        <v>323</v>
      </c>
      <c r="B236">
        <v>318</v>
      </c>
      <c r="C236">
        <v>47000000</v>
      </c>
      <c r="D236" t="s">
        <v>727</v>
      </c>
      <c r="E236" t="s">
        <v>728</v>
      </c>
      <c r="F236" t="s">
        <v>729</v>
      </c>
      <c r="G236">
        <v>157857</v>
      </c>
      <c r="H236">
        <v>1191</v>
      </c>
      <c r="I236" t="s">
        <v>18</v>
      </c>
      <c r="J236" t="s">
        <v>19</v>
      </c>
      <c r="K236" t="s">
        <v>20</v>
      </c>
      <c r="L236">
        <v>300000</v>
      </c>
      <c r="M236">
        <v>1978</v>
      </c>
      <c r="N236">
        <v>7.9</v>
      </c>
      <c r="O236">
        <f>RANK(N236,$N$2:$N$251,0)+COUNTIFS($N$2:N236,N236)-1</f>
        <v>235</v>
      </c>
    </row>
    <row r="237" spans="1:15" hidden="1" x14ac:dyDescent="0.3">
      <c r="A237" t="s">
        <v>628</v>
      </c>
      <c r="B237">
        <v>285</v>
      </c>
      <c r="C237">
        <v>23618786</v>
      </c>
      <c r="D237" t="s">
        <v>730</v>
      </c>
      <c r="E237" t="s">
        <v>731</v>
      </c>
      <c r="F237" t="s">
        <v>732</v>
      </c>
      <c r="G237">
        <v>352695</v>
      </c>
      <c r="H237">
        <v>687</v>
      </c>
      <c r="I237" t="s">
        <v>18</v>
      </c>
      <c r="J237" t="s">
        <v>160</v>
      </c>
      <c r="K237" t="s">
        <v>20</v>
      </c>
      <c r="L237">
        <v>8000000</v>
      </c>
      <c r="M237">
        <v>2007</v>
      </c>
      <c r="N237">
        <v>7.9</v>
      </c>
      <c r="O237">
        <f>RANK(N237,$N$2:$N$251,0)+COUNTIFS($N$2:N237,N237)-1</f>
        <v>236</v>
      </c>
    </row>
    <row r="238" spans="1:15" x14ac:dyDescent="0.3">
      <c r="A238" t="s">
        <v>515</v>
      </c>
      <c r="B238">
        <v>287</v>
      </c>
      <c r="C238">
        <v>128067808</v>
      </c>
      <c r="D238" t="s">
        <v>123</v>
      </c>
      <c r="E238" t="s">
        <v>733</v>
      </c>
      <c r="F238" t="s">
        <v>734</v>
      </c>
      <c r="G238">
        <v>217740</v>
      </c>
      <c r="H238">
        <v>1641</v>
      </c>
      <c r="I238" t="s">
        <v>692</v>
      </c>
      <c r="J238" t="s">
        <v>735</v>
      </c>
      <c r="K238" t="s">
        <v>28</v>
      </c>
      <c r="L238">
        <v>15000000</v>
      </c>
      <c r="M238">
        <v>2000</v>
      </c>
      <c r="N238">
        <v>7.9</v>
      </c>
      <c r="O238">
        <f>RANK(N238,$N$2:$N$251,0)+COUNTIFS($N$2:N238,N238)-1</f>
        <v>237</v>
      </c>
    </row>
    <row r="239" spans="1:15" hidden="1" x14ac:dyDescent="0.3">
      <c r="A239" t="s">
        <v>736</v>
      </c>
      <c r="B239">
        <v>58</v>
      </c>
      <c r="C239">
        <v>22954968</v>
      </c>
      <c r="D239" t="s">
        <v>491</v>
      </c>
      <c r="E239" t="s">
        <v>102</v>
      </c>
      <c r="F239" t="s">
        <v>737</v>
      </c>
      <c r="G239">
        <v>45703</v>
      </c>
      <c r="H239">
        <v>156</v>
      </c>
      <c r="I239" t="s">
        <v>18</v>
      </c>
      <c r="J239" t="s">
        <v>160</v>
      </c>
      <c r="K239" t="s">
        <v>67</v>
      </c>
      <c r="L239">
        <v>11500000</v>
      </c>
      <c r="M239">
        <v>1993</v>
      </c>
      <c r="N239">
        <v>7.9</v>
      </c>
      <c r="O239">
        <f>RANK(N239,$N$2:$N$251,0)+COUNTIFS($N$2:N239,N239)-1</f>
        <v>238</v>
      </c>
    </row>
    <row r="240" spans="1:15" hidden="1" x14ac:dyDescent="0.3">
      <c r="A240" t="s">
        <v>432</v>
      </c>
      <c r="B240">
        <v>153</v>
      </c>
      <c r="C240">
        <v>26384919</v>
      </c>
      <c r="D240" t="s">
        <v>56</v>
      </c>
      <c r="E240" t="s">
        <v>444</v>
      </c>
      <c r="F240" t="s">
        <v>738</v>
      </c>
      <c r="G240">
        <v>189032</v>
      </c>
      <c r="H240">
        <v>560</v>
      </c>
      <c r="I240" t="s">
        <v>18</v>
      </c>
      <c r="J240" t="s">
        <v>19</v>
      </c>
      <c r="K240" t="s">
        <v>20</v>
      </c>
      <c r="L240">
        <v>15000000</v>
      </c>
      <c r="M240">
        <v>1997</v>
      </c>
      <c r="N240">
        <v>7.9</v>
      </c>
      <c r="O240">
        <f>RANK(N240,$N$2:$N$251,0)+COUNTIFS($N$2:N240,N240)-1</f>
        <v>239</v>
      </c>
    </row>
    <row r="241" spans="1:15" x14ac:dyDescent="0.3">
      <c r="A241" t="s">
        <v>44</v>
      </c>
      <c r="B241">
        <v>251</v>
      </c>
      <c r="C241">
        <v>13753931</v>
      </c>
      <c r="D241" t="s">
        <v>443</v>
      </c>
      <c r="E241" t="s">
        <v>739</v>
      </c>
      <c r="F241" t="s">
        <v>740</v>
      </c>
      <c r="G241">
        <v>132149</v>
      </c>
      <c r="H241">
        <v>316</v>
      </c>
      <c r="I241" t="s">
        <v>90</v>
      </c>
      <c r="J241" t="s">
        <v>19</v>
      </c>
      <c r="K241" t="s">
        <v>20</v>
      </c>
      <c r="L241">
        <v>19000000</v>
      </c>
      <c r="M241">
        <v>2006</v>
      </c>
      <c r="N241">
        <v>7.9</v>
      </c>
      <c r="O241">
        <f>RANK(N241,$N$2:$N$251,0)+COUNTIFS($N$2:N241,N241)-1</f>
        <v>240</v>
      </c>
    </row>
    <row r="242" spans="1:15" hidden="1" x14ac:dyDescent="0.3">
      <c r="A242" t="s">
        <v>741</v>
      </c>
      <c r="B242">
        <v>410</v>
      </c>
      <c r="C242">
        <v>93571803</v>
      </c>
      <c r="D242" t="s">
        <v>261</v>
      </c>
      <c r="E242" t="s">
        <v>26</v>
      </c>
      <c r="F242" t="s">
        <v>742</v>
      </c>
      <c r="G242">
        <v>275869</v>
      </c>
      <c r="H242">
        <v>389</v>
      </c>
      <c r="I242" t="s">
        <v>18</v>
      </c>
      <c r="J242" t="s">
        <v>19</v>
      </c>
      <c r="K242" t="s">
        <v>20</v>
      </c>
      <c r="L242">
        <v>25000000</v>
      </c>
      <c r="M242">
        <v>2010</v>
      </c>
      <c r="N242">
        <v>7.9</v>
      </c>
      <c r="O242">
        <f>RANK(N242,$N$2:$N$251,0)+COUNTIFS($N$2:N242,N242)-1</f>
        <v>241</v>
      </c>
    </row>
    <row r="243" spans="1:15" hidden="1" x14ac:dyDescent="0.3">
      <c r="A243" t="s">
        <v>35</v>
      </c>
      <c r="B243">
        <v>215</v>
      </c>
      <c r="C243">
        <v>434949459</v>
      </c>
      <c r="D243" t="s">
        <v>743</v>
      </c>
      <c r="E243" t="s">
        <v>744</v>
      </c>
      <c r="F243" t="s">
        <v>745</v>
      </c>
      <c r="G243">
        <v>281842</v>
      </c>
      <c r="H243">
        <v>515</v>
      </c>
      <c r="I243" t="s">
        <v>18</v>
      </c>
      <c r="J243" t="s">
        <v>19</v>
      </c>
      <c r="K243" t="s">
        <v>67</v>
      </c>
      <c r="L243">
        <v>10500000</v>
      </c>
      <c r="M243">
        <v>1982</v>
      </c>
      <c r="N243">
        <v>7.9</v>
      </c>
      <c r="O243">
        <f>RANK(N243,$N$2:$N$251,0)+COUNTIFS($N$2:N243,N243)-1</f>
        <v>242</v>
      </c>
    </row>
    <row r="244" spans="1:15" hidden="1" x14ac:dyDescent="0.3">
      <c r="A244" t="s">
        <v>746</v>
      </c>
      <c r="B244">
        <v>287</v>
      </c>
      <c r="C244">
        <v>54557348</v>
      </c>
      <c r="D244" t="s">
        <v>131</v>
      </c>
      <c r="E244" t="s">
        <v>444</v>
      </c>
      <c r="F244" t="s">
        <v>747</v>
      </c>
      <c r="G244">
        <v>361169</v>
      </c>
      <c r="H244">
        <v>1624</v>
      </c>
      <c r="I244" t="s">
        <v>18</v>
      </c>
      <c r="J244" t="s">
        <v>173</v>
      </c>
      <c r="K244" t="s">
        <v>20</v>
      </c>
      <c r="L244">
        <v>6500000</v>
      </c>
      <c r="M244">
        <v>2004</v>
      </c>
      <c r="N244">
        <v>7.9</v>
      </c>
      <c r="O244">
        <f>RANK(N244,$N$2:$N$251,0)+COUNTIFS($N$2:N244,N244)-1</f>
        <v>243</v>
      </c>
    </row>
    <row r="245" spans="1:15" x14ac:dyDescent="0.3">
      <c r="A245" t="s">
        <v>748</v>
      </c>
      <c r="B245">
        <v>447</v>
      </c>
      <c r="C245">
        <v>225377</v>
      </c>
      <c r="D245" t="s">
        <v>491</v>
      </c>
      <c r="E245" t="s">
        <v>749</v>
      </c>
      <c r="F245" t="s">
        <v>750</v>
      </c>
      <c r="G245">
        <v>70382</v>
      </c>
      <c r="H245">
        <v>190</v>
      </c>
      <c r="I245" t="s">
        <v>192</v>
      </c>
      <c r="J245" t="s">
        <v>145</v>
      </c>
      <c r="K245" t="s">
        <v>28</v>
      </c>
      <c r="L245">
        <v>8900000</v>
      </c>
      <c r="M245">
        <v>2012</v>
      </c>
      <c r="N245">
        <v>7.9</v>
      </c>
      <c r="O245">
        <f>RANK(N245,$N$2:$N$251,0)+COUNTIFS($N$2:N245,N245)-1</f>
        <v>244</v>
      </c>
    </row>
    <row r="246" spans="1:15" hidden="1" x14ac:dyDescent="0.3">
      <c r="A246" t="s">
        <v>751</v>
      </c>
      <c r="B246">
        <v>534</v>
      </c>
      <c r="C246">
        <v>32279955</v>
      </c>
      <c r="D246" t="s">
        <v>131</v>
      </c>
      <c r="E246" t="s">
        <v>482</v>
      </c>
      <c r="F246" t="s">
        <v>752</v>
      </c>
      <c r="G246">
        <v>293304</v>
      </c>
      <c r="H246">
        <v>552</v>
      </c>
      <c r="I246" t="s">
        <v>18</v>
      </c>
      <c r="J246" t="s">
        <v>19</v>
      </c>
      <c r="K246" t="s">
        <v>20</v>
      </c>
      <c r="L246">
        <v>8500000</v>
      </c>
      <c r="M246">
        <v>2014</v>
      </c>
      <c r="N246">
        <v>7.9</v>
      </c>
      <c r="O246">
        <f>RANK(N246,$N$2:$N$251,0)+COUNTIFS($N$2:N246,N246)-1</f>
        <v>245</v>
      </c>
    </row>
    <row r="247" spans="1:15" hidden="1" x14ac:dyDescent="0.3">
      <c r="A247" t="s">
        <v>753</v>
      </c>
      <c r="B247">
        <v>270</v>
      </c>
      <c r="C247">
        <v>59889948</v>
      </c>
      <c r="D247" t="s">
        <v>60</v>
      </c>
      <c r="E247" t="s">
        <v>754</v>
      </c>
      <c r="F247" t="s">
        <v>755</v>
      </c>
      <c r="G247">
        <v>355810</v>
      </c>
      <c r="H247">
        <v>889</v>
      </c>
      <c r="I247" t="s">
        <v>18</v>
      </c>
      <c r="J247" t="s">
        <v>19</v>
      </c>
      <c r="K247" t="s">
        <v>20</v>
      </c>
      <c r="L247">
        <v>8000000</v>
      </c>
      <c r="M247">
        <v>2006</v>
      </c>
      <c r="N247">
        <v>7.9</v>
      </c>
      <c r="O247">
        <f>RANK(N247,$N$2:$N$251,0)+COUNTIFS($N$2:N247,N247)-1</f>
        <v>246</v>
      </c>
    </row>
    <row r="248" spans="1:15" x14ac:dyDescent="0.3">
      <c r="A248" t="s">
        <v>756</v>
      </c>
      <c r="B248">
        <v>29</v>
      </c>
      <c r="C248">
        <v>2921738</v>
      </c>
      <c r="D248" t="s">
        <v>757</v>
      </c>
      <c r="E248" t="s">
        <v>616</v>
      </c>
      <c r="F248" t="s">
        <v>758</v>
      </c>
      <c r="G248">
        <v>34449</v>
      </c>
      <c r="H248">
        <v>119</v>
      </c>
      <c r="I248" t="s">
        <v>618</v>
      </c>
      <c r="J248" t="s">
        <v>198</v>
      </c>
      <c r="L248">
        <v>7000000</v>
      </c>
      <c r="M248">
        <v>2004</v>
      </c>
      <c r="N248">
        <v>7.9</v>
      </c>
      <c r="O248">
        <f>RANK(N248,$N$2:$N$251,0)+COUNTIFS($N$2:N248,N248)-1</f>
        <v>247</v>
      </c>
    </row>
    <row r="249" spans="1:15" hidden="1" x14ac:dyDescent="0.3">
      <c r="A249" t="s">
        <v>219</v>
      </c>
      <c r="B249">
        <v>391</v>
      </c>
      <c r="C249">
        <v>26236603</v>
      </c>
      <c r="D249" t="s">
        <v>334</v>
      </c>
      <c r="E249" t="s">
        <v>759</v>
      </c>
      <c r="F249" t="s">
        <v>760</v>
      </c>
      <c r="G249">
        <v>251349</v>
      </c>
      <c r="H249">
        <v>547</v>
      </c>
      <c r="I249" t="s">
        <v>18</v>
      </c>
      <c r="J249" t="s">
        <v>19</v>
      </c>
      <c r="K249" t="s">
        <v>20</v>
      </c>
      <c r="L249">
        <v>6000000</v>
      </c>
      <c r="M249">
        <v>2008</v>
      </c>
      <c r="N249">
        <v>7.9</v>
      </c>
      <c r="O249">
        <f>RANK(N249,$N$2:$N$251,0)+COUNTIFS($N$2:N249,N249)-1</f>
        <v>248</v>
      </c>
    </row>
    <row r="250" spans="1:15" x14ac:dyDescent="0.3">
      <c r="A250" t="s">
        <v>761</v>
      </c>
      <c r="B250">
        <v>112</v>
      </c>
      <c r="C250">
        <v>3629758</v>
      </c>
      <c r="D250" t="s">
        <v>165</v>
      </c>
      <c r="E250" t="s">
        <v>762</v>
      </c>
      <c r="F250" t="s">
        <v>763</v>
      </c>
      <c r="G250">
        <v>44151</v>
      </c>
      <c r="H250">
        <v>110</v>
      </c>
      <c r="I250" t="s">
        <v>192</v>
      </c>
      <c r="J250" t="s">
        <v>145</v>
      </c>
      <c r="K250" t="s">
        <v>28</v>
      </c>
      <c r="L250">
        <v>5500000</v>
      </c>
      <c r="M250">
        <v>2004</v>
      </c>
      <c r="N250">
        <v>7.9</v>
      </c>
      <c r="O250">
        <f>RANK(N250,$N$2:$N$251,0)+COUNTIFS($N$2:N250,N250)-1</f>
        <v>249</v>
      </c>
    </row>
    <row r="251" spans="1:15" hidden="1" x14ac:dyDescent="0.3">
      <c r="A251" t="s">
        <v>764</v>
      </c>
      <c r="B251">
        <v>103</v>
      </c>
      <c r="C251">
        <v>27545445</v>
      </c>
      <c r="D251" t="s">
        <v>56</v>
      </c>
      <c r="E251" t="s">
        <v>765</v>
      </c>
      <c r="F251" t="s">
        <v>766</v>
      </c>
      <c r="G251">
        <v>59524</v>
      </c>
      <c r="H251">
        <v>418</v>
      </c>
      <c r="I251" t="s">
        <v>18</v>
      </c>
      <c r="J251" t="s">
        <v>19</v>
      </c>
      <c r="K251" t="s">
        <v>20</v>
      </c>
      <c r="L251">
        <v>6500000</v>
      </c>
      <c r="M251">
        <v>1989</v>
      </c>
      <c r="N251">
        <v>7.9</v>
      </c>
      <c r="O251">
        <f>RANK(N251,$N$2:$N$251,0)+COUNTIFS($N$2:N251,N251)-1</f>
        <v>250</v>
      </c>
    </row>
  </sheetData>
  <autoFilter ref="A1:O251" xr:uid="{0D640416-510B-4505-AD0F-11B56B7492BE}">
    <filterColumn colId="8">
      <filters>
        <filter val="Danish"/>
        <filter val="French"/>
        <filter val="German"/>
        <filter val="Hebrew"/>
        <filter val="Hindi"/>
        <filter val="Italian"/>
        <filter val="Japanese"/>
        <filter val="Korean"/>
        <filter val="Mandarin"/>
        <filter val="Persian"/>
        <filter val="Portuguese"/>
        <filter val="Spanish"/>
        <filter val="Telug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1C3-4211-41F8-B43D-A42994C6FFF5}">
  <dimension ref="A1:H6"/>
  <sheetViews>
    <sheetView workbookViewId="0">
      <selection activeCell="E20" sqref="E20"/>
    </sheetView>
  </sheetViews>
  <sheetFormatPr defaultRowHeight="14.4" x14ac:dyDescent="0.3"/>
  <cols>
    <col min="1" max="1" width="28.5546875" bestFit="1" customWidth="1"/>
    <col min="2" max="2" width="10.109375" bestFit="1" customWidth="1"/>
    <col min="3" max="3" width="8.33203125" bestFit="1" customWidth="1"/>
    <col min="4" max="4" width="13.109375" bestFit="1" customWidth="1"/>
    <col min="5" max="5" width="9" bestFit="1" customWidth="1"/>
    <col min="6" max="6" width="8.77734375" bestFit="1" customWidth="1"/>
    <col min="7" max="7" width="10.44140625" bestFit="1" customWidth="1"/>
    <col min="8" max="8" width="5" bestFit="1" customWidth="1"/>
  </cols>
  <sheetData>
    <row r="1" spans="1:8" x14ac:dyDescent="0.3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767</v>
      </c>
    </row>
    <row r="2" spans="1:8" x14ac:dyDescent="0.3">
      <c r="A2" t="s">
        <v>45</v>
      </c>
      <c r="B2" t="s">
        <v>46</v>
      </c>
      <c r="C2" t="s">
        <v>47</v>
      </c>
      <c r="D2" t="s">
        <v>48</v>
      </c>
      <c r="E2">
        <v>1200000</v>
      </c>
      <c r="F2">
        <v>1966</v>
      </c>
      <c r="G2">
        <v>8.9</v>
      </c>
      <c r="H2">
        <v>8</v>
      </c>
    </row>
    <row r="3" spans="1:8" x14ac:dyDescent="0.3">
      <c r="A3" t="s">
        <v>83</v>
      </c>
      <c r="B3" t="s">
        <v>84</v>
      </c>
      <c r="C3" t="s">
        <v>85</v>
      </c>
      <c r="D3" t="s">
        <v>20</v>
      </c>
      <c r="E3">
        <v>3300000</v>
      </c>
      <c r="F3">
        <v>2002</v>
      </c>
      <c r="G3">
        <v>8.6999999999999993</v>
      </c>
      <c r="H3">
        <v>19</v>
      </c>
    </row>
    <row r="4" spans="1:8" x14ac:dyDescent="0.3">
      <c r="A4" t="s">
        <v>89</v>
      </c>
      <c r="B4" t="s">
        <v>90</v>
      </c>
      <c r="C4" t="s">
        <v>91</v>
      </c>
      <c r="D4" t="s">
        <v>92</v>
      </c>
      <c r="E4">
        <v>2000000</v>
      </c>
      <c r="F4">
        <v>1954</v>
      </c>
      <c r="G4">
        <v>8.6999999999999993</v>
      </c>
      <c r="H4">
        <v>20</v>
      </c>
    </row>
    <row r="5" spans="1:8" x14ac:dyDescent="0.3">
      <c r="A5" t="s">
        <v>107</v>
      </c>
      <c r="B5" t="s">
        <v>90</v>
      </c>
      <c r="C5" t="s">
        <v>91</v>
      </c>
      <c r="D5" t="s">
        <v>67</v>
      </c>
      <c r="E5">
        <v>19000000</v>
      </c>
      <c r="F5">
        <v>2001</v>
      </c>
      <c r="G5">
        <v>8.6</v>
      </c>
      <c r="H5">
        <v>25</v>
      </c>
    </row>
    <row r="6" spans="1:8" x14ac:dyDescent="0.3">
      <c r="A6" t="s">
        <v>171</v>
      </c>
      <c r="B6" t="s">
        <v>172</v>
      </c>
      <c r="C6" t="s">
        <v>173</v>
      </c>
      <c r="D6" t="s">
        <v>20</v>
      </c>
      <c r="E6">
        <v>2000000</v>
      </c>
      <c r="F6">
        <v>2006</v>
      </c>
      <c r="G6">
        <v>8.5</v>
      </c>
      <c r="H6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sourabh kumar</cp:lastModifiedBy>
  <dcterms:created xsi:type="dcterms:W3CDTF">2022-11-30T09:03:58Z</dcterms:created>
  <dcterms:modified xsi:type="dcterms:W3CDTF">2023-05-06T11:53:28Z</dcterms:modified>
</cp:coreProperties>
</file>