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i Gunjote\Downloads\"/>
    </mc:Choice>
  </mc:AlternateContent>
  <xr:revisionPtr revIDLastSave="0" documentId="13_ncr:1_{393EE6F9-16F2-4E73-A8C5-9D3726156B2D}" xr6:coauthVersionLast="47" xr6:coauthVersionMax="47" xr10:uidLastSave="{00000000-0000-0000-0000-000000000000}"/>
  <bookViews>
    <workbookView xWindow="-108" yWindow="-108" windowWidth="23256" windowHeight="12456" xr2:uid="{AF2D70F2-1E04-4D70-B30E-EC38693C9DF7}"/>
  </bookViews>
  <sheets>
    <sheet name="Project_Profit_Analysis" sheetId="1" r:id="rId1"/>
    <sheet name="Regression_Analysis" sheetId="2" r:id="rId2"/>
  </sheets>
  <definedNames>
    <definedName name="_xlchart.v1.0" hidden="1">Project_Profit_Analysis!$D$2:$D$51</definedName>
    <definedName name="_xlchart.v1.1" hidden="1">Project_Profit_Analysis!$F$1</definedName>
    <definedName name="_xlchart.v1.2" hidden="1">Project_Profit_Analysis!$F$2:$F$51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1" l="1"/>
  <c r="T3" i="1"/>
</calcChain>
</file>

<file path=xl/sharedStrings.xml><?xml version="1.0" encoding="utf-8"?>
<sst xmlns="http://schemas.openxmlformats.org/spreadsheetml/2006/main" count="91" uniqueCount="36">
  <si>
    <t>RD_Spend</t>
  </si>
  <si>
    <t>Administration</t>
  </si>
  <si>
    <t>Marketing_Spend</t>
  </si>
  <si>
    <t>State</t>
  </si>
  <si>
    <t>Profit</t>
  </si>
  <si>
    <t>New York</t>
  </si>
  <si>
    <t>California</t>
  </si>
  <si>
    <t>Florida</t>
  </si>
  <si>
    <t>Sr.No.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</si>
  <si>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</si>
  <si>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</si>
  <si>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</si>
  <si>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</si>
  <si>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</si>
  <si>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</si>
  <si>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</si>
  <si>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</si>
  <si>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</si>
  <si>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</si>
  <si>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</si>
  <si>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</si>
  <si>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</si>
  <si>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</si>
  <si>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</si>
  <si>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</si>
  <si>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</si>
  <si>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</si>
  <si>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</si>
  <si>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</si>
  <si>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</si>
  <si>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</si>
  <si>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= (Intercept) + (Coef_R&amp;D * R&amp;D_Spend) + (Coef_Admin * Administration) + (Coef_Marketing * Marketing_Spend)</t>
  </si>
  <si>
    <t>Formula:</t>
  </si>
  <si>
    <t>1.RD_ Spend &amp; Profit</t>
  </si>
  <si>
    <t>2.Administration &amp; Profit</t>
  </si>
  <si>
    <t>3.Marketing_Spend &amp;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</si>
</sst>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C4043"/>
      <name val="Book Antiqua"/>
      <family val="1"/>
    </font>
    <font>
      <i/>
      <sz val="11"/>
      <color theme="1"/>
      <name val="Calibri"/>
      <family val="2"/>
      <scheme val="minor"/>
    </font>
    <font>
      <sz val="11"/>
      <color rgb="FF3C4043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19" fillId="0" borderId="11" xfId="0" applyFont="1" applyBorder="1" applyAlignment="1">
      <alignment horizontal="centerContinuous"/>
    </xf>
    <xf numFmtId="0" fontId="20" fillId="0" borderId="0" xfId="0" applyFont="1"/>
    <xf numFmtId="0" fontId="18" fillId="0" borderId="0" xfId="0" applyFont="1" applyAlignment="1">
      <alignment horizontal="left" vertical="center" indent="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Project_Profit_Analysis!$F$1</c:f>
              <c:strCache>
                <c:ptCount val="1"/>
                <c:pt idx="0">
                  <c:v>Profit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Project_Profit_Analysis!$B$2:$B$51</c:f>
              <c:numCache>
                <c:formatCode>General</c:formatCode>
                <c:ptCount val="50"/>
                <c:pt idx="0">
                  <c:v>165349.20000000001</c:v>
                </c:pt>
                <c:pt idx="1">
                  <c:v>162597.70000000001</c:v>
                </c:pt>
                <c:pt idx="2">
                  <c:v>153441.51</c:v>
                </c:pt>
                <c:pt idx="3">
                  <c:v>144372.41</c:v>
                </c:pt>
                <c:pt idx="4">
                  <c:v>142107.34</c:v>
                </c:pt>
                <c:pt idx="5">
                  <c:v>131876.9</c:v>
                </c:pt>
                <c:pt idx="6">
                  <c:v>134615.46</c:v>
                </c:pt>
                <c:pt idx="7">
                  <c:v>130298.13</c:v>
                </c:pt>
                <c:pt idx="8">
                  <c:v>120542.52</c:v>
                </c:pt>
                <c:pt idx="9">
                  <c:v>123334.88</c:v>
                </c:pt>
                <c:pt idx="10">
                  <c:v>101913.08</c:v>
                </c:pt>
                <c:pt idx="11">
                  <c:v>100671.96</c:v>
                </c:pt>
                <c:pt idx="12">
                  <c:v>93863.75</c:v>
                </c:pt>
                <c:pt idx="13">
                  <c:v>91992.39</c:v>
                </c:pt>
                <c:pt idx="14">
                  <c:v>119943.24</c:v>
                </c:pt>
                <c:pt idx="15">
                  <c:v>114523.61</c:v>
                </c:pt>
                <c:pt idx="16">
                  <c:v>78013.11</c:v>
                </c:pt>
                <c:pt idx="17">
                  <c:v>94657.16</c:v>
                </c:pt>
                <c:pt idx="18">
                  <c:v>91749.16</c:v>
                </c:pt>
                <c:pt idx="19">
                  <c:v>86419.7</c:v>
                </c:pt>
                <c:pt idx="20">
                  <c:v>76253.86</c:v>
                </c:pt>
                <c:pt idx="21">
                  <c:v>78389.47</c:v>
                </c:pt>
                <c:pt idx="22">
                  <c:v>73994.559999999998</c:v>
                </c:pt>
                <c:pt idx="23">
                  <c:v>67532.53</c:v>
                </c:pt>
                <c:pt idx="24">
                  <c:v>77044.009999999995</c:v>
                </c:pt>
                <c:pt idx="25">
                  <c:v>64664.71</c:v>
                </c:pt>
                <c:pt idx="26">
                  <c:v>75328.87</c:v>
                </c:pt>
                <c:pt idx="27">
                  <c:v>72107.600000000006</c:v>
                </c:pt>
                <c:pt idx="28">
                  <c:v>66051.520000000004</c:v>
                </c:pt>
                <c:pt idx="29">
                  <c:v>65605.48</c:v>
                </c:pt>
                <c:pt idx="30">
                  <c:v>61994.48</c:v>
                </c:pt>
                <c:pt idx="31">
                  <c:v>61136.38</c:v>
                </c:pt>
                <c:pt idx="32">
                  <c:v>63408.86</c:v>
                </c:pt>
                <c:pt idx="33">
                  <c:v>55493.95</c:v>
                </c:pt>
                <c:pt idx="34">
                  <c:v>46426.07</c:v>
                </c:pt>
                <c:pt idx="35">
                  <c:v>46014.02</c:v>
                </c:pt>
                <c:pt idx="36">
                  <c:v>28663.759999999998</c:v>
                </c:pt>
                <c:pt idx="37">
                  <c:v>44069.95</c:v>
                </c:pt>
                <c:pt idx="38">
                  <c:v>20229.59</c:v>
                </c:pt>
                <c:pt idx="39">
                  <c:v>38558.51</c:v>
                </c:pt>
                <c:pt idx="40">
                  <c:v>28754.33</c:v>
                </c:pt>
                <c:pt idx="41">
                  <c:v>27892.92</c:v>
                </c:pt>
                <c:pt idx="42">
                  <c:v>23640.93</c:v>
                </c:pt>
                <c:pt idx="43">
                  <c:v>15505.73</c:v>
                </c:pt>
                <c:pt idx="44">
                  <c:v>22177.74</c:v>
                </c:pt>
                <c:pt idx="45">
                  <c:v>1000.23</c:v>
                </c:pt>
                <c:pt idx="46">
                  <c:v>1315.46</c:v>
                </c:pt>
                <c:pt idx="47">
                  <c:v>0</c:v>
                </c:pt>
                <c:pt idx="48">
                  <c:v>542.04999999999995</c:v>
                </c:pt>
                <c:pt idx="49">
                  <c:v>0</c:v>
                </c:pt>
              </c:numCache>
            </c:numRef>
          </c:xVal>
          <c:yVal>
            <c:numRef>
              <c:f>Project_Profit_Analysis!$F$2:$F$51</c:f>
              <c:numCache>
                <c:formatCode>General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E9-4C58-9434-F134338AC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387391"/>
        <c:axId val="970376831"/>
      </c:scatterChart>
      <c:valAx>
        <c:axId val="97038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376831"/>
        <c:crosses val="autoZero"/>
        <c:crossBetween val="midCat"/>
      </c:valAx>
      <c:valAx>
        <c:axId val="97037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38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Project_Profit_Analysis!$F$1</c:f>
              <c:strCache>
                <c:ptCount val="1"/>
                <c:pt idx="0">
                  <c:v>Profit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Project_Profit_Analysis!$C$2:$C$51</c:f>
              <c:numCache>
                <c:formatCode>General</c:formatCode>
                <c:ptCount val="50"/>
                <c:pt idx="0">
                  <c:v>136897.79999999999</c:v>
                </c:pt>
                <c:pt idx="1">
                  <c:v>151377.59</c:v>
                </c:pt>
                <c:pt idx="2">
                  <c:v>101145.55</c:v>
                </c:pt>
                <c:pt idx="3">
                  <c:v>118671.85</c:v>
                </c:pt>
                <c:pt idx="4">
                  <c:v>91391.77</c:v>
                </c:pt>
                <c:pt idx="5">
                  <c:v>99814.71</c:v>
                </c:pt>
                <c:pt idx="6">
                  <c:v>147198.87</c:v>
                </c:pt>
                <c:pt idx="7">
                  <c:v>145530.06</c:v>
                </c:pt>
                <c:pt idx="8">
                  <c:v>148718.95000000001</c:v>
                </c:pt>
                <c:pt idx="9">
                  <c:v>108679.17</c:v>
                </c:pt>
                <c:pt idx="10">
                  <c:v>110594.11</c:v>
                </c:pt>
                <c:pt idx="11">
                  <c:v>91790.61</c:v>
                </c:pt>
                <c:pt idx="12">
                  <c:v>127320.38</c:v>
                </c:pt>
                <c:pt idx="13">
                  <c:v>135495.07</c:v>
                </c:pt>
                <c:pt idx="14">
                  <c:v>156547.42000000001</c:v>
                </c:pt>
                <c:pt idx="15">
                  <c:v>122616.84</c:v>
                </c:pt>
                <c:pt idx="16">
                  <c:v>121597.55</c:v>
                </c:pt>
                <c:pt idx="17">
                  <c:v>145077.57999999999</c:v>
                </c:pt>
                <c:pt idx="18">
                  <c:v>114175.79</c:v>
                </c:pt>
                <c:pt idx="19">
                  <c:v>153514.10999999999</c:v>
                </c:pt>
                <c:pt idx="20">
                  <c:v>113867.3</c:v>
                </c:pt>
                <c:pt idx="21">
                  <c:v>153773.43</c:v>
                </c:pt>
                <c:pt idx="22">
                  <c:v>122782.75</c:v>
                </c:pt>
                <c:pt idx="23">
                  <c:v>105751.03</c:v>
                </c:pt>
                <c:pt idx="24">
                  <c:v>99281.34</c:v>
                </c:pt>
                <c:pt idx="25">
                  <c:v>139553.16</c:v>
                </c:pt>
                <c:pt idx="26">
                  <c:v>144135.98000000001</c:v>
                </c:pt>
                <c:pt idx="27">
                  <c:v>127864.55</c:v>
                </c:pt>
                <c:pt idx="28">
                  <c:v>182645.56</c:v>
                </c:pt>
                <c:pt idx="29">
                  <c:v>153032.06</c:v>
                </c:pt>
                <c:pt idx="30">
                  <c:v>115641.28</c:v>
                </c:pt>
                <c:pt idx="31">
                  <c:v>152701.92000000001</c:v>
                </c:pt>
                <c:pt idx="32">
                  <c:v>129219.61</c:v>
                </c:pt>
                <c:pt idx="33">
                  <c:v>103057.49</c:v>
                </c:pt>
                <c:pt idx="34">
                  <c:v>157693.92000000001</c:v>
                </c:pt>
                <c:pt idx="35">
                  <c:v>85047.44</c:v>
                </c:pt>
                <c:pt idx="36">
                  <c:v>127056.21</c:v>
                </c:pt>
                <c:pt idx="37">
                  <c:v>51283.14</c:v>
                </c:pt>
                <c:pt idx="38">
                  <c:v>65947.929999999993</c:v>
                </c:pt>
                <c:pt idx="39">
                  <c:v>82982.09</c:v>
                </c:pt>
                <c:pt idx="40">
                  <c:v>118546.05</c:v>
                </c:pt>
                <c:pt idx="41">
                  <c:v>84710.77</c:v>
                </c:pt>
                <c:pt idx="42">
                  <c:v>96189.63</c:v>
                </c:pt>
                <c:pt idx="43">
                  <c:v>127382.3</c:v>
                </c:pt>
                <c:pt idx="44">
                  <c:v>154806.14000000001</c:v>
                </c:pt>
                <c:pt idx="45">
                  <c:v>124153.04</c:v>
                </c:pt>
                <c:pt idx="46">
                  <c:v>115816.21</c:v>
                </c:pt>
                <c:pt idx="47">
                  <c:v>135426.92000000001</c:v>
                </c:pt>
                <c:pt idx="48">
                  <c:v>51743.15</c:v>
                </c:pt>
                <c:pt idx="49">
                  <c:v>116983.8</c:v>
                </c:pt>
              </c:numCache>
            </c:numRef>
          </c:xVal>
          <c:yVal>
            <c:numRef>
              <c:f>Project_Profit_Analysis!$F$2:$F$51</c:f>
              <c:numCache>
                <c:formatCode>General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43-4C63-8BEE-3ED9B508D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375391"/>
        <c:axId val="970381631"/>
      </c:scatterChart>
      <c:valAx>
        <c:axId val="97037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381631"/>
        <c:crosses val="autoZero"/>
        <c:crossBetween val="midCat"/>
      </c:valAx>
      <c:valAx>
        <c:axId val="9703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037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Project_Profit_Analysis!$F$1</c:f>
              <c:strCache>
                <c:ptCount val="1"/>
                <c:pt idx="0">
                  <c:v>Profit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Project_Profit_Analysis!$D$2:$D$51</c:f>
              <c:numCache>
                <c:formatCode>General</c:formatCode>
                <c:ptCount val="50"/>
                <c:pt idx="0">
                  <c:v>471784.1</c:v>
                </c:pt>
                <c:pt idx="1">
                  <c:v>443898.53</c:v>
                </c:pt>
                <c:pt idx="2">
                  <c:v>407934.54</c:v>
                </c:pt>
                <c:pt idx="3">
                  <c:v>383199.62</c:v>
                </c:pt>
                <c:pt idx="4">
                  <c:v>366168.42</c:v>
                </c:pt>
                <c:pt idx="5">
                  <c:v>362861.36</c:v>
                </c:pt>
                <c:pt idx="6">
                  <c:v>127716.82</c:v>
                </c:pt>
                <c:pt idx="7">
                  <c:v>323876.68</c:v>
                </c:pt>
                <c:pt idx="8">
                  <c:v>311613.28999999998</c:v>
                </c:pt>
                <c:pt idx="9">
                  <c:v>304981.62</c:v>
                </c:pt>
                <c:pt idx="10">
                  <c:v>229160.95</c:v>
                </c:pt>
                <c:pt idx="11">
                  <c:v>249744.55</c:v>
                </c:pt>
                <c:pt idx="12">
                  <c:v>249839.44</c:v>
                </c:pt>
                <c:pt idx="13">
                  <c:v>252664.93</c:v>
                </c:pt>
                <c:pt idx="14">
                  <c:v>256512.92</c:v>
                </c:pt>
                <c:pt idx="15">
                  <c:v>261776.23</c:v>
                </c:pt>
                <c:pt idx="16">
                  <c:v>264346.06</c:v>
                </c:pt>
                <c:pt idx="17">
                  <c:v>282574.31</c:v>
                </c:pt>
                <c:pt idx="18">
                  <c:v>294919.57</c:v>
                </c:pt>
                <c:pt idx="19">
                  <c:v>0</c:v>
                </c:pt>
                <c:pt idx="20">
                  <c:v>298664.46999999997</c:v>
                </c:pt>
                <c:pt idx="21">
                  <c:v>299737.28999999998</c:v>
                </c:pt>
                <c:pt idx="22">
                  <c:v>303319.26</c:v>
                </c:pt>
                <c:pt idx="23">
                  <c:v>304768.73</c:v>
                </c:pt>
                <c:pt idx="24">
                  <c:v>140574.81</c:v>
                </c:pt>
                <c:pt idx="25">
                  <c:v>137962.62</c:v>
                </c:pt>
                <c:pt idx="26">
                  <c:v>134050.07</c:v>
                </c:pt>
                <c:pt idx="27">
                  <c:v>353183.81</c:v>
                </c:pt>
                <c:pt idx="28">
                  <c:v>118148.2</c:v>
                </c:pt>
                <c:pt idx="29">
                  <c:v>107138.38</c:v>
                </c:pt>
                <c:pt idx="30">
                  <c:v>91131.24</c:v>
                </c:pt>
                <c:pt idx="31">
                  <c:v>88218.23</c:v>
                </c:pt>
                <c:pt idx="32">
                  <c:v>46085.25</c:v>
                </c:pt>
                <c:pt idx="33">
                  <c:v>214634.81</c:v>
                </c:pt>
                <c:pt idx="34">
                  <c:v>210797.67</c:v>
                </c:pt>
                <c:pt idx="35">
                  <c:v>205517.64</c:v>
                </c:pt>
                <c:pt idx="36">
                  <c:v>201126.82</c:v>
                </c:pt>
                <c:pt idx="37">
                  <c:v>197029.42</c:v>
                </c:pt>
                <c:pt idx="38">
                  <c:v>185265.1</c:v>
                </c:pt>
                <c:pt idx="39">
                  <c:v>174999.3</c:v>
                </c:pt>
                <c:pt idx="40">
                  <c:v>172795.67</c:v>
                </c:pt>
                <c:pt idx="41">
                  <c:v>164470.71</c:v>
                </c:pt>
                <c:pt idx="42">
                  <c:v>148001.10999999999</c:v>
                </c:pt>
                <c:pt idx="43">
                  <c:v>35534.17</c:v>
                </c:pt>
                <c:pt idx="44">
                  <c:v>28334.720000000001</c:v>
                </c:pt>
                <c:pt idx="45">
                  <c:v>1903.93</c:v>
                </c:pt>
                <c:pt idx="46">
                  <c:v>297114.46000000002</c:v>
                </c:pt>
                <c:pt idx="47">
                  <c:v>0</c:v>
                </c:pt>
                <c:pt idx="48">
                  <c:v>0</c:v>
                </c:pt>
                <c:pt idx="49">
                  <c:v>45173.06</c:v>
                </c:pt>
              </c:numCache>
            </c:numRef>
          </c:xVal>
          <c:yVal>
            <c:numRef>
              <c:f>Project_Profit_Analysis!$F$2:$F$51</c:f>
              <c:numCache>
                <c:formatCode>General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05C-929A-EA1062CF0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186751"/>
        <c:axId val="1068187231"/>
      </c:scatterChart>
      <c:valAx>
        <c:axId val="106818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187231"/>
        <c:crosses val="autoZero"/>
        <c:crossBetween val="midCat"/>
      </c:valAx>
      <c:valAx>
        <c:axId val="106818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186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15240</xdr:colOff>
      <xdr:row>10</xdr:row>
      <xdr:rowOff>175260</xdr:rowOff>
    </xdr:from>
    <xdr:to>
      <xdr:col>22</xdr:col>
      <xdr:colOff>373380</xdr:colOff>
      <xdr:row>26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DE3D6-EB58-054D-B4F3-5EB32DE6C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601980</xdr:colOff>
      <xdr:row>10</xdr:row>
      <xdr:rowOff>179070</xdr:rowOff>
    </xdr:from>
    <xdr:to>
      <xdr:col>29</xdr:col>
      <xdr:colOff>266700</xdr:colOff>
      <xdr:row>26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8683EB-4F99-E49C-7931-FA9804A80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586740</xdr:colOff>
      <xdr:row>11</xdr:row>
      <xdr:rowOff>11430</xdr:rowOff>
    </xdr:from>
    <xdr:to>
      <xdr:col>37</xdr:col>
      <xdr:colOff>381000</xdr:colOff>
      <xdr:row>26</xdr:row>
      <xdr:rowOff>121920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86B514-D2BE-4386-DB41-825E74073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BC4E-818C-44A1-B21F-4EA1788065EA}">
  <dimension ref="A1:AE51"/>
  <sheetViews>
    <sheetView tabSelected="1" topLeftCell="N1" workbookViewId="0">
      <selection activeCell="AI11" sqref="AI11"/>
    </sheetView>
  </sheetViews>
  <sheetFormatPr defaultRowHeight="14.4" x14ac:dyDescent="0.3"/>
  <cols>
    <col min="2" max="2" width="10" bestFit="1" customWidth="1"/>
    <col min="3" max="3" width="12.88671875" bestFit="1" customWidth="1"/>
    <col min="4" max="4" width="15.21875" bestFit="1" customWidth="1"/>
    <col min="8" max="8" width="17.44140625" bestFit="1" customWidth="1"/>
    <col min="9" max="9" width="12.6640625" bestFit="1" customWidth="1"/>
    <col min="10" max="10" width="13.44140625" bestFit="1" customWidth="1"/>
    <col min="11" max="11" width="12.6640625" bestFit="1" customWidth="1"/>
    <col min="13" max="13" width="12.6640625" bestFit="1" customWidth="1"/>
    <col min="14" max="14" width="12" bestFit="1" customWidth="1"/>
    <col min="15" max="15" width="12.6640625" bestFit="1" customWidth="1"/>
    <col min="16" max="16" width="12.109375" bestFit="1" customWidth="1"/>
    <col min="18" max="18" width="12.88671875" bestFit="1" customWidth="1"/>
    <col min="19" max="19" width="15.21875" bestFit="1" customWidth="1"/>
    <col min="24" max="24" width="21.5546875" bestFit="1" customWidth="1"/>
    <col min="25" max="25" width="9" customWidth="1"/>
  </cols>
  <sheetData>
    <row r="1" spans="1:31" ht="18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9</v>
      </c>
      <c r="P1" s="5"/>
    </row>
    <row r="2" spans="1:31" ht="15" thickBot="1" x14ac:dyDescent="0.35">
      <c r="A2">
        <v>1</v>
      </c>
      <c r="B2">
        <v>165349.20000000001</v>
      </c>
      <c r="C2">
        <v>136897.79999999999</v>
      </c>
      <c r="D2">
        <v>471784.1</v>
      </c>
      <c r="E2" t="s">
        <v>5</v>
      </c>
      <c r="F2">
        <v>192261.83</v>
      </c>
      <c r="Q2" t="s">
        <v>0</v>
      </c>
      <c r="R2" t="s">
        <v>1</v>
      </c>
      <c r="S2" t="s">
        <v>2</v>
      </c>
      <c r="T2" t="s">
        <v>4</v>
      </c>
    </row>
    <row r="3" spans="1:31" x14ac:dyDescent="0.3">
      <c r="A3">
        <v>2</v>
      </c>
      <c r="B3">
        <v>162597.70000000001</v>
      </c>
      <c r="C3">
        <v>151377.59</v>
      </c>
      <c r="D3">
        <v>443898.53</v>
      </c>
      <c r="E3" t="s">
        <v>6</v>
      </c>
      <c r="F3">
        <v>191792.06</v>
      </c>
      <c r="H3" s="3" t="s">
        <v>10</v>
      </c>
      <c r="I3" s="3"/>
      <c r="Q3" s="4">
        <v>21892.92</v>
      </c>
      <c r="R3" s="4">
        <v>81910.77</v>
      </c>
      <c r="S3" s="4">
        <v>81910.77</v>
      </c>
      <c r="T3">
        <f>(50122.19299)+(I18*Q3)+(I19*R3)+(I20*S3)</f>
        <v>67795.403254536621</v>
      </c>
    </row>
    <row r="4" spans="1:31" x14ac:dyDescent="0.3">
      <c r="A4">
        <v>3</v>
      </c>
      <c r="B4">
        <v>153441.51</v>
      </c>
      <c r="C4">
        <v>101145.55</v>
      </c>
      <c r="D4">
        <v>407934.54</v>
      </c>
      <c r="E4" t="s">
        <v>7</v>
      </c>
      <c r="F4">
        <v>191050.39</v>
      </c>
      <c r="H4" t="s">
        <v>11</v>
      </c>
      <c r="I4">
        <v>0.97506204626594128</v>
      </c>
      <c r="Q4" s="4">
        <v>23940.93</v>
      </c>
      <c r="R4" s="4">
        <v>96489.63</v>
      </c>
      <c r="S4" s="4">
        <v>96489.63</v>
      </c>
      <c r="T4">
        <f>(50122.19299)+(I18*Q4)+(I19*R4)+(I20*S4)</f>
        <v>69451.523629725125</v>
      </c>
    </row>
    <row r="5" spans="1:31" x14ac:dyDescent="0.3">
      <c r="A5">
        <v>4</v>
      </c>
      <c r="B5">
        <v>144372.41</v>
      </c>
      <c r="C5">
        <v>118671.85</v>
      </c>
      <c r="D5">
        <v>383199.62</v>
      </c>
      <c r="E5" t="s">
        <v>5</v>
      </c>
      <c r="F5">
        <v>182901.99</v>
      </c>
      <c r="H5" t="s">
        <v>12</v>
      </c>
      <c r="I5">
        <v>0.95074599406832461</v>
      </c>
    </row>
    <row r="6" spans="1:31" x14ac:dyDescent="0.3">
      <c r="A6">
        <v>5</v>
      </c>
      <c r="B6">
        <v>142107.34</v>
      </c>
      <c r="C6">
        <v>91391.77</v>
      </c>
      <c r="D6">
        <v>366168.42</v>
      </c>
      <c r="E6" t="s">
        <v>7</v>
      </c>
      <c r="F6">
        <v>166187.94</v>
      </c>
      <c r="H6" t="s">
        <v>13</v>
      </c>
      <c r="I6">
        <v>0.94753377629017177</v>
      </c>
      <c r="P6" t="s">
        <v>32</v>
      </c>
    </row>
    <row r="7" spans="1:31" x14ac:dyDescent="0.3">
      <c r="A7">
        <v>6</v>
      </c>
      <c r="B7">
        <v>131876.9</v>
      </c>
      <c r="C7">
        <v>99814.71</v>
      </c>
      <c r="D7">
        <v>362861.36</v>
      </c>
      <c r="E7" t="s">
        <v>5</v>
      </c>
      <c r="F7">
        <v>156991.12</v>
      </c>
      <c r="H7" t="s">
        <v>14</v>
      </c>
      <c r="I7">
        <v>9232.3348370026924</v>
      </c>
      <c r="P7" t="s">
        <v>31</v>
      </c>
    </row>
    <row r="8" spans="1:31" ht="15" thickBot="1" x14ac:dyDescent="0.35">
      <c r="A8">
        <v>7</v>
      </c>
      <c r="B8">
        <v>134615.46</v>
      </c>
      <c r="C8">
        <v>147198.87</v>
      </c>
      <c r="D8">
        <v>127716.82</v>
      </c>
      <c r="E8" t="s">
        <v>6</v>
      </c>
      <c r="F8">
        <v>156122.51</v>
      </c>
      <c r="H8" s="1" t="s">
        <v>15</v>
      </c>
      <c r="I8" s="1">
        <v>50</v>
      </c>
    </row>
    <row r="9" spans="1:31" x14ac:dyDescent="0.3">
      <c r="A9">
        <v>8</v>
      </c>
      <c r="B9">
        <v>130298.13</v>
      </c>
      <c r="C9">
        <v>145530.06</v>
      </c>
      <c r="D9">
        <v>323876.68</v>
      </c>
      <c r="E9" t="s">
        <v>7</v>
      </c>
      <c r="F9">
        <v>155752.6</v>
      </c>
    </row>
    <row r="10" spans="1:31" ht="15" thickBot="1" x14ac:dyDescent="0.35">
      <c r="A10">
        <v>9</v>
      </c>
      <c r="B10">
        <v>120542.52</v>
      </c>
      <c r="C10">
        <v>148718.95000000001</v>
      </c>
      <c r="D10">
        <v>311613.28999999998</v>
      </c>
      <c r="E10" t="s">
        <v>5</v>
      </c>
      <c r="F10">
        <v>152211.76999999999</v>
      </c>
      <c r="H10" t="s">
        <v>16</v>
      </c>
      <c r="Q10" t="s">
        <v>33</v>
      </c>
      <c r="X10" t="s">
        <v>34</v>
      </c>
      <c r="AE10" t="s">
        <v>35</v>
      </c>
    </row>
    <row r="11" spans="1:31" x14ac:dyDescent="0.3">
      <c r="A11">
        <v>10</v>
      </c>
      <c r="B11">
        <v>123334.88</v>
      </c>
      <c r="C11">
        <v>108679.17</v>
      </c>
      <c r="D11">
        <v>304981.62</v>
      </c>
      <c r="E11" t="s">
        <v>6</v>
      </c>
      <c r="F11">
        <v>149759.96</v>
      </c>
      <c r="H11" s="2"/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25</v>
      </c>
    </row>
    <row r="12" spans="1:31" x14ac:dyDescent="0.3">
      <c r="A12">
        <v>11</v>
      </c>
      <c r="B12">
        <v>101913.08</v>
      </c>
      <c r="C12">
        <v>110594.11</v>
      </c>
      <c r="D12">
        <v>229160.95</v>
      </c>
      <c r="E12" t="s">
        <v>7</v>
      </c>
      <c r="F12">
        <v>146121.95000000001</v>
      </c>
      <c r="H12" t="s">
        <v>17</v>
      </c>
      <c r="I12">
        <v>3</v>
      </c>
      <c r="J12">
        <v>75683964196.192642</v>
      </c>
      <c r="K12">
        <v>25227988065.397549</v>
      </c>
      <c r="L12">
        <v>295.97806242610113</v>
      </c>
      <c r="M12">
        <v>4.5285063201720611E-30</v>
      </c>
    </row>
    <row r="13" spans="1:31" x14ac:dyDescent="0.3">
      <c r="A13">
        <v>12</v>
      </c>
      <c r="B13">
        <v>100671.96</v>
      </c>
      <c r="C13">
        <v>91790.61</v>
      </c>
      <c r="D13">
        <v>249744.55</v>
      </c>
      <c r="E13" t="s">
        <v>6</v>
      </c>
      <c r="F13">
        <v>144259.4</v>
      </c>
      <c r="H13" t="s">
        <v>18</v>
      </c>
      <c r="I13">
        <v>46</v>
      </c>
      <c r="J13">
        <v>3920856300.956542</v>
      </c>
      <c r="K13">
        <v>85236006.542533517</v>
      </c>
    </row>
    <row r="14" spans="1:31" ht="15" thickBot="1" x14ac:dyDescent="0.35">
      <c r="A14">
        <v>13</v>
      </c>
      <c r="B14">
        <v>93863.75</v>
      </c>
      <c r="C14">
        <v>127320.38</v>
      </c>
      <c r="D14">
        <v>249839.44</v>
      </c>
      <c r="E14" t="s">
        <v>7</v>
      </c>
      <c r="F14">
        <v>141585.51999999999</v>
      </c>
      <c r="H14" s="1" t="s">
        <v>19</v>
      </c>
      <c r="I14" s="1">
        <v>49</v>
      </c>
      <c r="J14" s="1">
        <v>79604820497.149185</v>
      </c>
      <c r="K14" s="1"/>
      <c r="L14" s="1"/>
      <c r="M14" s="1"/>
    </row>
    <row r="15" spans="1:31" ht="15" thickBot="1" x14ac:dyDescent="0.35">
      <c r="A15">
        <v>14</v>
      </c>
      <c r="B15">
        <v>91992.39</v>
      </c>
      <c r="C15">
        <v>135495.07</v>
      </c>
      <c r="D15">
        <v>252664.93</v>
      </c>
      <c r="E15" t="s">
        <v>6</v>
      </c>
      <c r="F15">
        <v>134307.35</v>
      </c>
    </row>
    <row r="16" spans="1:31" x14ac:dyDescent="0.3">
      <c r="A16">
        <v>15</v>
      </c>
      <c r="B16">
        <v>119943.24</v>
      </c>
      <c r="C16">
        <v>156547.42000000001</v>
      </c>
      <c r="D16">
        <v>256512.92</v>
      </c>
      <c r="E16" t="s">
        <v>7</v>
      </c>
      <c r="F16">
        <v>132602.65</v>
      </c>
      <c r="H16" s="2"/>
      <c r="I16" s="2" t="s">
        <v>26</v>
      </c>
      <c r="J16" s="2" t="s">
        <v>14</v>
      </c>
      <c r="K16" s="2" t="s">
        <v>27</v>
      </c>
      <c r="L16" s="2" t="s">
        <v>28</v>
      </c>
      <c r="M16" s="2" t="s">
        <v>29</v>
      </c>
      <c r="N16" s="2" t="s">
        <v>30</v>
      </c>
      <c r="O16" s="2"/>
      <c r="P16" s="2"/>
    </row>
    <row r="17" spans="1:16" x14ac:dyDescent="0.3">
      <c r="A17">
        <v>16</v>
      </c>
      <c r="B17">
        <v>114523.61</v>
      </c>
      <c r="C17">
        <v>122616.84</v>
      </c>
      <c r="D17">
        <v>261776.23</v>
      </c>
      <c r="E17" t="s">
        <v>5</v>
      </c>
      <c r="F17">
        <v>129917.04</v>
      </c>
      <c r="H17" t="s">
        <v>20</v>
      </c>
      <c r="I17">
        <v>50122.192989865282</v>
      </c>
      <c r="J17">
        <v>6572.3526215324682</v>
      </c>
      <c r="K17">
        <v>7.6262178668950273</v>
      </c>
      <c r="L17">
        <v>1.0573791602334319E-9</v>
      </c>
      <c r="M17">
        <v>36892.733323435998</v>
      </c>
      <c r="N17">
        <v>63351.652656294566</v>
      </c>
    </row>
    <row r="18" spans="1:16" x14ac:dyDescent="0.3">
      <c r="A18">
        <v>17</v>
      </c>
      <c r="B18">
        <v>78013.11</v>
      </c>
      <c r="C18">
        <v>121597.55</v>
      </c>
      <c r="D18">
        <v>264346.06</v>
      </c>
      <c r="E18" t="s">
        <v>6</v>
      </c>
      <c r="F18">
        <v>126992.93</v>
      </c>
      <c r="H18" t="s">
        <v>0</v>
      </c>
      <c r="I18">
        <v>0.80571504991574339</v>
      </c>
      <c r="J18">
        <v>4.5147269728517771E-2</v>
      </c>
      <c r="K18">
        <v>17.846373762150328</v>
      </c>
      <c r="L18">
        <v>2.6349677214705453E-22</v>
      </c>
      <c r="M18">
        <v>0.71483830937598158</v>
      </c>
      <c r="N18">
        <v>0.89659179045550519</v>
      </c>
    </row>
    <row r="19" spans="1:16" x14ac:dyDescent="0.3">
      <c r="A19">
        <v>18</v>
      </c>
      <c r="B19">
        <v>94657.16</v>
      </c>
      <c r="C19">
        <v>145077.57999999999</v>
      </c>
      <c r="D19">
        <v>282574.31</v>
      </c>
      <c r="E19" t="s">
        <v>5</v>
      </c>
      <c r="F19">
        <v>125370.37</v>
      </c>
      <c r="H19" t="s">
        <v>1</v>
      </c>
      <c r="I19">
        <v>-2.6815968394751061E-2</v>
      </c>
      <c r="J19">
        <v>5.1028779938751379E-2</v>
      </c>
      <c r="K19">
        <v>-0.52550675181608542</v>
      </c>
      <c r="L19">
        <v>0.60175510784974762</v>
      </c>
      <c r="M19">
        <v>-0.12953157495169182</v>
      </c>
      <c r="N19">
        <v>7.5899638162189684E-2</v>
      </c>
    </row>
    <row r="20" spans="1:16" ht="15" thickBot="1" x14ac:dyDescent="0.35">
      <c r="A20">
        <v>19</v>
      </c>
      <c r="B20">
        <v>91749.16</v>
      </c>
      <c r="C20">
        <v>114175.79</v>
      </c>
      <c r="D20">
        <v>294919.57</v>
      </c>
      <c r="E20" t="s">
        <v>7</v>
      </c>
      <c r="F20">
        <v>124266.9</v>
      </c>
      <c r="H20" s="1" t="s">
        <v>2</v>
      </c>
      <c r="I20" s="1">
        <v>2.7228064800818939E-2</v>
      </c>
      <c r="J20" s="1">
        <v>1.645123451799518E-2</v>
      </c>
      <c r="K20" s="1">
        <v>1.6550772995811058</v>
      </c>
      <c r="L20" s="1">
        <v>0.10471681926658105</v>
      </c>
      <c r="M20" s="1">
        <v>-5.8865527572449679E-3</v>
      </c>
      <c r="N20" s="1">
        <v>6.0342682358882849E-2</v>
      </c>
      <c r="O20" s="1"/>
      <c r="P20" s="1"/>
    </row>
    <row r="21" spans="1:16" x14ac:dyDescent="0.3">
      <c r="A21">
        <v>20</v>
      </c>
      <c r="B21">
        <v>86419.7</v>
      </c>
      <c r="C21">
        <v>153514.10999999999</v>
      </c>
      <c r="D21">
        <v>0</v>
      </c>
      <c r="E21" t="s">
        <v>5</v>
      </c>
      <c r="F21">
        <v>122776.86</v>
      </c>
    </row>
    <row r="22" spans="1:16" x14ac:dyDescent="0.3">
      <c r="A22">
        <v>21</v>
      </c>
      <c r="B22">
        <v>76253.86</v>
      </c>
      <c r="C22">
        <v>113867.3</v>
      </c>
      <c r="D22">
        <v>298664.46999999997</v>
      </c>
      <c r="E22" t="s">
        <v>6</v>
      </c>
      <c r="F22">
        <v>118474.03</v>
      </c>
    </row>
    <row r="23" spans="1:16" x14ac:dyDescent="0.3">
      <c r="A23">
        <v>22</v>
      </c>
      <c r="B23">
        <v>78389.47</v>
      </c>
      <c r="C23">
        <v>153773.43</v>
      </c>
      <c r="D23">
        <v>299737.28999999998</v>
      </c>
      <c r="E23" t="s">
        <v>5</v>
      </c>
      <c r="F23">
        <v>111313.02</v>
      </c>
    </row>
    <row r="24" spans="1:16" x14ac:dyDescent="0.3">
      <c r="A24">
        <v>23</v>
      </c>
      <c r="B24">
        <v>73994.559999999998</v>
      </c>
      <c r="C24">
        <v>122782.75</v>
      </c>
      <c r="D24">
        <v>303319.26</v>
      </c>
      <c r="E24" t="s">
        <v>7</v>
      </c>
      <c r="F24">
        <v>110352.25</v>
      </c>
    </row>
    <row r="25" spans="1:16" x14ac:dyDescent="0.3">
      <c r="A25">
        <v>24</v>
      </c>
      <c r="B25">
        <v>67532.53</v>
      </c>
      <c r="C25">
        <v>105751.03</v>
      </c>
      <c r="D25">
        <v>304768.73</v>
      </c>
      <c r="E25" t="s">
        <v>7</v>
      </c>
      <c r="F25">
        <v>108733.99</v>
      </c>
    </row>
    <row r="26" spans="1:16" ht="15" thickBot="1" x14ac:dyDescent="0.35">
      <c r="A26">
        <v>25</v>
      </c>
      <c r="B26">
        <v>77044.009999999995</v>
      </c>
      <c r="C26">
        <v>99281.34</v>
      </c>
      <c r="D26">
        <v>140574.81</v>
      </c>
      <c r="E26" t="s">
        <v>5</v>
      </c>
      <c r="F26">
        <v>108552.04</v>
      </c>
    </row>
    <row r="27" spans="1:16" x14ac:dyDescent="0.3">
      <c r="A27">
        <v>26</v>
      </c>
      <c r="B27">
        <v>64664.71</v>
      </c>
      <c r="C27">
        <v>139553.16</v>
      </c>
      <c r="D27">
        <v>137962.62</v>
      </c>
      <c r="E27" t="s">
        <v>6</v>
      </c>
      <c r="F27">
        <v>107404.34</v>
      </c>
      <c r="J27" s="3"/>
      <c r="K27" s="3"/>
    </row>
    <row r="28" spans="1:16" x14ac:dyDescent="0.3">
      <c r="A28">
        <v>27</v>
      </c>
      <c r="B28">
        <v>75328.87</v>
      </c>
      <c r="C28">
        <v>144135.98000000001</v>
      </c>
      <c r="D28">
        <v>134050.07</v>
      </c>
      <c r="E28" t="s">
        <v>7</v>
      </c>
      <c r="F28">
        <v>105733.54</v>
      </c>
    </row>
    <row r="29" spans="1:16" x14ac:dyDescent="0.3">
      <c r="A29">
        <v>28</v>
      </c>
      <c r="B29">
        <v>72107.600000000006</v>
      </c>
      <c r="C29">
        <v>127864.55</v>
      </c>
      <c r="D29">
        <v>353183.81</v>
      </c>
      <c r="E29" t="s">
        <v>5</v>
      </c>
      <c r="F29">
        <v>105008.31</v>
      </c>
    </row>
    <row r="30" spans="1:16" x14ac:dyDescent="0.3">
      <c r="A30">
        <v>29</v>
      </c>
      <c r="B30">
        <v>66051.520000000004</v>
      </c>
      <c r="C30">
        <v>182645.56</v>
      </c>
      <c r="D30">
        <v>118148.2</v>
      </c>
      <c r="E30" t="s">
        <v>7</v>
      </c>
      <c r="F30">
        <v>103282.38</v>
      </c>
    </row>
    <row r="31" spans="1:16" x14ac:dyDescent="0.3">
      <c r="A31">
        <v>30</v>
      </c>
      <c r="B31">
        <v>65605.48</v>
      </c>
      <c r="C31">
        <v>153032.06</v>
      </c>
      <c r="D31">
        <v>107138.38</v>
      </c>
      <c r="E31" t="s">
        <v>5</v>
      </c>
      <c r="F31">
        <v>101004.64</v>
      </c>
    </row>
    <row r="32" spans="1:16" ht="15" thickBot="1" x14ac:dyDescent="0.35">
      <c r="A32">
        <v>31</v>
      </c>
      <c r="B32">
        <v>61994.48</v>
      </c>
      <c r="C32">
        <v>115641.28</v>
      </c>
      <c r="D32">
        <v>91131.24</v>
      </c>
      <c r="E32" t="s">
        <v>7</v>
      </c>
      <c r="F32">
        <v>99937.59</v>
      </c>
      <c r="J32" s="1"/>
      <c r="K32" s="1"/>
    </row>
    <row r="33" spans="1:18" x14ac:dyDescent="0.3">
      <c r="A33">
        <v>32</v>
      </c>
      <c r="B33">
        <v>61136.38</v>
      </c>
      <c r="C33">
        <v>152701.92000000001</v>
      </c>
      <c r="D33">
        <v>88218.23</v>
      </c>
      <c r="E33" t="s">
        <v>5</v>
      </c>
      <c r="F33">
        <v>97483.56</v>
      </c>
    </row>
    <row r="34" spans="1:18" ht="15" thickBot="1" x14ac:dyDescent="0.35">
      <c r="A34">
        <v>33</v>
      </c>
      <c r="B34">
        <v>63408.86</v>
      </c>
      <c r="C34">
        <v>129219.61</v>
      </c>
      <c r="D34">
        <v>46085.25</v>
      </c>
      <c r="E34" t="s">
        <v>6</v>
      </c>
      <c r="F34">
        <v>97427.839999999997</v>
      </c>
    </row>
    <row r="35" spans="1:18" x14ac:dyDescent="0.3">
      <c r="A35">
        <v>34</v>
      </c>
      <c r="B35">
        <v>55493.95</v>
      </c>
      <c r="C35">
        <v>103057.49</v>
      </c>
      <c r="D35">
        <v>214634.81</v>
      </c>
      <c r="E35" t="s">
        <v>7</v>
      </c>
      <c r="F35">
        <v>96778.92</v>
      </c>
      <c r="J35" s="2"/>
      <c r="K35" s="2"/>
      <c r="L35" s="2"/>
      <c r="M35" s="2"/>
      <c r="N35" s="2"/>
      <c r="O35" s="2"/>
    </row>
    <row r="36" spans="1:18" x14ac:dyDescent="0.3">
      <c r="A36">
        <v>35</v>
      </c>
      <c r="B36">
        <v>46426.07</v>
      </c>
      <c r="C36">
        <v>157693.92000000001</v>
      </c>
      <c r="D36">
        <v>210797.67</v>
      </c>
      <c r="E36" t="s">
        <v>6</v>
      </c>
      <c r="F36">
        <v>96712.8</v>
      </c>
    </row>
    <row r="37" spans="1:18" x14ac:dyDescent="0.3">
      <c r="A37">
        <v>36</v>
      </c>
      <c r="B37">
        <v>46014.02</v>
      </c>
      <c r="C37">
        <v>85047.44</v>
      </c>
      <c r="D37">
        <v>205517.64</v>
      </c>
      <c r="E37" t="s">
        <v>5</v>
      </c>
      <c r="F37">
        <v>96479.51</v>
      </c>
    </row>
    <row r="38" spans="1:18" ht="15" thickBot="1" x14ac:dyDescent="0.35">
      <c r="A38">
        <v>37</v>
      </c>
      <c r="B38">
        <v>28663.759999999998</v>
      </c>
      <c r="C38">
        <v>127056.21</v>
      </c>
      <c r="D38">
        <v>201126.82</v>
      </c>
      <c r="E38" t="s">
        <v>7</v>
      </c>
      <c r="F38">
        <v>90708.19</v>
      </c>
      <c r="J38" s="1"/>
      <c r="K38" s="1"/>
      <c r="L38" s="1"/>
      <c r="M38" s="1"/>
      <c r="N38" s="1"/>
      <c r="O38" s="1"/>
    </row>
    <row r="39" spans="1:18" ht="15" thickBot="1" x14ac:dyDescent="0.35">
      <c r="A39">
        <v>38</v>
      </c>
      <c r="B39">
        <v>44069.95</v>
      </c>
      <c r="C39">
        <v>51283.14</v>
      </c>
      <c r="D39">
        <v>197029.42</v>
      </c>
      <c r="E39" t="s">
        <v>6</v>
      </c>
      <c r="F39">
        <v>89949.14</v>
      </c>
    </row>
    <row r="40" spans="1:18" x14ac:dyDescent="0.3">
      <c r="A40">
        <v>39</v>
      </c>
      <c r="B40">
        <v>20229.59</v>
      </c>
      <c r="C40">
        <v>65947.929999999993</v>
      </c>
      <c r="D40">
        <v>185265.1</v>
      </c>
      <c r="E40" t="s">
        <v>5</v>
      </c>
      <c r="F40">
        <v>81229.06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>
        <v>40</v>
      </c>
      <c r="B41">
        <v>38558.51</v>
      </c>
      <c r="C41">
        <v>82982.09</v>
      </c>
      <c r="D41">
        <v>174999.3</v>
      </c>
      <c r="E41" t="s">
        <v>6</v>
      </c>
      <c r="F41">
        <v>81005.759999999995</v>
      </c>
    </row>
    <row r="42" spans="1:18" x14ac:dyDescent="0.3">
      <c r="A42">
        <v>41</v>
      </c>
      <c r="B42">
        <v>28754.33</v>
      </c>
      <c r="C42">
        <v>118546.05</v>
      </c>
      <c r="D42">
        <v>172795.67</v>
      </c>
      <c r="E42" t="s">
        <v>6</v>
      </c>
      <c r="F42">
        <v>78239.91</v>
      </c>
    </row>
    <row r="43" spans="1:18" x14ac:dyDescent="0.3">
      <c r="A43">
        <v>42</v>
      </c>
      <c r="B43">
        <v>27892.92</v>
      </c>
      <c r="C43">
        <v>84710.77</v>
      </c>
      <c r="D43">
        <v>164470.71</v>
      </c>
      <c r="E43" t="s">
        <v>7</v>
      </c>
      <c r="F43">
        <v>77798.83</v>
      </c>
    </row>
    <row r="44" spans="1:18" ht="15" thickBot="1" x14ac:dyDescent="0.35">
      <c r="A44">
        <v>43</v>
      </c>
      <c r="B44">
        <v>23640.93</v>
      </c>
      <c r="C44">
        <v>96189.63</v>
      </c>
      <c r="D44">
        <v>148001.10999999999</v>
      </c>
      <c r="E44" t="s">
        <v>6</v>
      </c>
      <c r="F44">
        <v>71498.490000000005</v>
      </c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>
        <v>44</v>
      </c>
      <c r="B45">
        <v>15505.73</v>
      </c>
      <c r="C45">
        <v>127382.3</v>
      </c>
      <c r="D45">
        <v>35534.17</v>
      </c>
      <c r="E45" t="s">
        <v>5</v>
      </c>
      <c r="F45">
        <v>69758.98</v>
      </c>
    </row>
    <row r="46" spans="1:18" x14ac:dyDescent="0.3">
      <c r="A46">
        <v>45</v>
      </c>
      <c r="B46">
        <v>22177.74</v>
      </c>
      <c r="C46">
        <v>154806.14000000001</v>
      </c>
      <c r="D46">
        <v>28334.720000000001</v>
      </c>
      <c r="E46" t="s">
        <v>6</v>
      </c>
      <c r="F46">
        <v>65200.33</v>
      </c>
    </row>
    <row r="47" spans="1:18" x14ac:dyDescent="0.3">
      <c r="A47">
        <v>46</v>
      </c>
      <c r="B47">
        <v>1000.23</v>
      </c>
      <c r="C47">
        <v>124153.04</v>
      </c>
      <c r="D47">
        <v>1903.93</v>
      </c>
      <c r="E47" t="s">
        <v>5</v>
      </c>
      <c r="F47">
        <v>64926.080000000002</v>
      </c>
    </row>
    <row r="48" spans="1:18" x14ac:dyDescent="0.3">
      <c r="A48">
        <v>47</v>
      </c>
      <c r="B48">
        <v>1315.46</v>
      </c>
      <c r="C48">
        <v>115816.21</v>
      </c>
      <c r="D48">
        <v>297114.46000000002</v>
      </c>
      <c r="E48" t="s">
        <v>7</v>
      </c>
      <c r="F48">
        <v>49490.75</v>
      </c>
    </row>
    <row r="49" spans="1:6" x14ac:dyDescent="0.3">
      <c r="A49">
        <v>48</v>
      </c>
      <c r="B49">
        <v>0</v>
      </c>
      <c r="C49">
        <v>135426.92000000001</v>
      </c>
      <c r="D49">
        <v>0</v>
      </c>
      <c r="E49" t="s">
        <v>6</v>
      </c>
      <c r="F49">
        <v>42559.73</v>
      </c>
    </row>
    <row r="50" spans="1:6" x14ac:dyDescent="0.3">
      <c r="A50">
        <v>49</v>
      </c>
      <c r="B50">
        <v>542.04999999999995</v>
      </c>
      <c r="C50">
        <v>51743.15</v>
      </c>
      <c r="D50">
        <v>0</v>
      </c>
      <c r="E50" t="s">
        <v>5</v>
      </c>
      <c r="F50">
        <v>35673.410000000003</v>
      </c>
    </row>
    <row r="51" spans="1:6" x14ac:dyDescent="0.3">
      <c r="A51">
        <v>50</v>
      </c>
      <c r="B51">
        <v>0</v>
      </c>
      <c r="C51">
        <v>116983.8</v>
      </c>
      <c r="D51">
        <v>45173.06</v>
      </c>
      <c r="E51" t="s">
        <v>6</v>
      </c>
      <c r="F51">
        <v>14681.4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259D-5C08-4A8B-8325-05EBE37A02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Project_Profit_Analysis</vt:lpstr>
      <vt:lpstr>Regression_Analysis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Gunjote</dc:creator>
  <cp:lastModifiedBy>laxmi gunjote</cp:lastModifiedBy>
  <dcterms:created xsi:type="dcterms:W3CDTF">2024-12-04T15:48:16Z</dcterms:created>
  <dcterms:modified xsi:type="dcterms:W3CDTF">2024-12-05T09:12:00Z</dcterms:modified>
</cp:coreProperties>
</file>