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E49A29A-FC1A-43DE-AEB8-35C787910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3" r:id="rId2"/>
  </sheets>
  <definedNames>
    <definedName name="_xlnm._FilterDatabase" localSheetId="1" hidden="1">Sheet1!$A$1:$D$50</definedName>
    <definedName name="_xlnm._FilterDatabase" localSheetId="0" hidden="1">Sheet2!$A$1:$X$51</definedName>
  </definedNames>
  <calcPr calcId="191028"/>
</workbook>
</file>

<file path=xl/calcChain.xml><?xml version="1.0" encoding="utf-8"?>
<calcChain xmlns="http://schemas.openxmlformats.org/spreadsheetml/2006/main">
  <c r="U3" i="2" l="1"/>
  <c r="U2" i="2"/>
  <c r="D41" i="3"/>
  <c r="D8" i="3"/>
  <c r="U31" i="2"/>
  <c r="U25" i="2"/>
  <c r="U7" i="2"/>
  <c r="U17" i="2"/>
  <c r="U6" i="2"/>
  <c r="U5" i="2"/>
  <c r="U4" i="2"/>
  <c r="U15" i="2"/>
  <c r="U32" i="2"/>
  <c r="U40" i="2"/>
  <c r="U39" i="2"/>
  <c r="U14" i="2"/>
  <c r="U13" i="2"/>
  <c r="U38" i="2"/>
  <c r="U37" i="2"/>
  <c r="U12" i="2"/>
  <c r="U41" i="2"/>
  <c r="U42" i="2"/>
  <c r="U11" i="2"/>
  <c r="U36" i="2"/>
  <c r="U23" i="2"/>
  <c r="U22" i="2"/>
  <c r="U21" i="2"/>
  <c r="U30" i="2"/>
  <c r="U29" i="2"/>
  <c r="U10" i="2"/>
  <c r="U20" i="2"/>
  <c r="U28" i="2"/>
  <c r="U27" i="2"/>
  <c r="U26" i="2"/>
  <c r="U19" i="2"/>
  <c r="U18" i="2"/>
  <c r="U33" i="2"/>
  <c r="U24" i="2"/>
  <c r="U9" i="2"/>
  <c r="U35" i="2"/>
  <c r="U16" i="2"/>
  <c r="U49" i="2"/>
  <c r="U51" i="2"/>
  <c r="U48" i="2"/>
  <c r="U47" i="2"/>
  <c r="U46" i="2"/>
  <c r="U45" i="2"/>
  <c r="U44" i="2"/>
  <c r="U50" i="2"/>
  <c r="U34" i="2"/>
  <c r="U43" i="2"/>
  <c r="U8" i="2"/>
</calcChain>
</file>

<file path=xl/sharedStrings.xml><?xml version="1.0" encoding="utf-8"?>
<sst xmlns="http://schemas.openxmlformats.org/spreadsheetml/2006/main" count="864" uniqueCount="303">
  <si>
    <t>Outlet Serial Number</t>
  </si>
  <si>
    <t>Registered Name</t>
  </si>
  <si>
    <t>Contract Type</t>
  </si>
  <si>
    <t>Transaction ID</t>
  </si>
  <si>
    <t>Dealer Campaign Name</t>
  </si>
  <si>
    <t>Dealer ID</t>
  </si>
  <si>
    <t>Brand</t>
  </si>
  <si>
    <t>City</t>
  </si>
  <si>
    <t>Area</t>
  </si>
  <si>
    <t>Contact Person Name</t>
  </si>
  <si>
    <t>Contact Number</t>
  </si>
  <si>
    <t>Email Id</t>
  </si>
  <si>
    <t>Radius</t>
  </si>
  <si>
    <t>Exception Models</t>
  </si>
  <si>
    <t>Daily Lead Capping</t>
  </si>
  <si>
    <t>Start date</t>
  </si>
  <si>
    <t>Outletwise Package Sold</t>
  </si>
  <si>
    <t>Account Manager</t>
  </si>
  <si>
    <t>BHAGATH MOTORS</t>
  </si>
  <si>
    <t>BHAGATH HERO</t>
  </si>
  <si>
    <t>Hero</t>
  </si>
  <si>
    <t>Bangalore</t>
  </si>
  <si>
    <t>K R PURAM</t>
  </si>
  <si>
    <t>Santhosh</t>
  </si>
  <si>
    <t>bhagathmotors.blr@gmail.com</t>
  </si>
  <si>
    <t>NA</t>
  </si>
  <si>
    <t>NIL</t>
  </si>
  <si>
    <t>RT KRISHNA AUTOS</t>
  </si>
  <si>
    <t>RT KRISHNA HERO</t>
  </si>
  <si>
    <t>Sreenivasan</t>
  </si>
  <si>
    <t>rta.bengaluru@heromotocorp.biz</t>
  </si>
  <si>
    <t>PRAKASH MOTORS</t>
  </si>
  <si>
    <t>PRAKASH HERO</t>
  </si>
  <si>
    <t>LALBAHGH RD</t>
  </si>
  <si>
    <t>Narender</t>
  </si>
  <si>
    <t>narendra.prakashmotors@gmail.com</t>
  </si>
  <si>
    <t>BIMAL MOTORS</t>
  </si>
  <si>
    <t>BIMAL HERO</t>
  </si>
  <si>
    <t>BYATARAYANAPURA</t>
  </si>
  <si>
    <t>Thilak Kumar</t>
  </si>
  <si>
    <t>sales@bimalhero.com</t>
  </si>
  <si>
    <t>SAI MOTORS</t>
  </si>
  <si>
    <t>SAI HERO</t>
  </si>
  <si>
    <t>BANASHANKARI</t>
  </si>
  <si>
    <t>Rakesh</t>
  </si>
  <si>
    <t>rakeshsaimotorssales@gmail.com</t>
  </si>
  <si>
    <t>SAI BIKES</t>
  </si>
  <si>
    <t>Tumkur Road</t>
  </si>
  <si>
    <t>SP Sunil</t>
  </si>
  <si>
    <t>sunilsaibikes@gmail.com</t>
  </si>
  <si>
    <t>MAX MOTORS</t>
  </si>
  <si>
    <t>MAX HERO</t>
  </si>
  <si>
    <t>RAJAJINAGAR</t>
  </si>
  <si>
    <t>Chetan</t>
  </si>
  <si>
    <t>Chethujoy@gmail.com</t>
  </si>
  <si>
    <t>Krishnarajapura</t>
  </si>
  <si>
    <t>Manjunath</t>
  </si>
  <si>
    <t>Bhagathmotors. Krp@gmail.com</t>
  </si>
  <si>
    <t>SRI VENKATESHWARA AUTO</t>
  </si>
  <si>
    <t>Raichur</t>
  </si>
  <si>
    <t>Gunj Road</t>
  </si>
  <si>
    <t>Venkatesh</t>
  </si>
  <si>
    <t>jayapal_bellam@yahoo.co.in</t>
  </si>
  <si>
    <t>KAILASH MOTORS</t>
  </si>
  <si>
    <t>Bidar</t>
  </si>
  <si>
    <t>MANHALLI RD</t>
  </si>
  <si>
    <t>Vaijanath</t>
  </si>
  <si>
    <t>kailashmotors@gmail.com</t>
  </si>
  <si>
    <t>VIJAY MOTORS</t>
  </si>
  <si>
    <t>Bijapur</t>
  </si>
  <si>
    <t>GANAPATI CIRCLE</t>
  </si>
  <si>
    <t>Sandeep Patil</t>
  </si>
  <si>
    <t>vijaymotorsamrut@yahoo.com</t>
  </si>
  <si>
    <t>SRI VENKATESH AUTOMOTIVES</t>
  </si>
  <si>
    <t>Gulbarga</t>
  </si>
  <si>
    <t>STBP ROAD</t>
  </si>
  <si>
    <t>Madhusudan M</t>
  </si>
  <si>
    <t>sva_gulbarga@hotmail.com</t>
  </si>
  <si>
    <t>JOGUR MOTORS</t>
  </si>
  <si>
    <t>Sindagi</t>
  </si>
  <si>
    <t>VIJAYPUR</t>
  </si>
  <si>
    <t>Vishwanath</t>
  </si>
  <si>
    <t>jogurmotorssindagi@yahoo.com</t>
  </si>
  <si>
    <t>SRI VENKATESH AUTO</t>
  </si>
  <si>
    <t>Yadgir</t>
  </si>
  <si>
    <t>Chittapur Road</t>
  </si>
  <si>
    <t>Guruprasad</t>
  </si>
  <si>
    <t>svm_yadgir@outlook.com</t>
  </si>
  <si>
    <t>ANAND MOTORS</t>
  </si>
  <si>
    <t>Sindhanur</t>
  </si>
  <si>
    <t>Gangavathi Road</t>
  </si>
  <si>
    <t>Naveen</t>
  </si>
  <si>
    <t>anandsindhanoor@rediffmail.com</t>
  </si>
  <si>
    <t>CHINMAY MOTORS</t>
  </si>
  <si>
    <t>Bagalkot</t>
  </si>
  <si>
    <t>Head Post office,</t>
  </si>
  <si>
    <t>Mayur Pise</t>
  </si>
  <si>
    <t>chinmayhero.bgk@gmail.com</t>
  </si>
  <si>
    <t>KUMAR ENGINEERING COMPANY</t>
  </si>
  <si>
    <t>Mudhol</t>
  </si>
  <si>
    <t>MUDHOL</t>
  </si>
  <si>
    <t>Girish</t>
  </si>
  <si>
    <t>kumar.heromotocorp@gmail.com</t>
  </si>
  <si>
    <t>ANNAPOORNA MOTORS</t>
  </si>
  <si>
    <t>Bellary</t>
  </si>
  <si>
    <t>PARVATHINAGAR MAIN ROAD</t>
  </si>
  <si>
    <t>Rabbani</t>
  </si>
  <si>
    <t>annapoorna10122@gmail.com</t>
  </si>
  <si>
    <t>BELLAD &amp; COMPANY</t>
  </si>
  <si>
    <t>Hubli</t>
  </si>
  <si>
    <t>GOKUL ROAD,</t>
  </si>
  <si>
    <t>Simon</t>
  </si>
  <si>
    <t>edwardsimon@belladandcompany.com</t>
  </si>
  <si>
    <t>CHADHA AUTO AGENCIES</t>
  </si>
  <si>
    <t>HUBLI</t>
  </si>
  <si>
    <t>Shekar</t>
  </si>
  <si>
    <t>chadhaautoagencies@gmail.com</t>
  </si>
  <si>
    <t>BAHADUR DESAI MOTORS</t>
  </si>
  <si>
    <t>Haveri</t>
  </si>
  <si>
    <t>IZARI LAKAMAPUR</t>
  </si>
  <si>
    <t>Putraj</t>
  </si>
  <si>
    <t>bahaddurdesaimotors@gmail.com</t>
  </si>
  <si>
    <t>SHAKTI MOTORS</t>
  </si>
  <si>
    <t>Sirsi</t>
  </si>
  <si>
    <t>DEVIKERE ROAD</t>
  </si>
  <si>
    <t>Harish Kumta</t>
  </si>
  <si>
    <t>hkumta@gmail.com</t>
  </si>
  <si>
    <t>VIJAYA MOTORS</t>
  </si>
  <si>
    <t>Koppal</t>
  </si>
  <si>
    <t>Gadag Road</t>
  </si>
  <si>
    <t>Mahantesh</t>
  </si>
  <si>
    <t>vijayamotors2015@gmail.com</t>
  </si>
  <si>
    <t>Gokak</t>
  </si>
  <si>
    <t>APMC ROAD</t>
  </si>
  <si>
    <t>Sandeep</t>
  </si>
  <si>
    <t>chinmaymotors@gmail.com</t>
  </si>
  <si>
    <t>NAGSHANTI MOTORS PVT LTD.</t>
  </si>
  <si>
    <t>Belgaum</t>
  </si>
  <si>
    <t>BELGAUM</t>
  </si>
  <si>
    <t>sales.hero@nagshanti.co.in</t>
  </si>
  <si>
    <t>Kolar</t>
  </si>
  <si>
    <t>SAI WHEELS</t>
  </si>
  <si>
    <t>Tumkur</t>
  </si>
  <si>
    <t>SIRA ROAD</t>
  </si>
  <si>
    <t>Ashwath</t>
  </si>
  <si>
    <t>saiwheelzsales@gmail.com</t>
  </si>
  <si>
    <t>DYUTHI MOTORS PVT LTD</t>
  </si>
  <si>
    <t>Mysore</t>
  </si>
  <si>
    <t>Hunsur Road</t>
  </si>
  <si>
    <t>Sujaya</t>
  </si>
  <si>
    <t>sales@dyuthimotors.in</t>
  </si>
  <si>
    <t>SHAH MOBIKES PVT LIMITED</t>
  </si>
  <si>
    <t>LOKARANJAN MAHAL ROAD</t>
  </si>
  <si>
    <t>Prasanna</t>
  </si>
  <si>
    <t>sales@shahmysore.com</t>
  </si>
  <si>
    <t>SREE VENKATESHWARA SALES &amp; SERVICE</t>
  </si>
  <si>
    <t>Hassan</t>
  </si>
  <si>
    <t>B.M.Road</t>
  </si>
  <si>
    <t>svsshero@gmail.com</t>
  </si>
  <si>
    <t>MAHESH MOTORS</t>
  </si>
  <si>
    <t>Chitradurga</t>
  </si>
  <si>
    <t>R.T.O OFFICE RD</t>
  </si>
  <si>
    <t>Raghavendra</t>
  </si>
  <si>
    <t>maheshmotors_cta@yahoo.com</t>
  </si>
  <si>
    <t>PRAKASHA MOTORS</t>
  </si>
  <si>
    <t>Davangere</t>
  </si>
  <si>
    <t>Harihara Road,</t>
  </si>
  <si>
    <t>Sidhu</t>
  </si>
  <si>
    <t>amberkar.naresh@gmail.com</t>
  </si>
  <si>
    <t>RUTVI MOTORS</t>
  </si>
  <si>
    <t>MCC 'B' BLOCK</t>
  </si>
  <si>
    <t>Yogesh</t>
  </si>
  <si>
    <t>sagarvittalrao@gmail.com</t>
  </si>
  <si>
    <t>SREE KARTHIK MOTORS</t>
  </si>
  <si>
    <t>Shimoga</t>
  </si>
  <si>
    <t>BYE PASS RD JUNCTION</t>
  </si>
  <si>
    <t>Ravish</t>
  </si>
  <si>
    <t>sreekarthikmotors@gmail.com,</t>
  </si>
  <si>
    <t>MYTHRI MOTORS</t>
  </si>
  <si>
    <t>SHANKARMUTT ROAD</t>
  </si>
  <si>
    <t>PAVAN</t>
  </si>
  <si>
    <t>99455 00138</t>
  </si>
  <si>
    <t>mythrimotors@gmail.com</t>
  </si>
  <si>
    <t>WEST COAST MOTORS</t>
  </si>
  <si>
    <t>Mangalore</t>
  </si>
  <si>
    <t>OLD KANKANADY ROAD</t>
  </si>
  <si>
    <t>Reshma</t>
  </si>
  <si>
    <t>73535 85111</t>
  </si>
  <si>
    <t>md@westcoastmotors.co.in</t>
  </si>
  <si>
    <t>POORNA MOTORS</t>
  </si>
  <si>
    <t xml:space="preserve">Premium </t>
  </si>
  <si>
    <t>Magadi</t>
  </si>
  <si>
    <t>Manager</t>
  </si>
  <si>
    <t>POORNA.BANGALORE@heromotocorp.biz</t>
  </si>
  <si>
    <t>Karthik</t>
  </si>
  <si>
    <t>VAAYURATHA MOTORS</t>
  </si>
  <si>
    <t>Marathahalli</t>
  </si>
  <si>
    <t>vaayuratha.bangalore@heromotocorp.biz</t>
  </si>
  <si>
    <t>End Date</t>
  </si>
  <si>
    <t>Days</t>
  </si>
  <si>
    <t xml:space="preserve">Tribhuvan Motors </t>
  </si>
  <si>
    <t>Tribhuvan Motors</t>
  </si>
  <si>
    <t xml:space="preserve">Mangalore </t>
  </si>
  <si>
    <t>Fairy Road</t>
  </si>
  <si>
    <t>tribhuvansalesandservices@gmail.com</t>
  </si>
  <si>
    <t>Entire City</t>
  </si>
  <si>
    <t>Ibrahim</t>
  </si>
  <si>
    <t>Udupi</t>
  </si>
  <si>
    <t>Annapoorna Motors</t>
  </si>
  <si>
    <t>Hospet</t>
  </si>
  <si>
    <t>Hospital Road</t>
  </si>
  <si>
    <t>Harsha</t>
  </si>
  <si>
    <t>Shakti Motors</t>
  </si>
  <si>
    <t>Rahul D</t>
  </si>
  <si>
    <t>shaktimotors@shaktimotors.co</t>
  </si>
  <si>
    <t>Balaji Motors</t>
  </si>
  <si>
    <t>Bangarpet main road</t>
  </si>
  <si>
    <t> 82963 98645</t>
  </si>
  <si>
    <t>balajimotors@gmail.com</t>
  </si>
  <si>
    <t>RT Autoas Premia</t>
  </si>
  <si>
    <t>Sai Bikes Hero</t>
  </si>
  <si>
    <t>V3S Motors</t>
  </si>
  <si>
    <t>Manhunatha Bikes</t>
  </si>
  <si>
    <t>Premia</t>
  </si>
  <si>
    <t>Mandya</t>
  </si>
  <si>
    <t>Yepiyes  Motors</t>
  </si>
  <si>
    <t>Dyuthi Enterprises</t>
  </si>
  <si>
    <t>Chamrajnagar</t>
  </si>
  <si>
    <t>Chikkaballapur</t>
  </si>
  <si>
    <t>Deepak</t>
  </si>
  <si>
    <t>Rajan</t>
  </si>
  <si>
    <t>Singsandra</t>
  </si>
  <si>
    <t>md@v3smotors.com</t>
  </si>
  <si>
    <t>Mallikarjun</t>
  </si>
  <si>
    <t>Nagarbhavi</t>
  </si>
  <si>
    <t>srtkrishnaheropremiat@gmail.com</t>
  </si>
  <si>
    <t>saiheropremia@gmail.com</t>
  </si>
  <si>
    <t xml:space="preserve">Vinutha </t>
  </si>
  <si>
    <t>yepiyesmotors@heromotocrop.biz</t>
  </si>
  <si>
    <t>Manjunatha</t>
  </si>
  <si>
    <t>Shrenik</t>
  </si>
  <si>
    <t>dyuthimotors@gmail.com</t>
  </si>
  <si>
    <t>manjunathabikes123@gmail.com</t>
  </si>
  <si>
    <t>BTM Layout</t>
  </si>
  <si>
    <t>DEALER NAME</t>
  </si>
  <si>
    <t>LOCATION / TOWN</t>
  </si>
  <si>
    <t>DLR/PREMIA</t>
  </si>
  <si>
    <t>Lead Commitment</t>
  </si>
  <si>
    <t>BAGALKOTE</t>
  </si>
  <si>
    <t>Dealer</t>
  </si>
  <si>
    <t>BALLARI</t>
  </si>
  <si>
    <t>NAGSHANTI MOTORS PVT LTD</t>
  </si>
  <si>
    <t>BENGALURU</t>
  </si>
  <si>
    <t>R T KRISHNA AUTOS</t>
  </si>
  <si>
    <t>V3S MOTORS</t>
  </si>
  <si>
    <t>BIDAR</t>
  </si>
  <si>
    <t>YEPIYES MOTORS</t>
  </si>
  <si>
    <t>CHAMRAJNAGAR</t>
  </si>
  <si>
    <t>MANJUNATHA BIKES</t>
  </si>
  <si>
    <t>CHIKKABALLAPUR</t>
  </si>
  <si>
    <t>CHITRADURGA</t>
  </si>
  <si>
    <t>DAVANGERE</t>
  </si>
  <si>
    <t>GOKAK - BELGAUM</t>
  </si>
  <si>
    <t>GULBARGA</t>
  </si>
  <si>
    <t>HASSAN</t>
  </si>
  <si>
    <t>BAHADDUR DESAI MOTORS</t>
  </si>
  <si>
    <t>HAVERI</t>
  </si>
  <si>
    <t>ANNAPOORNA AUTOMOTIVES</t>
  </si>
  <si>
    <t>HOSPETE</t>
  </si>
  <si>
    <t>SAI BALAJI MOTORS</t>
  </si>
  <si>
    <t>KOLAR</t>
  </si>
  <si>
    <t>KOPPAL</t>
  </si>
  <si>
    <t>DYUTHI ENTERPRISES</t>
  </si>
  <si>
    <t>MANDYA</t>
  </si>
  <si>
    <t>MANGALURU</t>
  </si>
  <si>
    <t>TRIBHUVAN SALES &amp; SERVICES</t>
  </si>
  <si>
    <t>MUDHOL - BAGALKOTE</t>
  </si>
  <si>
    <t>MYSURU</t>
  </si>
  <si>
    <t>SRI VENKKATESHWARA AUTO</t>
  </si>
  <si>
    <t>RAICHUR</t>
  </si>
  <si>
    <t>SHIMOGA</t>
  </si>
  <si>
    <t>SINDAGI - BIJAPUR</t>
  </si>
  <si>
    <t>SINDHANUR - RAICHUR</t>
  </si>
  <si>
    <t>M/S SHAKTI MOTORS</t>
  </si>
  <si>
    <t>SIRSI</t>
  </si>
  <si>
    <t>SAI WHEELZ</t>
  </si>
  <si>
    <t>TUMKUR</t>
  </si>
  <si>
    <t>UDUPI</t>
  </si>
  <si>
    <t>VIJAYAPURA - BIJAPUR</t>
  </si>
  <si>
    <t>SRI VENKATESH MOTORS</t>
  </si>
  <si>
    <t>YADGIR</t>
  </si>
  <si>
    <t>Lead Capping</t>
  </si>
  <si>
    <t>Lavakushnagar</t>
  </si>
  <si>
    <t>Rutvi Motors</t>
  </si>
  <si>
    <t>Manjunatha Bikes</t>
  </si>
  <si>
    <t>Nikhil</t>
  </si>
  <si>
    <t>salesmanager.premiamys@gmail.com</t>
  </si>
  <si>
    <t>Salman B.G</t>
  </si>
  <si>
    <t>premia.rutvi.davangere@heromotocorp.biz</t>
  </si>
  <si>
    <t>Models To Be Mapped</t>
  </si>
  <si>
    <t>Mavrick, X pulse210,Xtreme 160R, &amp;4V &amp; Xtreme 200S &amp;4V</t>
  </si>
  <si>
    <r>
      <t xml:space="preserve">All Models Except </t>
    </r>
    <r>
      <rPr>
        <sz val="11"/>
        <color rgb="FFFF0000"/>
        <rFont val="Calibri"/>
        <family val="2"/>
      </rPr>
      <t>Mavrick, X pulse210,Xtreme 160R, &amp;4V &amp; Xtreme 200S &amp;4V</t>
    </r>
  </si>
  <si>
    <t xml:space="preserve">Lead Commitment  60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</si>
</sst>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dd\-mm\-yyyy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Verdana"/>
      <family val="2"/>
    </font>
    <font>
      <b/>
      <sz val="8"/>
      <color rgb="FF222222"/>
      <name val="Verdana"/>
      <family val="2"/>
    </font>
    <font>
      <b/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222222"/>
      <name val="Verdan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sz val="10"/>
      <color rgb="FF1558D6"/>
      <name val="Roboto"/>
      <family val="18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.5"/>
      <color theme="1"/>
      <name val="Cambria"/>
      <family val="1"/>
    </font>
    <font>
      <sz val="10.5"/>
      <color theme="1"/>
      <name val="Cambria"/>
      <family val="1"/>
    </font>
    <font>
      <sz val="10.5"/>
      <name val="Cambria"/>
      <family val="1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7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center" vertical="center" wrapText="1"/>
    </xf>
    <xf numFmtId="0" fontId="23" fillId="5" borderId="1" xfId="0" applyFont="1" applyFill="1" applyBorder="1">
      <alignment vertical="center"/>
    </xf>
    <xf numFmtId="0" fontId="23" fillId="5" borderId="1" xfId="0" applyFont="1" applyFill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0" fontId="25" fillId="6" borderId="1" xfId="0" applyFont="1" applyFill="1" applyBorder="1">
      <alignment vertical="center"/>
    </xf>
    <xf numFmtId="0" fontId="2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164" fontId="11" fillId="5" borderId="1" xfId="0" applyNumberFormat="1" applyFont="1" applyFill="1" applyBorder="1" applyAlignment="1">
      <alignment horizontal="center" vertical="center" wrapText="1"/>
    </xf>
    <xf numFmtId="0" fontId="17" fillId="5" borderId="1" xfId="2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7" fillId="5" borderId="1" xfId="2" applyFill="1" applyBorder="1" applyAlignment="1">
      <alignment horizontal="center"/>
    </xf>
    <xf numFmtId="1" fontId="19" fillId="5" borderId="1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24" fillId="5" borderId="1" xfId="0" applyFont="1" applyFill="1" applyBorder="1">
      <alignment vertical="center"/>
    </xf>
    <xf numFmtId="0" fontId="2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7" fillId="3" borderId="1" xfId="2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1" fontId="19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5" fontId="10" fillId="3" borderId="1" xfId="1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 wrapText="1"/>
    </xf>
    <xf numFmtId="0" fontId="0" fillId="3" borderId="0" xfId="0" applyFill="1" applyBorder="1">
      <alignment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heropremia@gmail.com" TargetMode="External"/><Relationship Id="rId13" Type="http://schemas.openxmlformats.org/officeDocument/2006/relationships/hyperlink" Target="mailto:premia.rutvi.davangere@heromotocorp.biz" TargetMode="External"/><Relationship Id="rId3" Type="http://schemas.openxmlformats.org/officeDocument/2006/relationships/hyperlink" Target="mailto:POORNA.BANGALORE@heromotocorp.biz" TargetMode="External"/><Relationship Id="rId7" Type="http://schemas.openxmlformats.org/officeDocument/2006/relationships/hyperlink" Target="mailto:md@v3smotors.com" TargetMode="External"/><Relationship Id="rId12" Type="http://schemas.openxmlformats.org/officeDocument/2006/relationships/hyperlink" Target="mailto:salesmanager.premiamys@gmail.com" TargetMode="External"/><Relationship Id="rId2" Type="http://schemas.openxmlformats.org/officeDocument/2006/relationships/hyperlink" Target="mailto:mythrimotors@gmail.com" TargetMode="External"/><Relationship Id="rId1" Type="http://schemas.openxmlformats.org/officeDocument/2006/relationships/hyperlink" Target="mailto:maheshmotors_cta@yahoo.com" TargetMode="External"/><Relationship Id="rId6" Type="http://schemas.openxmlformats.org/officeDocument/2006/relationships/hyperlink" Target="mailto:shaktimotors@shaktimotors.co" TargetMode="External"/><Relationship Id="rId11" Type="http://schemas.openxmlformats.org/officeDocument/2006/relationships/hyperlink" Target="mailto:manjunathabikes123@gmail.com" TargetMode="External"/><Relationship Id="rId5" Type="http://schemas.openxmlformats.org/officeDocument/2006/relationships/hyperlink" Target="mailto:tribhuvansalesandservices@gmail.com" TargetMode="External"/><Relationship Id="rId10" Type="http://schemas.openxmlformats.org/officeDocument/2006/relationships/hyperlink" Target="mailto:dyuthimotors@gmail.com" TargetMode="External"/><Relationship Id="rId4" Type="http://schemas.openxmlformats.org/officeDocument/2006/relationships/hyperlink" Target="mailto:vaayuratha.bangalore@heromotocorp.biz" TargetMode="External"/><Relationship Id="rId9" Type="http://schemas.openxmlformats.org/officeDocument/2006/relationships/hyperlink" Target="mailto:yepiyesmotors@heromotocrop.biz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selection activeCell="E1" sqref="E1:E1048576"/>
    </sheetView>
  </sheetViews>
  <sheetFormatPr defaultColWidth="8.88671875" defaultRowHeight="14.4"/>
  <cols>
    <col min="1" max="1" width="26.109375" style="3" customWidth="1"/>
    <col min="2" max="2" width="35.109375" style="3" bestFit="1" customWidth="1"/>
    <col min="3" max="3" width="16.77734375" style="3" bestFit="1" customWidth="1"/>
    <col min="4" max="4" width="13.88671875" style="3" bestFit="1" customWidth="1"/>
    <col min="5" max="5" width="70.21875" style="67" bestFit="1" customWidth="1"/>
    <col min="6" max="6" width="30.109375" style="3" customWidth="1"/>
    <col min="7" max="7" width="12.88671875" style="3" bestFit="1" customWidth="1"/>
    <col min="8" max="8" width="10.21875" style="3" bestFit="1" customWidth="1"/>
    <col min="9" max="9" width="15.44140625" style="3" bestFit="1" customWidth="1"/>
    <col min="10" max="10" width="22.109375" style="3" bestFit="1" customWidth="1"/>
    <col min="11" max="11" width="10.77734375" style="3" customWidth="1"/>
    <col min="12" max="12" width="18.6640625" style="3" bestFit="1" customWidth="1"/>
    <col min="13" max="13" width="40.6640625" style="3" bestFit="1" customWidth="1"/>
    <col min="14" max="14" width="10.77734375" style="3" bestFit="1" customWidth="1"/>
    <col min="15" max="15" width="10.77734375" style="3" customWidth="1"/>
    <col min="16" max="16" width="32" style="3" customWidth="1"/>
    <col min="17" max="17" width="9.44140625" style="3" bestFit="1" customWidth="1"/>
    <col min="18" max="18" width="12.5546875" style="3" bestFit="1" customWidth="1"/>
    <col min="19" max="19" width="12" style="3" bestFit="1" customWidth="1"/>
    <col min="20" max="20" width="13.5546875" style="3" bestFit="1" customWidth="1"/>
    <col min="21" max="21" width="12.6640625" style="3" bestFit="1" customWidth="1"/>
    <col min="22" max="22" width="16.109375" style="3" bestFit="1" customWidth="1"/>
    <col min="23" max="23" width="19.5546875" style="3" bestFit="1" customWidth="1"/>
    <col min="24" max="16384" width="8.88671875" style="3"/>
  </cols>
  <sheetData>
    <row r="1" spans="1:23" ht="30.6">
      <c r="A1" s="1" t="s">
        <v>0</v>
      </c>
      <c r="B1" s="5" t="s">
        <v>1</v>
      </c>
      <c r="C1" s="2" t="s">
        <v>2</v>
      </c>
      <c r="D1" s="1" t="s">
        <v>3</v>
      </c>
      <c r="E1" s="1" t="s">
        <v>299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291</v>
      </c>
      <c r="P1" s="66" t="s">
        <v>302</v>
      </c>
      <c r="Q1" s="1" t="s">
        <v>199</v>
      </c>
      <c r="R1" s="1" t="s">
        <v>13</v>
      </c>
      <c r="S1" s="1" t="s">
        <v>14</v>
      </c>
      <c r="T1" s="1" t="s">
        <v>15</v>
      </c>
      <c r="U1" s="1" t="s">
        <v>198</v>
      </c>
      <c r="V1" s="1" t="s">
        <v>16</v>
      </c>
      <c r="W1" s="1" t="s">
        <v>17</v>
      </c>
    </row>
    <row r="2" spans="1:23" s="47" customFormat="1">
      <c r="A2" s="18">
        <v>1</v>
      </c>
      <c r="B2" s="21" t="s">
        <v>293</v>
      </c>
      <c r="C2" s="30" t="s">
        <v>223</v>
      </c>
      <c r="D2" s="21">
        <v>167804</v>
      </c>
      <c r="E2" s="39" t="s">
        <v>300</v>
      </c>
      <c r="F2" s="21" t="s">
        <v>293</v>
      </c>
      <c r="G2" s="21">
        <v>78079</v>
      </c>
      <c r="H2" s="22" t="s">
        <v>20</v>
      </c>
      <c r="I2" s="21" t="s">
        <v>165</v>
      </c>
      <c r="J2" s="21" t="s">
        <v>165</v>
      </c>
      <c r="K2" s="21" t="s">
        <v>297</v>
      </c>
      <c r="L2" s="21">
        <v>6361143020</v>
      </c>
      <c r="M2" s="33" t="s">
        <v>298</v>
      </c>
      <c r="N2" s="32" t="s">
        <v>205</v>
      </c>
      <c r="O2" s="34">
        <v>1</v>
      </c>
      <c r="P2" s="32">
        <v>60</v>
      </c>
      <c r="Q2" s="25">
        <v>60</v>
      </c>
      <c r="R2" s="22" t="s">
        <v>25</v>
      </c>
      <c r="S2" s="22" t="s">
        <v>26</v>
      </c>
      <c r="T2" s="26">
        <v>45817</v>
      </c>
      <c r="U2" s="26">
        <f>T2+Q2-1</f>
        <v>45876</v>
      </c>
      <c r="V2" s="22">
        <v>0</v>
      </c>
      <c r="W2" s="22" t="s">
        <v>206</v>
      </c>
    </row>
    <row r="3" spans="1:23" s="47" customFormat="1">
      <c r="A3" s="18">
        <v>2</v>
      </c>
      <c r="B3" s="21" t="s">
        <v>226</v>
      </c>
      <c r="C3" s="30" t="s">
        <v>223</v>
      </c>
      <c r="D3" s="21">
        <v>167804</v>
      </c>
      <c r="E3" s="39" t="s">
        <v>300</v>
      </c>
      <c r="F3" s="21" t="s">
        <v>226</v>
      </c>
      <c r="G3" s="21">
        <v>75007</v>
      </c>
      <c r="H3" s="22" t="s">
        <v>20</v>
      </c>
      <c r="I3" s="21" t="s">
        <v>147</v>
      </c>
      <c r="J3" s="31" t="s">
        <v>147</v>
      </c>
      <c r="K3" s="21" t="s">
        <v>295</v>
      </c>
      <c r="L3" s="21">
        <v>9035053519</v>
      </c>
      <c r="M3" s="33" t="s">
        <v>296</v>
      </c>
      <c r="N3" s="32" t="s">
        <v>205</v>
      </c>
      <c r="O3" s="34">
        <v>1.3333333333333333</v>
      </c>
      <c r="P3" s="32">
        <v>80</v>
      </c>
      <c r="Q3" s="25">
        <v>60</v>
      </c>
      <c r="R3" s="22" t="s">
        <v>25</v>
      </c>
      <c r="S3" s="22" t="s">
        <v>26</v>
      </c>
      <c r="T3" s="26">
        <v>45817</v>
      </c>
      <c r="U3" s="26">
        <f>T3+Q3-1</f>
        <v>45876</v>
      </c>
      <c r="V3" s="22">
        <v>0</v>
      </c>
      <c r="W3" s="22" t="s">
        <v>206</v>
      </c>
    </row>
    <row r="4" spans="1:23" s="47" customFormat="1">
      <c r="A4" s="18">
        <v>3</v>
      </c>
      <c r="B4" s="19" t="s">
        <v>219</v>
      </c>
      <c r="C4" s="20" t="s">
        <v>223</v>
      </c>
      <c r="D4" s="21">
        <v>167804</v>
      </c>
      <c r="E4" s="39" t="s">
        <v>300</v>
      </c>
      <c r="F4" s="19" t="s">
        <v>219</v>
      </c>
      <c r="G4" s="19">
        <v>73793</v>
      </c>
      <c r="H4" s="22" t="s">
        <v>20</v>
      </c>
      <c r="I4" s="23" t="s">
        <v>21</v>
      </c>
      <c r="J4" s="24" t="s">
        <v>231</v>
      </c>
      <c r="K4" s="24" t="s">
        <v>229</v>
      </c>
      <c r="L4" s="19">
        <v>9821742528</v>
      </c>
      <c r="M4" s="19" t="s">
        <v>235</v>
      </c>
      <c r="N4" s="19">
        <v>10</v>
      </c>
      <c r="O4" s="28">
        <v>1.6666666666666667</v>
      </c>
      <c r="P4" s="19">
        <v>100</v>
      </c>
      <c r="Q4" s="25">
        <v>60</v>
      </c>
      <c r="R4" s="22" t="s">
        <v>25</v>
      </c>
      <c r="S4" s="22" t="s">
        <v>26</v>
      </c>
      <c r="T4" s="26">
        <v>45817</v>
      </c>
      <c r="U4" s="26">
        <f>T4+Q4-1</f>
        <v>45876</v>
      </c>
      <c r="V4" s="22">
        <v>0</v>
      </c>
      <c r="W4" s="22" t="s">
        <v>194</v>
      </c>
    </row>
    <row r="5" spans="1:23" s="47" customFormat="1">
      <c r="A5" s="18">
        <v>4</v>
      </c>
      <c r="B5" s="19" t="s">
        <v>220</v>
      </c>
      <c r="C5" s="20" t="s">
        <v>223</v>
      </c>
      <c r="D5" s="21">
        <v>167804</v>
      </c>
      <c r="E5" s="39" t="s">
        <v>300</v>
      </c>
      <c r="F5" s="19" t="s">
        <v>220</v>
      </c>
      <c r="G5" s="19">
        <v>73791</v>
      </c>
      <c r="H5" s="22" t="s">
        <v>20</v>
      </c>
      <c r="I5" s="23" t="s">
        <v>21</v>
      </c>
      <c r="J5" s="24" t="s">
        <v>234</v>
      </c>
      <c r="K5" s="24" t="s">
        <v>230</v>
      </c>
      <c r="L5" s="19">
        <v>9821748054</v>
      </c>
      <c r="M5" s="27" t="s">
        <v>236</v>
      </c>
      <c r="N5" s="19">
        <v>10</v>
      </c>
      <c r="O5" s="28">
        <v>1.6666666666666667</v>
      </c>
      <c r="P5" s="19">
        <v>100</v>
      </c>
      <c r="Q5" s="25">
        <v>60</v>
      </c>
      <c r="R5" s="22" t="s">
        <v>25</v>
      </c>
      <c r="S5" s="22" t="s">
        <v>26</v>
      </c>
      <c r="T5" s="26">
        <v>45817</v>
      </c>
      <c r="U5" s="26">
        <f>T5+Q5-1</f>
        <v>45876</v>
      </c>
      <c r="V5" s="22">
        <v>0</v>
      </c>
      <c r="W5" s="22" t="s">
        <v>194</v>
      </c>
    </row>
    <row r="6" spans="1:23" s="47" customFormat="1">
      <c r="A6" s="18">
        <v>5</v>
      </c>
      <c r="B6" s="19" t="s">
        <v>221</v>
      </c>
      <c r="C6" s="20" t="s">
        <v>223</v>
      </c>
      <c r="D6" s="21">
        <v>167804</v>
      </c>
      <c r="E6" s="39" t="s">
        <v>300</v>
      </c>
      <c r="F6" s="19" t="s">
        <v>221</v>
      </c>
      <c r="G6" s="19">
        <v>73577</v>
      </c>
      <c r="H6" s="22" t="s">
        <v>20</v>
      </c>
      <c r="I6" s="23" t="s">
        <v>21</v>
      </c>
      <c r="J6" s="24" t="s">
        <v>243</v>
      </c>
      <c r="K6" s="24" t="s">
        <v>233</v>
      </c>
      <c r="L6" s="19">
        <v>8951423036</v>
      </c>
      <c r="M6" s="27" t="s">
        <v>232</v>
      </c>
      <c r="N6" s="19">
        <v>10</v>
      </c>
      <c r="O6" s="28">
        <v>1.6666666666666667</v>
      </c>
      <c r="P6" s="19">
        <v>100</v>
      </c>
      <c r="Q6" s="25">
        <v>60</v>
      </c>
      <c r="R6" s="22" t="s">
        <v>25</v>
      </c>
      <c r="S6" s="22" t="s">
        <v>26</v>
      </c>
      <c r="T6" s="26">
        <v>45817</v>
      </c>
      <c r="U6" s="26">
        <f>T6+Q6-1</f>
        <v>45876</v>
      </c>
      <c r="V6" s="22">
        <v>0</v>
      </c>
      <c r="W6" s="22" t="s">
        <v>194</v>
      </c>
    </row>
    <row r="7" spans="1:23" s="47" customFormat="1" ht="13.5" customHeight="1">
      <c r="A7" s="4">
        <v>6</v>
      </c>
      <c r="B7" s="40" t="s">
        <v>225</v>
      </c>
      <c r="C7" s="41" t="s">
        <v>190</v>
      </c>
      <c r="D7" s="10">
        <v>167804</v>
      </c>
      <c r="E7" s="39" t="s">
        <v>301</v>
      </c>
      <c r="F7" s="40" t="s">
        <v>225</v>
      </c>
      <c r="G7" s="42">
        <v>35825</v>
      </c>
      <c r="H7" s="43" t="s">
        <v>20</v>
      </c>
      <c r="I7" s="40" t="s">
        <v>227</v>
      </c>
      <c r="J7" s="40" t="s">
        <v>227</v>
      </c>
      <c r="K7" s="40" t="s">
        <v>237</v>
      </c>
      <c r="L7" s="42">
        <v>8453340407</v>
      </c>
      <c r="M7" s="44" t="s">
        <v>238</v>
      </c>
      <c r="N7" s="45" t="s">
        <v>205</v>
      </c>
      <c r="O7" s="46">
        <v>0.66666666666666663</v>
      </c>
      <c r="P7" s="45">
        <v>40</v>
      </c>
      <c r="Q7" s="36">
        <v>60</v>
      </c>
      <c r="R7" s="43" t="s">
        <v>25</v>
      </c>
      <c r="S7" s="43" t="s">
        <v>26</v>
      </c>
      <c r="T7" s="11">
        <v>45817</v>
      </c>
      <c r="U7" s="11">
        <f>T7+Q7-1</f>
        <v>45876</v>
      </c>
      <c r="V7" s="43">
        <v>0</v>
      </c>
      <c r="W7" s="43" t="s">
        <v>206</v>
      </c>
    </row>
    <row r="8" spans="1:23" s="47" customFormat="1">
      <c r="A8" s="4">
        <v>7</v>
      </c>
      <c r="B8" s="10" t="s">
        <v>93</v>
      </c>
      <c r="C8" s="41" t="s">
        <v>190</v>
      </c>
      <c r="D8" s="10">
        <v>167804</v>
      </c>
      <c r="E8" s="39" t="s">
        <v>301</v>
      </c>
      <c r="F8" s="10" t="s">
        <v>93</v>
      </c>
      <c r="G8" s="10">
        <v>35804</v>
      </c>
      <c r="H8" s="48" t="s">
        <v>20</v>
      </c>
      <c r="I8" s="10" t="s">
        <v>94</v>
      </c>
      <c r="J8" s="48" t="s">
        <v>95</v>
      </c>
      <c r="K8" s="10" t="s">
        <v>96</v>
      </c>
      <c r="L8" s="10">
        <v>8792487774</v>
      </c>
      <c r="M8" s="10" t="s">
        <v>97</v>
      </c>
      <c r="N8" s="45" t="s">
        <v>205</v>
      </c>
      <c r="O8" s="46">
        <v>1</v>
      </c>
      <c r="P8" s="45">
        <v>60</v>
      </c>
      <c r="Q8" s="36">
        <v>60</v>
      </c>
      <c r="R8" s="43" t="s">
        <v>25</v>
      </c>
      <c r="S8" s="43" t="s">
        <v>26</v>
      </c>
      <c r="T8" s="11">
        <v>45817</v>
      </c>
      <c r="U8" s="11">
        <f>T8+Q8-1</f>
        <v>45876</v>
      </c>
      <c r="V8" s="43">
        <v>0</v>
      </c>
      <c r="W8" s="43" t="s">
        <v>206</v>
      </c>
    </row>
    <row r="9" spans="1:23" s="47" customFormat="1">
      <c r="A9" s="4">
        <v>8</v>
      </c>
      <c r="B9" s="10" t="s">
        <v>63</v>
      </c>
      <c r="C9" s="41" t="s">
        <v>190</v>
      </c>
      <c r="D9" s="10">
        <v>167804</v>
      </c>
      <c r="E9" s="39" t="s">
        <v>301</v>
      </c>
      <c r="F9" s="10" t="s">
        <v>63</v>
      </c>
      <c r="G9" s="10">
        <v>35795</v>
      </c>
      <c r="H9" s="49" t="s">
        <v>20</v>
      </c>
      <c r="I9" s="10" t="s">
        <v>64</v>
      </c>
      <c r="J9" s="50" t="s">
        <v>65</v>
      </c>
      <c r="K9" s="10" t="s">
        <v>66</v>
      </c>
      <c r="L9" s="10">
        <v>9449337211</v>
      </c>
      <c r="M9" s="10" t="s">
        <v>67</v>
      </c>
      <c r="N9" s="45" t="s">
        <v>205</v>
      </c>
      <c r="O9" s="46">
        <v>1</v>
      </c>
      <c r="P9" s="45">
        <v>60</v>
      </c>
      <c r="Q9" s="36">
        <v>60</v>
      </c>
      <c r="R9" s="43" t="s">
        <v>25</v>
      </c>
      <c r="S9" s="43" t="s">
        <v>26</v>
      </c>
      <c r="T9" s="11">
        <v>45817</v>
      </c>
      <c r="U9" s="11">
        <f>T9+Q9-1</f>
        <v>45876</v>
      </c>
      <c r="V9" s="43">
        <v>0</v>
      </c>
      <c r="W9" s="43" t="s">
        <v>206</v>
      </c>
    </row>
    <row r="10" spans="1:23" s="47" customFormat="1">
      <c r="A10" s="4">
        <v>9</v>
      </c>
      <c r="B10" s="51" t="s">
        <v>208</v>
      </c>
      <c r="C10" s="41" t="s">
        <v>190</v>
      </c>
      <c r="D10" s="10">
        <v>167804</v>
      </c>
      <c r="E10" s="39" t="s">
        <v>301</v>
      </c>
      <c r="F10" s="51" t="s">
        <v>208</v>
      </c>
      <c r="G10" s="10">
        <v>52533</v>
      </c>
      <c r="H10" s="48" t="s">
        <v>20</v>
      </c>
      <c r="I10" s="51" t="s">
        <v>209</v>
      </c>
      <c r="J10" s="51" t="s">
        <v>210</v>
      </c>
      <c r="K10" s="51" t="s">
        <v>211</v>
      </c>
      <c r="L10" s="10">
        <v>9985544954</v>
      </c>
      <c r="M10" s="10" t="s">
        <v>107</v>
      </c>
      <c r="N10" s="45" t="s">
        <v>205</v>
      </c>
      <c r="O10" s="46">
        <v>1</v>
      </c>
      <c r="P10" s="45">
        <v>60</v>
      </c>
      <c r="Q10" s="36">
        <v>60</v>
      </c>
      <c r="R10" s="43" t="s">
        <v>25</v>
      </c>
      <c r="S10" s="43" t="s">
        <v>26</v>
      </c>
      <c r="T10" s="11">
        <v>45817</v>
      </c>
      <c r="U10" s="11">
        <f>T10+Q10-1</f>
        <v>45876</v>
      </c>
      <c r="V10" s="43">
        <v>0</v>
      </c>
      <c r="W10" s="43" t="s">
        <v>206</v>
      </c>
    </row>
    <row r="11" spans="1:23" s="47" customFormat="1">
      <c r="A11" s="4">
        <v>10</v>
      </c>
      <c r="B11" s="10" t="s">
        <v>98</v>
      </c>
      <c r="C11" s="41" t="s">
        <v>190</v>
      </c>
      <c r="D11" s="10">
        <v>167804</v>
      </c>
      <c r="E11" s="39" t="s">
        <v>301</v>
      </c>
      <c r="F11" s="10" t="s">
        <v>98</v>
      </c>
      <c r="G11" s="10">
        <v>35827</v>
      </c>
      <c r="H11" s="48" t="s">
        <v>20</v>
      </c>
      <c r="I11" s="10" t="s">
        <v>99</v>
      </c>
      <c r="J11" s="48" t="s">
        <v>100</v>
      </c>
      <c r="K11" s="10" t="s">
        <v>101</v>
      </c>
      <c r="L11" s="10">
        <v>9900553217</v>
      </c>
      <c r="M11" s="10" t="s">
        <v>102</v>
      </c>
      <c r="N11" s="45" t="s">
        <v>205</v>
      </c>
      <c r="O11" s="46">
        <v>1</v>
      </c>
      <c r="P11" s="45">
        <v>60</v>
      </c>
      <c r="Q11" s="36">
        <v>60</v>
      </c>
      <c r="R11" s="43" t="s">
        <v>25</v>
      </c>
      <c r="S11" s="43" t="s">
        <v>26</v>
      </c>
      <c r="T11" s="11">
        <v>45817</v>
      </c>
      <c r="U11" s="11">
        <f>T11+Q11-1</f>
        <v>45876</v>
      </c>
      <c r="V11" s="43">
        <v>0</v>
      </c>
      <c r="W11" s="43" t="s">
        <v>206</v>
      </c>
    </row>
    <row r="12" spans="1:23" s="47" customFormat="1">
      <c r="A12" s="4">
        <v>11</v>
      </c>
      <c r="B12" s="10" t="s">
        <v>58</v>
      </c>
      <c r="C12" s="41" t="s">
        <v>190</v>
      </c>
      <c r="D12" s="10">
        <v>167804</v>
      </c>
      <c r="E12" s="39" t="s">
        <v>301</v>
      </c>
      <c r="F12" s="10" t="s">
        <v>58</v>
      </c>
      <c r="G12" s="10">
        <v>35794</v>
      </c>
      <c r="H12" s="52" t="s">
        <v>20</v>
      </c>
      <c r="I12" s="10" t="s">
        <v>59</v>
      </c>
      <c r="J12" s="53" t="s">
        <v>60</v>
      </c>
      <c r="K12" s="10" t="s">
        <v>61</v>
      </c>
      <c r="L12" s="10">
        <v>9448284008</v>
      </c>
      <c r="M12" s="10" t="s">
        <v>62</v>
      </c>
      <c r="N12" s="45" t="s">
        <v>205</v>
      </c>
      <c r="O12" s="46">
        <v>1</v>
      </c>
      <c r="P12" s="45">
        <v>60</v>
      </c>
      <c r="Q12" s="36">
        <v>60</v>
      </c>
      <c r="R12" s="43" t="s">
        <v>25</v>
      </c>
      <c r="S12" s="43" t="s">
        <v>26</v>
      </c>
      <c r="T12" s="11">
        <v>45817</v>
      </c>
      <c r="U12" s="11">
        <f>T12+Q12-1</f>
        <v>45876</v>
      </c>
      <c r="V12" s="43">
        <v>0</v>
      </c>
      <c r="W12" s="43" t="s">
        <v>206</v>
      </c>
    </row>
    <row r="13" spans="1:23" s="47" customFormat="1">
      <c r="A13" s="4">
        <v>12</v>
      </c>
      <c r="B13" s="10" t="s">
        <v>78</v>
      </c>
      <c r="C13" s="41" t="s">
        <v>190</v>
      </c>
      <c r="D13" s="10">
        <v>167804</v>
      </c>
      <c r="E13" s="39" t="s">
        <v>301</v>
      </c>
      <c r="F13" s="10" t="s">
        <v>78</v>
      </c>
      <c r="G13" s="10">
        <v>35799</v>
      </c>
      <c r="H13" s="48" t="s">
        <v>20</v>
      </c>
      <c r="I13" s="10" t="s">
        <v>79</v>
      </c>
      <c r="J13" s="48" t="s">
        <v>80</v>
      </c>
      <c r="K13" s="10" t="s">
        <v>81</v>
      </c>
      <c r="L13" s="10">
        <v>9964352945</v>
      </c>
      <c r="M13" s="10" t="s">
        <v>82</v>
      </c>
      <c r="N13" s="45" t="s">
        <v>205</v>
      </c>
      <c r="O13" s="46">
        <v>1</v>
      </c>
      <c r="P13" s="45">
        <v>60</v>
      </c>
      <c r="Q13" s="36">
        <v>60</v>
      </c>
      <c r="R13" s="43" t="s">
        <v>25</v>
      </c>
      <c r="S13" s="43" t="s">
        <v>26</v>
      </c>
      <c r="T13" s="11">
        <v>45817</v>
      </c>
      <c r="U13" s="11">
        <f>T13+Q13-1</f>
        <v>45876</v>
      </c>
      <c r="V13" s="43">
        <v>0</v>
      </c>
      <c r="W13" s="43" t="s">
        <v>206</v>
      </c>
    </row>
    <row r="14" spans="1:23" s="47" customFormat="1">
      <c r="A14" s="4">
        <v>13</v>
      </c>
      <c r="B14" s="10" t="s">
        <v>88</v>
      </c>
      <c r="C14" s="41" t="s">
        <v>190</v>
      </c>
      <c r="D14" s="10">
        <v>167804</v>
      </c>
      <c r="E14" s="39" t="s">
        <v>301</v>
      </c>
      <c r="F14" s="10" t="s">
        <v>88</v>
      </c>
      <c r="G14" s="10">
        <v>35802</v>
      </c>
      <c r="H14" s="48" t="s">
        <v>20</v>
      </c>
      <c r="I14" s="10" t="s">
        <v>89</v>
      </c>
      <c r="J14" s="48" t="s">
        <v>90</v>
      </c>
      <c r="K14" s="10" t="s">
        <v>91</v>
      </c>
      <c r="L14" s="10">
        <v>9449650749</v>
      </c>
      <c r="M14" s="10" t="s">
        <v>92</v>
      </c>
      <c r="N14" s="45" t="s">
        <v>205</v>
      </c>
      <c r="O14" s="46">
        <v>1</v>
      </c>
      <c r="P14" s="45">
        <v>60</v>
      </c>
      <c r="Q14" s="36">
        <v>60</v>
      </c>
      <c r="R14" s="43" t="s">
        <v>25</v>
      </c>
      <c r="S14" s="43" t="s">
        <v>26</v>
      </c>
      <c r="T14" s="11">
        <v>45817</v>
      </c>
      <c r="U14" s="11">
        <f>T14+Q14-1</f>
        <v>45876</v>
      </c>
      <c r="V14" s="43">
        <v>0</v>
      </c>
      <c r="W14" s="43" t="s">
        <v>206</v>
      </c>
    </row>
    <row r="15" spans="1:23" s="47" customFormat="1">
      <c r="A15" s="4">
        <v>14</v>
      </c>
      <c r="B15" s="10" t="s">
        <v>83</v>
      </c>
      <c r="C15" s="41" t="s">
        <v>190</v>
      </c>
      <c r="D15" s="10">
        <v>167804</v>
      </c>
      <c r="E15" s="39" t="s">
        <v>301</v>
      </c>
      <c r="F15" s="10" t="s">
        <v>83</v>
      </c>
      <c r="G15" s="10">
        <v>35800</v>
      </c>
      <c r="H15" s="48" t="s">
        <v>20</v>
      </c>
      <c r="I15" s="10" t="s">
        <v>84</v>
      </c>
      <c r="J15" s="48" t="s">
        <v>85</v>
      </c>
      <c r="K15" s="10" t="s">
        <v>86</v>
      </c>
      <c r="L15" s="10">
        <v>8310968803</v>
      </c>
      <c r="M15" s="10" t="s">
        <v>87</v>
      </c>
      <c r="N15" s="45" t="s">
        <v>205</v>
      </c>
      <c r="O15" s="46">
        <v>1</v>
      </c>
      <c r="P15" s="45">
        <v>60</v>
      </c>
      <c r="Q15" s="36">
        <v>60</v>
      </c>
      <c r="R15" s="43" t="s">
        <v>25</v>
      </c>
      <c r="S15" s="43" t="s">
        <v>26</v>
      </c>
      <c r="T15" s="11">
        <v>45817</v>
      </c>
      <c r="U15" s="11">
        <f>T15+Q15-1</f>
        <v>45876</v>
      </c>
      <c r="V15" s="43">
        <v>0</v>
      </c>
      <c r="W15" s="43" t="s">
        <v>206</v>
      </c>
    </row>
    <row r="16" spans="1:23" s="47" customFormat="1">
      <c r="A16" s="4">
        <v>15</v>
      </c>
      <c r="B16" s="10" t="s">
        <v>136</v>
      </c>
      <c r="C16" s="41" t="s">
        <v>190</v>
      </c>
      <c r="D16" s="10">
        <v>167804</v>
      </c>
      <c r="E16" s="39" t="s">
        <v>301</v>
      </c>
      <c r="F16" s="10" t="s">
        <v>136</v>
      </c>
      <c r="G16" s="10">
        <v>26754</v>
      </c>
      <c r="H16" s="43" t="s">
        <v>20</v>
      </c>
      <c r="I16" s="10" t="s">
        <v>137</v>
      </c>
      <c r="J16" s="48" t="s">
        <v>138</v>
      </c>
      <c r="K16" s="10" t="s">
        <v>86</v>
      </c>
      <c r="L16" s="10">
        <v>9844890452</v>
      </c>
      <c r="M16" s="10" t="s">
        <v>139</v>
      </c>
      <c r="N16" s="45" t="s">
        <v>205</v>
      </c>
      <c r="O16" s="46">
        <v>1.3333333333333333</v>
      </c>
      <c r="P16" s="45">
        <v>80</v>
      </c>
      <c r="Q16" s="36">
        <v>60</v>
      </c>
      <c r="R16" s="43" t="s">
        <v>25</v>
      </c>
      <c r="S16" s="43" t="s">
        <v>26</v>
      </c>
      <c r="T16" s="11">
        <v>45817</v>
      </c>
      <c r="U16" s="11">
        <f>T16+Q16-1</f>
        <v>45876</v>
      </c>
      <c r="V16" s="43">
        <v>0</v>
      </c>
      <c r="W16" s="43" t="s">
        <v>206</v>
      </c>
    </row>
    <row r="17" spans="1:23" s="47" customFormat="1">
      <c r="A17" s="4">
        <v>16</v>
      </c>
      <c r="B17" s="10" t="s">
        <v>136</v>
      </c>
      <c r="C17" s="41" t="s">
        <v>190</v>
      </c>
      <c r="D17" s="10">
        <v>167804</v>
      </c>
      <c r="E17" s="39" t="s">
        <v>301</v>
      </c>
      <c r="F17" s="10" t="s">
        <v>136</v>
      </c>
      <c r="G17" s="10">
        <v>26754</v>
      </c>
      <c r="H17" s="43" t="s">
        <v>20</v>
      </c>
      <c r="I17" s="10" t="s">
        <v>137</v>
      </c>
      <c r="J17" s="48" t="s">
        <v>138</v>
      </c>
      <c r="K17" s="10" t="s">
        <v>86</v>
      </c>
      <c r="L17" s="10">
        <v>9844890452</v>
      </c>
      <c r="M17" s="10" t="s">
        <v>139</v>
      </c>
      <c r="N17" s="45" t="s">
        <v>205</v>
      </c>
      <c r="O17" s="46">
        <v>1.3333333333333333</v>
      </c>
      <c r="P17" s="45">
        <v>80</v>
      </c>
      <c r="Q17" s="36">
        <v>60</v>
      </c>
      <c r="R17" s="43" t="s">
        <v>25</v>
      </c>
      <c r="S17" s="43" t="s">
        <v>26</v>
      </c>
      <c r="T17" s="11">
        <v>45817</v>
      </c>
      <c r="U17" s="11">
        <f>T17+Q17-1</f>
        <v>45876</v>
      </c>
      <c r="V17" s="43">
        <v>0</v>
      </c>
      <c r="W17" s="43" t="s">
        <v>206</v>
      </c>
    </row>
    <row r="18" spans="1:23" s="47" customFormat="1">
      <c r="A18" s="4">
        <v>17</v>
      </c>
      <c r="B18" s="10" t="s">
        <v>164</v>
      </c>
      <c r="C18" s="41" t="s">
        <v>190</v>
      </c>
      <c r="D18" s="10">
        <v>167804</v>
      </c>
      <c r="E18" s="39" t="s">
        <v>301</v>
      </c>
      <c r="F18" s="10" t="s">
        <v>164</v>
      </c>
      <c r="G18" s="10">
        <v>35813</v>
      </c>
      <c r="H18" s="43" t="s">
        <v>20</v>
      </c>
      <c r="I18" s="10" t="s">
        <v>165</v>
      </c>
      <c r="J18" s="48" t="s">
        <v>166</v>
      </c>
      <c r="K18" s="10" t="s">
        <v>167</v>
      </c>
      <c r="L18" s="10">
        <v>9449865569</v>
      </c>
      <c r="M18" s="10" t="s">
        <v>168</v>
      </c>
      <c r="N18" s="45" t="s">
        <v>205</v>
      </c>
      <c r="O18" s="46">
        <v>1.3333333333333333</v>
      </c>
      <c r="P18" s="45">
        <v>80</v>
      </c>
      <c r="Q18" s="36">
        <v>60</v>
      </c>
      <c r="R18" s="43" t="s">
        <v>25</v>
      </c>
      <c r="S18" s="43" t="s">
        <v>26</v>
      </c>
      <c r="T18" s="11">
        <v>45817</v>
      </c>
      <c r="U18" s="11">
        <f>T18+Q18-1</f>
        <v>45876</v>
      </c>
      <c r="V18" s="43">
        <v>0</v>
      </c>
      <c r="W18" s="43" t="s">
        <v>206</v>
      </c>
    </row>
    <row r="19" spans="1:23" s="47" customFormat="1">
      <c r="A19" s="4">
        <v>18</v>
      </c>
      <c r="B19" s="10" t="s">
        <v>169</v>
      </c>
      <c r="C19" s="41" t="s">
        <v>190</v>
      </c>
      <c r="D19" s="10">
        <v>167804</v>
      </c>
      <c r="E19" s="39" t="s">
        <v>301</v>
      </c>
      <c r="F19" s="10" t="s">
        <v>169</v>
      </c>
      <c r="G19" s="10">
        <v>35811</v>
      </c>
      <c r="H19" s="43" t="s">
        <v>20</v>
      </c>
      <c r="I19" s="10" t="s">
        <v>165</v>
      </c>
      <c r="J19" s="48" t="s">
        <v>170</v>
      </c>
      <c r="K19" s="10" t="s">
        <v>171</v>
      </c>
      <c r="L19" s="10">
        <v>9449533915</v>
      </c>
      <c r="M19" s="10" t="s">
        <v>172</v>
      </c>
      <c r="N19" s="45" t="s">
        <v>205</v>
      </c>
      <c r="O19" s="46">
        <v>1.3333333333333333</v>
      </c>
      <c r="P19" s="45">
        <v>80</v>
      </c>
      <c r="Q19" s="36">
        <v>60</v>
      </c>
      <c r="R19" s="43" t="s">
        <v>25</v>
      </c>
      <c r="S19" s="43" t="s">
        <v>26</v>
      </c>
      <c r="T19" s="11">
        <v>45817</v>
      </c>
      <c r="U19" s="11">
        <f>T19+Q19-1</f>
        <v>45876</v>
      </c>
      <c r="V19" s="43">
        <v>0</v>
      </c>
      <c r="W19" s="43" t="s">
        <v>206</v>
      </c>
    </row>
    <row r="20" spans="1:23" s="47" customFormat="1">
      <c r="A20" s="4">
        <v>19</v>
      </c>
      <c r="B20" s="10" t="s">
        <v>117</v>
      </c>
      <c r="C20" s="41" t="s">
        <v>190</v>
      </c>
      <c r="D20" s="10">
        <v>167804</v>
      </c>
      <c r="E20" s="39" t="s">
        <v>301</v>
      </c>
      <c r="F20" s="10" t="s">
        <v>117</v>
      </c>
      <c r="G20" s="10">
        <v>35810</v>
      </c>
      <c r="H20" s="43" t="s">
        <v>20</v>
      </c>
      <c r="I20" s="10" t="s">
        <v>118</v>
      </c>
      <c r="J20" s="48" t="s">
        <v>119</v>
      </c>
      <c r="K20" s="10" t="s">
        <v>120</v>
      </c>
      <c r="L20" s="10">
        <v>7090069990</v>
      </c>
      <c r="M20" s="10" t="s">
        <v>121</v>
      </c>
      <c r="N20" s="45" t="s">
        <v>205</v>
      </c>
      <c r="O20" s="46">
        <v>1.3333333333333333</v>
      </c>
      <c r="P20" s="45">
        <v>80</v>
      </c>
      <c r="Q20" s="36">
        <v>60</v>
      </c>
      <c r="R20" s="43" t="s">
        <v>25</v>
      </c>
      <c r="S20" s="43" t="s">
        <v>26</v>
      </c>
      <c r="T20" s="11">
        <v>45817</v>
      </c>
      <c r="U20" s="11">
        <f>T20+Q20-1</f>
        <v>45876</v>
      </c>
      <c r="V20" s="43">
        <v>0</v>
      </c>
      <c r="W20" s="43" t="s">
        <v>206</v>
      </c>
    </row>
    <row r="21" spans="1:23" s="47" customFormat="1">
      <c r="A21" s="4">
        <v>20</v>
      </c>
      <c r="B21" s="10" t="s">
        <v>215</v>
      </c>
      <c r="C21" s="41" t="s">
        <v>190</v>
      </c>
      <c r="D21" s="10">
        <v>167804</v>
      </c>
      <c r="E21" s="39" t="s">
        <v>301</v>
      </c>
      <c r="F21" s="10" t="s">
        <v>215</v>
      </c>
      <c r="G21" s="10">
        <v>70213</v>
      </c>
      <c r="H21" s="48" t="s">
        <v>20</v>
      </c>
      <c r="I21" s="10" t="s">
        <v>140</v>
      </c>
      <c r="J21" s="48" t="s">
        <v>216</v>
      </c>
      <c r="K21" s="10" t="s">
        <v>192</v>
      </c>
      <c r="L21" s="54" t="s">
        <v>217</v>
      </c>
      <c r="M21" s="55" t="s">
        <v>218</v>
      </c>
      <c r="N21" s="45" t="s">
        <v>205</v>
      </c>
      <c r="O21" s="46">
        <v>1.3333333333333333</v>
      </c>
      <c r="P21" s="45">
        <v>80</v>
      </c>
      <c r="Q21" s="36">
        <v>60</v>
      </c>
      <c r="R21" s="43" t="s">
        <v>25</v>
      </c>
      <c r="S21" s="43" t="s">
        <v>26</v>
      </c>
      <c r="T21" s="11">
        <v>45817</v>
      </c>
      <c r="U21" s="11">
        <f>T21+Q21-1</f>
        <v>45876</v>
      </c>
      <c r="V21" s="43">
        <v>0</v>
      </c>
      <c r="W21" s="43" t="s">
        <v>206</v>
      </c>
    </row>
    <row r="22" spans="1:23" s="47" customFormat="1">
      <c r="A22" s="4">
        <v>21</v>
      </c>
      <c r="B22" s="10" t="s">
        <v>127</v>
      </c>
      <c r="C22" s="41" t="s">
        <v>190</v>
      </c>
      <c r="D22" s="10">
        <v>167804</v>
      </c>
      <c r="E22" s="39" t="s">
        <v>301</v>
      </c>
      <c r="F22" s="10" t="s">
        <v>127</v>
      </c>
      <c r="G22" s="10">
        <v>35819</v>
      </c>
      <c r="H22" s="43" t="s">
        <v>20</v>
      </c>
      <c r="I22" s="10" t="s">
        <v>128</v>
      </c>
      <c r="J22" s="48" t="s">
        <v>129</v>
      </c>
      <c r="K22" s="10" t="s">
        <v>130</v>
      </c>
      <c r="L22" s="10">
        <v>8884488724</v>
      </c>
      <c r="M22" s="10" t="s">
        <v>131</v>
      </c>
      <c r="N22" s="45" t="s">
        <v>205</v>
      </c>
      <c r="O22" s="46">
        <v>1.3333333333333333</v>
      </c>
      <c r="P22" s="45">
        <v>80</v>
      </c>
      <c r="Q22" s="36">
        <v>60</v>
      </c>
      <c r="R22" s="43" t="s">
        <v>25</v>
      </c>
      <c r="S22" s="43" t="s">
        <v>26</v>
      </c>
      <c r="T22" s="11">
        <v>45817</v>
      </c>
      <c r="U22" s="11">
        <f>T22+Q22-1</f>
        <v>45876</v>
      </c>
      <c r="V22" s="43">
        <v>0</v>
      </c>
      <c r="W22" s="43" t="s">
        <v>206</v>
      </c>
    </row>
    <row r="23" spans="1:23" s="47" customFormat="1" ht="15" customHeight="1">
      <c r="A23" s="4">
        <v>22</v>
      </c>
      <c r="B23" s="10" t="s">
        <v>183</v>
      </c>
      <c r="C23" s="41" t="s">
        <v>190</v>
      </c>
      <c r="D23" s="10">
        <v>167804</v>
      </c>
      <c r="E23" s="39" t="s">
        <v>301</v>
      </c>
      <c r="F23" s="10" t="s">
        <v>183</v>
      </c>
      <c r="G23" s="10">
        <v>25791</v>
      </c>
      <c r="H23" s="43" t="s">
        <v>20</v>
      </c>
      <c r="I23" s="10" t="s">
        <v>184</v>
      </c>
      <c r="J23" s="48" t="s">
        <v>185</v>
      </c>
      <c r="K23" s="10" t="s">
        <v>186</v>
      </c>
      <c r="L23" s="10" t="s">
        <v>187</v>
      </c>
      <c r="M23" s="10" t="s">
        <v>188</v>
      </c>
      <c r="N23" s="45" t="s">
        <v>205</v>
      </c>
      <c r="O23" s="46">
        <v>1.3333333333333333</v>
      </c>
      <c r="P23" s="45">
        <v>80</v>
      </c>
      <c r="Q23" s="36">
        <v>60</v>
      </c>
      <c r="R23" s="43" t="s">
        <v>25</v>
      </c>
      <c r="S23" s="43" t="s">
        <v>26</v>
      </c>
      <c r="T23" s="11">
        <v>45817</v>
      </c>
      <c r="U23" s="11">
        <f>T23+Q23-1</f>
        <v>45876</v>
      </c>
      <c r="V23" s="43">
        <v>0</v>
      </c>
      <c r="W23" s="43" t="s">
        <v>206</v>
      </c>
    </row>
    <row r="24" spans="1:23" s="47" customFormat="1" ht="15" customHeight="1">
      <c r="A24" s="4">
        <v>23</v>
      </c>
      <c r="B24" s="10" t="s">
        <v>68</v>
      </c>
      <c r="C24" s="41" t="s">
        <v>190</v>
      </c>
      <c r="D24" s="10">
        <v>167804</v>
      </c>
      <c r="E24" s="39" t="s">
        <v>301</v>
      </c>
      <c r="F24" s="10" t="s">
        <v>68</v>
      </c>
      <c r="G24" s="10">
        <v>35796</v>
      </c>
      <c r="H24" s="52" t="s">
        <v>20</v>
      </c>
      <c r="I24" s="10" t="s">
        <v>69</v>
      </c>
      <c r="J24" s="53" t="s">
        <v>70</v>
      </c>
      <c r="K24" s="10" t="s">
        <v>71</v>
      </c>
      <c r="L24" s="10">
        <v>9845130580</v>
      </c>
      <c r="M24" s="10" t="s">
        <v>72</v>
      </c>
      <c r="N24" s="45" t="s">
        <v>205</v>
      </c>
      <c r="O24" s="46">
        <v>1.6666666666666667</v>
      </c>
      <c r="P24" s="45">
        <v>100</v>
      </c>
      <c r="Q24" s="36">
        <v>60</v>
      </c>
      <c r="R24" s="43" t="s">
        <v>25</v>
      </c>
      <c r="S24" s="43" t="s">
        <v>26</v>
      </c>
      <c r="T24" s="11">
        <v>45817</v>
      </c>
      <c r="U24" s="11">
        <f>T24+Q24-1</f>
        <v>45876</v>
      </c>
      <c r="V24" s="43">
        <v>0</v>
      </c>
      <c r="W24" s="43" t="s">
        <v>206</v>
      </c>
    </row>
    <row r="25" spans="1:23" s="47" customFormat="1">
      <c r="A25" s="4">
        <v>24</v>
      </c>
      <c r="B25" s="42" t="s">
        <v>222</v>
      </c>
      <c r="C25" s="41" t="s">
        <v>190</v>
      </c>
      <c r="D25" s="10">
        <v>167804</v>
      </c>
      <c r="E25" s="39" t="s">
        <v>301</v>
      </c>
      <c r="F25" s="42" t="s">
        <v>294</v>
      </c>
      <c r="G25" s="42">
        <v>78823</v>
      </c>
      <c r="H25" s="43" t="s">
        <v>20</v>
      </c>
      <c r="I25" s="40" t="s">
        <v>228</v>
      </c>
      <c r="J25" s="40" t="s">
        <v>228</v>
      </c>
      <c r="K25" s="40" t="s">
        <v>239</v>
      </c>
      <c r="L25" s="42">
        <v>9448237043</v>
      </c>
      <c r="M25" s="44" t="s">
        <v>242</v>
      </c>
      <c r="N25" s="45" t="s">
        <v>205</v>
      </c>
      <c r="O25" s="46">
        <v>1.6666666666666667</v>
      </c>
      <c r="P25" s="45">
        <v>100</v>
      </c>
      <c r="Q25" s="36">
        <v>60</v>
      </c>
      <c r="R25" s="43" t="s">
        <v>25</v>
      </c>
      <c r="S25" s="43" t="s">
        <v>26</v>
      </c>
      <c r="T25" s="11">
        <v>45817</v>
      </c>
      <c r="U25" s="11">
        <f>T25+Q25-1</f>
        <v>45876</v>
      </c>
      <c r="V25" s="43">
        <v>0</v>
      </c>
      <c r="W25" s="43" t="s">
        <v>206</v>
      </c>
    </row>
    <row r="26" spans="1:23" s="47" customFormat="1">
      <c r="A26" s="4">
        <v>25</v>
      </c>
      <c r="B26" s="10" t="s">
        <v>93</v>
      </c>
      <c r="C26" s="41" t="s">
        <v>190</v>
      </c>
      <c r="D26" s="10">
        <v>167804</v>
      </c>
      <c r="E26" s="39" t="s">
        <v>301</v>
      </c>
      <c r="F26" s="10" t="s">
        <v>93</v>
      </c>
      <c r="G26" s="10">
        <v>35822</v>
      </c>
      <c r="H26" s="43" t="s">
        <v>20</v>
      </c>
      <c r="I26" s="10" t="s">
        <v>132</v>
      </c>
      <c r="J26" s="48" t="s">
        <v>133</v>
      </c>
      <c r="K26" s="10" t="s">
        <v>134</v>
      </c>
      <c r="L26" s="10">
        <v>9620714344</v>
      </c>
      <c r="M26" s="10" t="s">
        <v>135</v>
      </c>
      <c r="N26" s="45" t="s">
        <v>205</v>
      </c>
      <c r="O26" s="46">
        <v>1.6666666666666667</v>
      </c>
      <c r="P26" s="45">
        <v>100</v>
      </c>
      <c r="Q26" s="36">
        <v>60</v>
      </c>
      <c r="R26" s="43" t="s">
        <v>25</v>
      </c>
      <c r="S26" s="43" t="s">
        <v>26</v>
      </c>
      <c r="T26" s="11">
        <v>45817</v>
      </c>
      <c r="U26" s="11">
        <f>T26+Q26-1</f>
        <v>45876</v>
      </c>
      <c r="V26" s="43">
        <v>0</v>
      </c>
      <c r="W26" s="43" t="s">
        <v>206</v>
      </c>
    </row>
    <row r="27" spans="1:23" s="47" customFormat="1">
      <c r="A27" s="4">
        <v>26</v>
      </c>
      <c r="B27" s="10" t="s">
        <v>73</v>
      </c>
      <c r="C27" s="41" t="s">
        <v>190</v>
      </c>
      <c r="D27" s="10">
        <v>167804</v>
      </c>
      <c r="E27" s="39" t="s">
        <v>301</v>
      </c>
      <c r="F27" s="10" t="s">
        <v>73</v>
      </c>
      <c r="G27" s="10">
        <v>35797</v>
      </c>
      <c r="H27" s="48" t="s">
        <v>20</v>
      </c>
      <c r="I27" s="10" t="s">
        <v>74</v>
      </c>
      <c r="J27" s="48" t="s">
        <v>75</v>
      </c>
      <c r="K27" s="10" t="s">
        <v>76</v>
      </c>
      <c r="L27" s="10">
        <v>9071700960</v>
      </c>
      <c r="M27" s="10" t="s">
        <v>77</v>
      </c>
      <c r="N27" s="45" t="s">
        <v>205</v>
      </c>
      <c r="O27" s="46">
        <v>1.6666666666666667</v>
      </c>
      <c r="P27" s="45">
        <v>100</v>
      </c>
      <c r="Q27" s="36">
        <v>60</v>
      </c>
      <c r="R27" s="43" t="s">
        <v>25</v>
      </c>
      <c r="S27" s="43" t="s">
        <v>26</v>
      </c>
      <c r="T27" s="11">
        <v>45817</v>
      </c>
      <c r="U27" s="11">
        <f>T27+Q27-1</f>
        <v>45876</v>
      </c>
      <c r="V27" s="43">
        <v>0</v>
      </c>
      <c r="W27" s="43" t="s">
        <v>206</v>
      </c>
    </row>
    <row r="28" spans="1:23" s="47" customFormat="1">
      <c r="A28" s="4">
        <v>27</v>
      </c>
      <c r="B28" s="10" t="s">
        <v>155</v>
      </c>
      <c r="C28" s="41" t="s">
        <v>190</v>
      </c>
      <c r="D28" s="10">
        <v>167804</v>
      </c>
      <c r="E28" s="39" t="s">
        <v>301</v>
      </c>
      <c r="F28" s="10" t="s">
        <v>155</v>
      </c>
      <c r="G28" s="10">
        <v>35817</v>
      </c>
      <c r="H28" s="43" t="s">
        <v>20</v>
      </c>
      <c r="I28" s="10" t="s">
        <v>156</v>
      </c>
      <c r="J28" s="48" t="s">
        <v>157</v>
      </c>
      <c r="K28" s="10" t="s">
        <v>101</v>
      </c>
      <c r="L28" s="10">
        <v>9980126791</v>
      </c>
      <c r="M28" s="10" t="s">
        <v>158</v>
      </c>
      <c r="N28" s="45" t="s">
        <v>205</v>
      </c>
      <c r="O28" s="46">
        <v>2.5</v>
      </c>
      <c r="P28" s="45">
        <v>150</v>
      </c>
      <c r="Q28" s="36">
        <v>60</v>
      </c>
      <c r="R28" s="43" t="s">
        <v>25</v>
      </c>
      <c r="S28" s="43" t="s">
        <v>26</v>
      </c>
      <c r="T28" s="11">
        <v>45817</v>
      </c>
      <c r="U28" s="11">
        <f>T28+Q28-1</f>
        <v>45876</v>
      </c>
      <c r="V28" s="43">
        <v>0</v>
      </c>
      <c r="W28" s="43" t="s">
        <v>206</v>
      </c>
    </row>
    <row r="29" spans="1:23" s="47" customFormat="1">
      <c r="A29" s="4">
        <v>28</v>
      </c>
      <c r="B29" s="10" t="s">
        <v>108</v>
      </c>
      <c r="C29" s="41" t="s">
        <v>190</v>
      </c>
      <c r="D29" s="10">
        <v>167804</v>
      </c>
      <c r="E29" s="39" t="s">
        <v>301</v>
      </c>
      <c r="F29" s="10" t="s">
        <v>108</v>
      </c>
      <c r="G29" s="10">
        <v>34970</v>
      </c>
      <c r="H29" s="43" t="s">
        <v>20</v>
      </c>
      <c r="I29" s="10" t="s">
        <v>109</v>
      </c>
      <c r="J29" s="48" t="s">
        <v>110</v>
      </c>
      <c r="K29" s="10" t="s">
        <v>111</v>
      </c>
      <c r="L29" s="10">
        <v>9844504722</v>
      </c>
      <c r="M29" s="10" t="s">
        <v>112</v>
      </c>
      <c r="N29" s="45" t="s">
        <v>205</v>
      </c>
      <c r="O29" s="46">
        <v>1.6666666666666667</v>
      </c>
      <c r="P29" s="45">
        <v>100</v>
      </c>
      <c r="Q29" s="36">
        <v>60</v>
      </c>
      <c r="R29" s="43" t="s">
        <v>25</v>
      </c>
      <c r="S29" s="43" t="s">
        <v>26</v>
      </c>
      <c r="T29" s="11">
        <v>45817</v>
      </c>
      <c r="U29" s="11">
        <f>T29+Q29-1</f>
        <v>45876</v>
      </c>
      <c r="V29" s="43">
        <v>0</v>
      </c>
      <c r="W29" s="43" t="s">
        <v>206</v>
      </c>
    </row>
    <row r="30" spans="1:23" s="47" customFormat="1">
      <c r="A30" s="4">
        <v>29</v>
      </c>
      <c r="B30" s="10" t="s">
        <v>113</v>
      </c>
      <c r="C30" s="41" t="s">
        <v>190</v>
      </c>
      <c r="D30" s="10">
        <v>167804</v>
      </c>
      <c r="E30" s="39" t="s">
        <v>301</v>
      </c>
      <c r="F30" s="10" t="s">
        <v>113</v>
      </c>
      <c r="G30" s="10">
        <v>34966</v>
      </c>
      <c r="H30" s="43" t="s">
        <v>20</v>
      </c>
      <c r="I30" s="10" t="s">
        <v>109</v>
      </c>
      <c r="J30" s="48" t="s">
        <v>114</v>
      </c>
      <c r="K30" s="10" t="s">
        <v>115</v>
      </c>
      <c r="L30" s="10">
        <v>9342268098</v>
      </c>
      <c r="M30" s="10" t="s">
        <v>116</v>
      </c>
      <c r="N30" s="45" t="s">
        <v>205</v>
      </c>
      <c r="O30" s="46">
        <v>1.6666666666666667</v>
      </c>
      <c r="P30" s="45">
        <v>100</v>
      </c>
      <c r="Q30" s="36">
        <v>60</v>
      </c>
      <c r="R30" s="43" t="s">
        <v>25</v>
      </c>
      <c r="S30" s="43" t="s">
        <v>26</v>
      </c>
      <c r="T30" s="11">
        <v>45817</v>
      </c>
      <c r="U30" s="11">
        <f>T30+Q30-1</f>
        <v>45876</v>
      </c>
      <c r="V30" s="43">
        <v>0</v>
      </c>
      <c r="W30" s="43" t="s">
        <v>206</v>
      </c>
    </row>
    <row r="31" spans="1:23" s="47" customFormat="1">
      <c r="A31" s="4">
        <v>30</v>
      </c>
      <c r="B31" s="40" t="s">
        <v>226</v>
      </c>
      <c r="C31" s="41" t="s">
        <v>190</v>
      </c>
      <c r="D31" s="10">
        <v>167804</v>
      </c>
      <c r="E31" s="39" t="s">
        <v>301</v>
      </c>
      <c r="F31" s="40" t="s">
        <v>226</v>
      </c>
      <c r="G31" s="42">
        <v>77803</v>
      </c>
      <c r="H31" s="43" t="s">
        <v>20</v>
      </c>
      <c r="I31" s="40" t="s">
        <v>224</v>
      </c>
      <c r="J31" s="40" t="s">
        <v>224</v>
      </c>
      <c r="K31" s="40" t="s">
        <v>240</v>
      </c>
      <c r="L31" s="42">
        <v>9880237795</v>
      </c>
      <c r="M31" s="44" t="s">
        <v>241</v>
      </c>
      <c r="N31" s="45" t="s">
        <v>205</v>
      </c>
      <c r="O31" s="46">
        <v>1.6666666666666667</v>
      </c>
      <c r="P31" s="45">
        <v>100</v>
      </c>
      <c r="Q31" s="36">
        <v>60</v>
      </c>
      <c r="R31" s="43" t="s">
        <v>25</v>
      </c>
      <c r="S31" s="43" t="s">
        <v>26</v>
      </c>
      <c r="T31" s="11">
        <v>45817</v>
      </c>
      <c r="U31" s="11">
        <f>T31+Q31-1</f>
        <v>45876</v>
      </c>
      <c r="V31" s="43">
        <v>0</v>
      </c>
      <c r="W31" s="43" t="s">
        <v>206</v>
      </c>
    </row>
    <row r="32" spans="1:23" s="47" customFormat="1">
      <c r="A32" s="4">
        <v>31</v>
      </c>
      <c r="B32" s="51" t="s">
        <v>212</v>
      </c>
      <c r="C32" s="41" t="s">
        <v>190</v>
      </c>
      <c r="D32" s="10">
        <v>167804</v>
      </c>
      <c r="E32" s="39" t="s">
        <v>301</v>
      </c>
      <c r="F32" s="51" t="s">
        <v>212</v>
      </c>
      <c r="G32" s="10">
        <v>67017</v>
      </c>
      <c r="H32" s="48" t="s">
        <v>20</v>
      </c>
      <c r="I32" s="51" t="s">
        <v>207</v>
      </c>
      <c r="J32" s="42"/>
      <c r="K32" s="51" t="s">
        <v>213</v>
      </c>
      <c r="L32" s="10">
        <v>7996855666</v>
      </c>
      <c r="M32" s="44" t="s">
        <v>214</v>
      </c>
      <c r="N32" s="45" t="s">
        <v>205</v>
      </c>
      <c r="O32" s="46">
        <v>1.6666666666666667</v>
      </c>
      <c r="P32" s="45">
        <v>100</v>
      </c>
      <c r="Q32" s="36">
        <v>60</v>
      </c>
      <c r="R32" s="43" t="s">
        <v>25</v>
      </c>
      <c r="S32" s="43" t="s">
        <v>26</v>
      </c>
      <c r="T32" s="11">
        <v>45817</v>
      </c>
      <c r="U32" s="11">
        <f>T32+Q32-1</f>
        <v>45876</v>
      </c>
      <c r="V32" s="43">
        <v>0</v>
      </c>
      <c r="W32" s="43" t="s">
        <v>206</v>
      </c>
    </row>
    <row r="33" spans="1:24" s="47" customFormat="1">
      <c r="A33" s="4">
        <v>32</v>
      </c>
      <c r="B33" s="10" t="s">
        <v>159</v>
      </c>
      <c r="C33" s="41" t="s">
        <v>190</v>
      </c>
      <c r="D33" s="10">
        <v>167804</v>
      </c>
      <c r="E33" s="39" t="s">
        <v>301</v>
      </c>
      <c r="F33" s="10" t="s">
        <v>159</v>
      </c>
      <c r="G33" s="56">
        <v>35815</v>
      </c>
      <c r="H33" s="43" t="s">
        <v>20</v>
      </c>
      <c r="I33" s="10" t="s">
        <v>160</v>
      </c>
      <c r="J33" s="48" t="s">
        <v>161</v>
      </c>
      <c r="K33" s="10" t="s">
        <v>162</v>
      </c>
      <c r="L33" s="10">
        <v>9945647919</v>
      </c>
      <c r="M33" s="10" t="s">
        <v>163</v>
      </c>
      <c r="N33" s="45" t="s">
        <v>205</v>
      </c>
      <c r="O33" s="46">
        <v>2</v>
      </c>
      <c r="P33" s="45">
        <v>120</v>
      </c>
      <c r="Q33" s="36">
        <v>60</v>
      </c>
      <c r="R33" s="43" t="s">
        <v>25</v>
      </c>
      <c r="S33" s="43" t="s">
        <v>26</v>
      </c>
      <c r="T33" s="11">
        <v>45817</v>
      </c>
      <c r="U33" s="11">
        <f>T33+Q33-1</f>
        <v>45876</v>
      </c>
      <c r="V33" s="43">
        <v>0</v>
      </c>
      <c r="W33" s="43" t="s">
        <v>206</v>
      </c>
    </row>
    <row r="34" spans="1:24" s="47" customFormat="1">
      <c r="A34" s="4">
        <v>33</v>
      </c>
      <c r="B34" s="10" t="s">
        <v>18</v>
      </c>
      <c r="C34" s="41" t="s">
        <v>190</v>
      </c>
      <c r="D34" s="10">
        <v>167804</v>
      </c>
      <c r="E34" s="39" t="s">
        <v>301</v>
      </c>
      <c r="F34" s="10" t="s">
        <v>19</v>
      </c>
      <c r="G34" s="10">
        <v>21675</v>
      </c>
      <c r="H34" s="52" t="s">
        <v>20</v>
      </c>
      <c r="I34" s="10" t="s">
        <v>21</v>
      </c>
      <c r="J34" s="53" t="s">
        <v>22</v>
      </c>
      <c r="K34" s="10" t="s">
        <v>23</v>
      </c>
      <c r="L34" s="10">
        <v>9620669369</v>
      </c>
      <c r="M34" s="10" t="s">
        <v>24</v>
      </c>
      <c r="N34" s="36">
        <v>5</v>
      </c>
      <c r="O34" s="29">
        <v>2.5</v>
      </c>
      <c r="P34" s="36">
        <v>150</v>
      </c>
      <c r="Q34" s="36">
        <v>60</v>
      </c>
      <c r="R34" s="43" t="s">
        <v>25</v>
      </c>
      <c r="S34" s="43" t="s">
        <v>26</v>
      </c>
      <c r="T34" s="11">
        <v>45817</v>
      </c>
      <c r="U34" s="11">
        <f>T34+Q34-1</f>
        <v>45876</v>
      </c>
      <c r="V34" s="43">
        <v>0</v>
      </c>
      <c r="W34" s="43" t="s">
        <v>194</v>
      </c>
    </row>
    <row r="35" spans="1:24" s="47" customFormat="1" ht="27.6">
      <c r="A35" s="4">
        <v>34</v>
      </c>
      <c r="B35" s="10" t="s">
        <v>103</v>
      </c>
      <c r="C35" s="41" t="s">
        <v>190</v>
      </c>
      <c r="D35" s="10">
        <v>167804</v>
      </c>
      <c r="E35" s="39" t="s">
        <v>301</v>
      </c>
      <c r="F35" s="10" t="s">
        <v>103</v>
      </c>
      <c r="G35" s="10">
        <v>35806</v>
      </c>
      <c r="H35" s="43" t="s">
        <v>20</v>
      </c>
      <c r="I35" s="10" t="s">
        <v>104</v>
      </c>
      <c r="J35" s="36" t="s">
        <v>105</v>
      </c>
      <c r="K35" s="10" t="s">
        <v>106</v>
      </c>
      <c r="L35" s="10">
        <v>9985544954</v>
      </c>
      <c r="M35" s="10" t="s">
        <v>107</v>
      </c>
      <c r="N35" s="45" t="s">
        <v>205</v>
      </c>
      <c r="O35" s="46">
        <v>2.5</v>
      </c>
      <c r="P35" s="45">
        <v>150</v>
      </c>
      <c r="Q35" s="36">
        <v>60</v>
      </c>
      <c r="R35" s="43" t="s">
        <v>25</v>
      </c>
      <c r="S35" s="43" t="s">
        <v>26</v>
      </c>
      <c r="T35" s="11">
        <v>45817</v>
      </c>
      <c r="U35" s="11">
        <f>T35+Q35-1</f>
        <v>45876</v>
      </c>
      <c r="V35" s="43">
        <v>0</v>
      </c>
      <c r="W35" s="43" t="s">
        <v>206</v>
      </c>
    </row>
    <row r="36" spans="1:24" s="47" customFormat="1">
      <c r="A36" s="4">
        <v>35</v>
      </c>
      <c r="B36" s="10" t="s">
        <v>200</v>
      </c>
      <c r="C36" s="41" t="s">
        <v>190</v>
      </c>
      <c r="D36" s="10">
        <v>167804</v>
      </c>
      <c r="E36" s="39" t="s">
        <v>301</v>
      </c>
      <c r="F36" s="10" t="s">
        <v>201</v>
      </c>
      <c r="G36" s="57">
        <v>30709</v>
      </c>
      <c r="H36" s="43" t="s">
        <v>20</v>
      </c>
      <c r="I36" s="57" t="s">
        <v>202</v>
      </c>
      <c r="J36" s="57" t="s">
        <v>203</v>
      </c>
      <c r="K36" s="57" t="s">
        <v>192</v>
      </c>
      <c r="L36" s="57">
        <v>9845315155</v>
      </c>
      <c r="M36" s="58" t="s">
        <v>204</v>
      </c>
      <c r="N36" s="45" t="s">
        <v>205</v>
      </c>
      <c r="O36" s="46">
        <v>2.6666666666666665</v>
      </c>
      <c r="P36" s="45">
        <v>160</v>
      </c>
      <c r="Q36" s="36">
        <v>60</v>
      </c>
      <c r="R36" s="43" t="s">
        <v>25</v>
      </c>
      <c r="S36" s="43" t="s">
        <v>26</v>
      </c>
      <c r="T36" s="11">
        <v>45817</v>
      </c>
      <c r="U36" s="11">
        <f>T36+Q36-1</f>
        <v>45876</v>
      </c>
      <c r="V36" s="43">
        <v>0</v>
      </c>
      <c r="W36" s="43" t="s">
        <v>206</v>
      </c>
    </row>
    <row r="37" spans="1:24" s="47" customFormat="1">
      <c r="A37" s="4">
        <v>36</v>
      </c>
      <c r="B37" s="10" t="s">
        <v>178</v>
      </c>
      <c r="C37" s="41" t="s">
        <v>190</v>
      </c>
      <c r="D37" s="10">
        <v>167804</v>
      </c>
      <c r="E37" s="39" t="s">
        <v>301</v>
      </c>
      <c r="F37" s="10" t="s">
        <v>178</v>
      </c>
      <c r="G37" s="56">
        <v>35792</v>
      </c>
      <c r="H37" s="43" t="s">
        <v>20</v>
      </c>
      <c r="I37" s="10" t="s">
        <v>174</v>
      </c>
      <c r="J37" s="48" t="s">
        <v>179</v>
      </c>
      <c r="K37" s="10" t="s">
        <v>180</v>
      </c>
      <c r="L37" s="10" t="s">
        <v>181</v>
      </c>
      <c r="M37" s="10" t="s">
        <v>182</v>
      </c>
      <c r="N37" s="45" t="s">
        <v>205</v>
      </c>
      <c r="O37" s="46">
        <v>2.6666666666666665</v>
      </c>
      <c r="P37" s="45">
        <v>160</v>
      </c>
      <c r="Q37" s="36">
        <v>60</v>
      </c>
      <c r="R37" s="43" t="s">
        <v>25</v>
      </c>
      <c r="S37" s="43" t="s">
        <v>26</v>
      </c>
      <c r="T37" s="11">
        <v>45817</v>
      </c>
      <c r="U37" s="11">
        <f>T37+Q37-1</f>
        <v>45876</v>
      </c>
      <c r="V37" s="43">
        <v>0</v>
      </c>
      <c r="W37" s="43" t="s">
        <v>206</v>
      </c>
    </row>
    <row r="38" spans="1:24" s="47" customFormat="1">
      <c r="A38" s="4">
        <v>37</v>
      </c>
      <c r="B38" s="10" t="s">
        <v>173</v>
      </c>
      <c r="C38" s="41" t="s">
        <v>190</v>
      </c>
      <c r="D38" s="10">
        <v>167804</v>
      </c>
      <c r="E38" s="39" t="s">
        <v>301</v>
      </c>
      <c r="F38" s="10" t="s">
        <v>173</v>
      </c>
      <c r="G38" s="10">
        <v>35809</v>
      </c>
      <c r="H38" s="43" t="s">
        <v>20</v>
      </c>
      <c r="I38" s="10" t="s">
        <v>174</v>
      </c>
      <c r="J38" s="48" t="s">
        <v>175</v>
      </c>
      <c r="K38" s="10" t="s">
        <v>176</v>
      </c>
      <c r="L38" s="10">
        <v>9448070233</v>
      </c>
      <c r="M38" s="10" t="s">
        <v>177</v>
      </c>
      <c r="N38" s="45" t="s">
        <v>205</v>
      </c>
      <c r="O38" s="46">
        <v>2.6666666666666665</v>
      </c>
      <c r="P38" s="45">
        <v>160</v>
      </c>
      <c r="Q38" s="36">
        <v>60</v>
      </c>
      <c r="R38" s="43" t="s">
        <v>25</v>
      </c>
      <c r="S38" s="43" t="s">
        <v>26</v>
      </c>
      <c r="T38" s="11">
        <v>45817</v>
      </c>
      <c r="U38" s="11">
        <f>T38+Q38-1</f>
        <v>45876</v>
      </c>
      <c r="V38" s="43">
        <v>0</v>
      </c>
      <c r="W38" s="43" t="s">
        <v>206</v>
      </c>
    </row>
    <row r="39" spans="1:24" s="47" customFormat="1">
      <c r="A39" s="4">
        <v>38</v>
      </c>
      <c r="B39" s="10" t="s">
        <v>122</v>
      </c>
      <c r="C39" s="41" t="s">
        <v>190</v>
      </c>
      <c r="D39" s="10">
        <v>167804</v>
      </c>
      <c r="E39" s="39" t="s">
        <v>301</v>
      </c>
      <c r="F39" s="10" t="s">
        <v>122</v>
      </c>
      <c r="G39" s="10">
        <v>35818</v>
      </c>
      <c r="H39" s="43" t="s">
        <v>20</v>
      </c>
      <c r="I39" s="10" t="s">
        <v>123</v>
      </c>
      <c r="J39" s="48" t="s">
        <v>124</v>
      </c>
      <c r="K39" s="10" t="s">
        <v>125</v>
      </c>
      <c r="L39" s="10">
        <v>9886158888</v>
      </c>
      <c r="M39" s="10" t="s">
        <v>126</v>
      </c>
      <c r="N39" s="45" t="s">
        <v>205</v>
      </c>
      <c r="O39" s="46">
        <v>2.6666666666666665</v>
      </c>
      <c r="P39" s="45">
        <v>160</v>
      </c>
      <c r="Q39" s="36">
        <v>60</v>
      </c>
      <c r="R39" s="43" t="s">
        <v>25</v>
      </c>
      <c r="S39" s="43" t="s">
        <v>26</v>
      </c>
      <c r="T39" s="11">
        <v>45817</v>
      </c>
      <c r="U39" s="11">
        <f>T39+Q39-1</f>
        <v>45876</v>
      </c>
      <c r="V39" s="43">
        <v>0</v>
      </c>
      <c r="W39" s="43" t="s">
        <v>206</v>
      </c>
    </row>
    <row r="40" spans="1:24" s="47" customFormat="1">
      <c r="A40" s="4">
        <v>39</v>
      </c>
      <c r="B40" s="10" t="s">
        <v>141</v>
      </c>
      <c r="C40" s="41" t="s">
        <v>190</v>
      </c>
      <c r="D40" s="10">
        <v>167804</v>
      </c>
      <c r="E40" s="39" t="s">
        <v>301</v>
      </c>
      <c r="F40" s="10" t="s">
        <v>141</v>
      </c>
      <c r="G40" s="10">
        <v>25360</v>
      </c>
      <c r="H40" s="43" t="s">
        <v>20</v>
      </c>
      <c r="I40" s="10" t="s">
        <v>142</v>
      </c>
      <c r="J40" s="48" t="s">
        <v>143</v>
      </c>
      <c r="K40" s="10" t="s">
        <v>144</v>
      </c>
      <c r="L40" s="10">
        <v>9035024269</v>
      </c>
      <c r="M40" s="10" t="s">
        <v>145</v>
      </c>
      <c r="N40" s="45" t="s">
        <v>205</v>
      </c>
      <c r="O40" s="46">
        <v>2.6666666666666665</v>
      </c>
      <c r="P40" s="45">
        <v>160</v>
      </c>
      <c r="Q40" s="36">
        <v>60</v>
      </c>
      <c r="R40" s="43" t="s">
        <v>25</v>
      </c>
      <c r="S40" s="43" t="s">
        <v>26</v>
      </c>
      <c r="T40" s="11">
        <v>45817</v>
      </c>
      <c r="U40" s="11">
        <f>T40+Q40-1</f>
        <v>45876</v>
      </c>
      <c r="V40" s="43">
        <v>0</v>
      </c>
      <c r="W40" s="43" t="s">
        <v>206</v>
      </c>
    </row>
    <row r="41" spans="1:24" s="47" customFormat="1">
      <c r="A41" s="4">
        <v>40</v>
      </c>
      <c r="B41" s="10" t="s">
        <v>151</v>
      </c>
      <c r="C41" s="41" t="s">
        <v>190</v>
      </c>
      <c r="D41" s="10">
        <v>167804</v>
      </c>
      <c r="E41" s="39" t="s">
        <v>301</v>
      </c>
      <c r="F41" s="10" t="s">
        <v>151</v>
      </c>
      <c r="G41" s="10">
        <v>30787</v>
      </c>
      <c r="H41" s="43" t="s">
        <v>20</v>
      </c>
      <c r="I41" s="10" t="s">
        <v>147</v>
      </c>
      <c r="J41" s="48" t="s">
        <v>152</v>
      </c>
      <c r="K41" s="10" t="s">
        <v>153</v>
      </c>
      <c r="L41" s="10">
        <v>9742500313</v>
      </c>
      <c r="M41" s="10" t="s">
        <v>154</v>
      </c>
      <c r="N41" s="45" t="s">
        <v>205</v>
      </c>
      <c r="O41" s="46">
        <v>3</v>
      </c>
      <c r="P41" s="45">
        <v>180</v>
      </c>
      <c r="Q41" s="36">
        <v>60</v>
      </c>
      <c r="R41" s="43" t="s">
        <v>25</v>
      </c>
      <c r="S41" s="43" t="s">
        <v>26</v>
      </c>
      <c r="T41" s="11">
        <v>45817</v>
      </c>
      <c r="U41" s="11">
        <f>T41+Q41-1</f>
        <v>45876</v>
      </c>
      <c r="V41" s="43">
        <v>0</v>
      </c>
      <c r="W41" s="43" t="s">
        <v>206</v>
      </c>
    </row>
    <row r="42" spans="1:24" s="47" customFormat="1">
      <c r="A42" s="4">
        <v>41</v>
      </c>
      <c r="B42" s="10" t="s">
        <v>146</v>
      </c>
      <c r="C42" s="41" t="s">
        <v>190</v>
      </c>
      <c r="D42" s="10">
        <v>167804</v>
      </c>
      <c r="E42" s="39" t="s">
        <v>301</v>
      </c>
      <c r="F42" s="10" t="s">
        <v>146</v>
      </c>
      <c r="G42" s="10">
        <v>35821</v>
      </c>
      <c r="H42" s="43" t="s">
        <v>20</v>
      </c>
      <c r="I42" s="10" t="s">
        <v>147</v>
      </c>
      <c r="J42" s="48" t="s">
        <v>148</v>
      </c>
      <c r="K42" s="10" t="s">
        <v>149</v>
      </c>
      <c r="L42" s="10">
        <v>9341829722</v>
      </c>
      <c r="M42" s="10" t="s">
        <v>150</v>
      </c>
      <c r="N42" s="45" t="s">
        <v>205</v>
      </c>
      <c r="O42" s="46">
        <v>3.3333333333333335</v>
      </c>
      <c r="P42" s="45">
        <v>200</v>
      </c>
      <c r="Q42" s="36">
        <v>60</v>
      </c>
      <c r="R42" s="43" t="s">
        <v>25</v>
      </c>
      <c r="S42" s="43" t="s">
        <v>26</v>
      </c>
      <c r="T42" s="11">
        <v>45817</v>
      </c>
      <c r="U42" s="11">
        <f>T42+Q42-1</f>
        <v>45876</v>
      </c>
      <c r="V42" s="43">
        <v>0</v>
      </c>
      <c r="W42" s="43" t="s">
        <v>206</v>
      </c>
    </row>
    <row r="43" spans="1:24" ht="13.5" customHeight="1">
      <c r="A43" s="4">
        <v>42</v>
      </c>
      <c r="B43" s="10" t="s">
        <v>19</v>
      </c>
      <c r="C43" s="41" t="s">
        <v>190</v>
      </c>
      <c r="D43" s="10">
        <v>167804</v>
      </c>
      <c r="E43" s="39" t="s">
        <v>301</v>
      </c>
      <c r="F43" s="10" t="s">
        <v>19</v>
      </c>
      <c r="G43" s="59">
        <v>36512</v>
      </c>
      <c r="H43" s="49" t="s">
        <v>20</v>
      </c>
      <c r="I43" s="10" t="s">
        <v>21</v>
      </c>
      <c r="J43" s="60" t="s">
        <v>55</v>
      </c>
      <c r="K43" s="10" t="s">
        <v>56</v>
      </c>
      <c r="L43" s="61">
        <v>7829488706</v>
      </c>
      <c r="M43" s="10" t="s">
        <v>57</v>
      </c>
      <c r="N43" s="36">
        <v>5</v>
      </c>
      <c r="O43" s="29">
        <v>5</v>
      </c>
      <c r="P43" s="36">
        <v>300</v>
      </c>
      <c r="Q43" s="36">
        <v>60</v>
      </c>
      <c r="R43" s="43" t="s">
        <v>25</v>
      </c>
      <c r="S43" s="43" t="s">
        <v>26</v>
      </c>
      <c r="T43" s="11">
        <v>45817</v>
      </c>
      <c r="U43" s="11">
        <f>T43+Q43-1</f>
        <v>45876</v>
      </c>
      <c r="V43" s="43">
        <v>0</v>
      </c>
      <c r="W43" s="43" t="s">
        <v>194</v>
      </c>
      <c r="X43" s="62"/>
    </row>
    <row r="44" spans="1:24">
      <c r="A44" s="4">
        <v>43</v>
      </c>
      <c r="B44" s="10" t="s">
        <v>50</v>
      </c>
      <c r="C44" s="41" t="s">
        <v>190</v>
      </c>
      <c r="D44" s="10">
        <v>167804</v>
      </c>
      <c r="E44" s="39" t="s">
        <v>301</v>
      </c>
      <c r="F44" s="10" t="s">
        <v>51</v>
      </c>
      <c r="G44" s="10">
        <v>25079</v>
      </c>
      <c r="H44" s="49" t="s">
        <v>20</v>
      </c>
      <c r="I44" s="10" t="s">
        <v>21</v>
      </c>
      <c r="J44" s="50" t="s">
        <v>52</v>
      </c>
      <c r="K44" s="10" t="s">
        <v>53</v>
      </c>
      <c r="L44" s="10">
        <v>9632812027</v>
      </c>
      <c r="M44" s="10" t="s">
        <v>54</v>
      </c>
      <c r="N44" s="36">
        <v>5</v>
      </c>
      <c r="O44" s="29">
        <v>5</v>
      </c>
      <c r="P44" s="36">
        <v>300</v>
      </c>
      <c r="Q44" s="36">
        <v>60</v>
      </c>
      <c r="R44" s="43" t="s">
        <v>25</v>
      </c>
      <c r="S44" s="43" t="s">
        <v>26</v>
      </c>
      <c r="T44" s="11">
        <v>45817</v>
      </c>
      <c r="U44" s="11">
        <f>T44+Q44-1</f>
        <v>45876</v>
      </c>
      <c r="V44" s="43">
        <v>0</v>
      </c>
      <c r="W44" s="43" t="s">
        <v>194</v>
      </c>
      <c r="X44" s="62"/>
    </row>
    <row r="45" spans="1:24">
      <c r="A45" s="4">
        <v>44</v>
      </c>
      <c r="B45" s="10" t="s">
        <v>189</v>
      </c>
      <c r="C45" s="41" t="s">
        <v>190</v>
      </c>
      <c r="D45" s="10">
        <v>167804</v>
      </c>
      <c r="E45" s="39" t="s">
        <v>301</v>
      </c>
      <c r="F45" s="57" t="s">
        <v>189</v>
      </c>
      <c r="G45" s="57">
        <v>55457</v>
      </c>
      <c r="H45" s="43" t="s">
        <v>20</v>
      </c>
      <c r="I45" s="57" t="s">
        <v>21</v>
      </c>
      <c r="J45" s="57" t="s">
        <v>191</v>
      </c>
      <c r="K45" s="57" t="s">
        <v>192</v>
      </c>
      <c r="L45" s="63">
        <v>9845410712</v>
      </c>
      <c r="M45" s="64" t="s">
        <v>193</v>
      </c>
      <c r="N45" s="36">
        <v>5</v>
      </c>
      <c r="O45" s="29">
        <v>5</v>
      </c>
      <c r="P45" s="36">
        <v>300</v>
      </c>
      <c r="Q45" s="36">
        <v>60</v>
      </c>
      <c r="R45" s="43" t="s">
        <v>25</v>
      </c>
      <c r="S45" s="43" t="s">
        <v>26</v>
      </c>
      <c r="T45" s="11">
        <v>45817</v>
      </c>
      <c r="U45" s="11">
        <f>T45+Q45-1</f>
        <v>45876</v>
      </c>
      <c r="V45" s="43">
        <v>0</v>
      </c>
      <c r="W45" s="43" t="s">
        <v>194</v>
      </c>
      <c r="X45" s="62"/>
    </row>
    <row r="46" spans="1:24">
      <c r="A46" s="4">
        <v>45</v>
      </c>
      <c r="B46" s="10" t="s">
        <v>31</v>
      </c>
      <c r="C46" s="41" t="s">
        <v>190</v>
      </c>
      <c r="D46" s="10">
        <v>167804</v>
      </c>
      <c r="E46" s="39" t="s">
        <v>301</v>
      </c>
      <c r="F46" s="10" t="s">
        <v>32</v>
      </c>
      <c r="G46" s="10">
        <v>33035</v>
      </c>
      <c r="H46" s="52" t="s">
        <v>20</v>
      </c>
      <c r="I46" s="10" t="s">
        <v>21</v>
      </c>
      <c r="J46" s="53" t="s">
        <v>33</v>
      </c>
      <c r="K46" s="10" t="s">
        <v>34</v>
      </c>
      <c r="L46" s="10">
        <v>9845505263</v>
      </c>
      <c r="M46" s="10" t="s">
        <v>35</v>
      </c>
      <c r="N46" s="36">
        <v>5</v>
      </c>
      <c r="O46" s="29">
        <v>5</v>
      </c>
      <c r="P46" s="36">
        <v>300</v>
      </c>
      <c r="Q46" s="36">
        <v>60</v>
      </c>
      <c r="R46" s="43" t="s">
        <v>25</v>
      </c>
      <c r="S46" s="43" t="s">
        <v>26</v>
      </c>
      <c r="T46" s="11">
        <v>45817</v>
      </c>
      <c r="U46" s="11">
        <f>T46+Q46-1</f>
        <v>45876</v>
      </c>
      <c r="V46" s="43">
        <v>0</v>
      </c>
      <c r="W46" s="43" t="s">
        <v>194</v>
      </c>
      <c r="X46" s="62"/>
    </row>
    <row r="47" spans="1:24" s="47" customFormat="1">
      <c r="A47" s="4">
        <v>46</v>
      </c>
      <c r="B47" s="10" t="s">
        <v>27</v>
      </c>
      <c r="C47" s="41" t="s">
        <v>190</v>
      </c>
      <c r="D47" s="10">
        <v>167804</v>
      </c>
      <c r="E47" s="39" t="s">
        <v>301</v>
      </c>
      <c r="F47" s="10" t="s">
        <v>28</v>
      </c>
      <c r="G47" s="10">
        <v>33795</v>
      </c>
      <c r="H47" s="52" t="s">
        <v>20</v>
      </c>
      <c r="I47" s="10" t="s">
        <v>21</v>
      </c>
      <c r="J47" s="53" t="s">
        <v>292</v>
      </c>
      <c r="K47" s="10" t="s">
        <v>29</v>
      </c>
      <c r="L47" s="10">
        <v>9886383058</v>
      </c>
      <c r="M47" s="10" t="s">
        <v>30</v>
      </c>
      <c r="N47" s="36">
        <v>5</v>
      </c>
      <c r="O47" s="29">
        <v>5</v>
      </c>
      <c r="P47" s="36">
        <v>300</v>
      </c>
      <c r="Q47" s="36">
        <v>60</v>
      </c>
      <c r="R47" s="43" t="s">
        <v>25</v>
      </c>
      <c r="S47" s="43" t="s">
        <v>26</v>
      </c>
      <c r="T47" s="11">
        <v>45817</v>
      </c>
      <c r="U47" s="11">
        <f>T47+Q47-1</f>
        <v>45876</v>
      </c>
      <c r="V47" s="43">
        <v>0</v>
      </c>
      <c r="W47" s="43" t="s">
        <v>194</v>
      </c>
      <c r="X47" s="65"/>
    </row>
    <row r="48" spans="1:24">
      <c r="A48" s="4">
        <v>47</v>
      </c>
      <c r="B48" s="10" t="s">
        <v>46</v>
      </c>
      <c r="C48" s="41" t="s">
        <v>190</v>
      </c>
      <c r="D48" s="10">
        <v>167804</v>
      </c>
      <c r="E48" s="39" t="s">
        <v>301</v>
      </c>
      <c r="F48" s="10" t="s">
        <v>46</v>
      </c>
      <c r="G48" s="10">
        <v>14102</v>
      </c>
      <c r="H48" s="52" t="s">
        <v>20</v>
      </c>
      <c r="I48" s="10" t="s">
        <v>21</v>
      </c>
      <c r="J48" s="53" t="s">
        <v>47</v>
      </c>
      <c r="K48" s="10" t="s">
        <v>48</v>
      </c>
      <c r="L48" s="10">
        <v>9035024268</v>
      </c>
      <c r="M48" s="10" t="s">
        <v>49</v>
      </c>
      <c r="N48" s="36">
        <v>5</v>
      </c>
      <c r="O48" s="29">
        <v>5</v>
      </c>
      <c r="P48" s="36">
        <v>300</v>
      </c>
      <c r="Q48" s="36">
        <v>60</v>
      </c>
      <c r="R48" s="43" t="s">
        <v>25</v>
      </c>
      <c r="S48" s="43" t="s">
        <v>26</v>
      </c>
      <c r="T48" s="11">
        <v>45817</v>
      </c>
      <c r="U48" s="11">
        <f>T48+Q48-1</f>
        <v>45876</v>
      </c>
      <c r="V48" s="43">
        <v>0</v>
      </c>
      <c r="W48" s="43" t="s">
        <v>194</v>
      </c>
      <c r="X48" s="62"/>
    </row>
    <row r="49" spans="1:24">
      <c r="A49" s="4">
        <v>48</v>
      </c>
      <c r="B49" s="10" t="s">
        <v>195</v>
      </c>
      <c r="C49" s="41" t="s">
        <v>190</v>
      </c>
      <c r="D49" s="10">
        <v>167804</v>
      </c>
      <c r="E49" s="39" t="s">
        <v>301</v>
      </c>
      <c r="F49" s="10" t="s">
        <v>195</v>
      </c>
      <c r="G49" s="57">
        <v>55459</v>
      </c>
      <c r="H49" s="43" t="s">
        <v>20</v>
      </c>
      <c r="I49" s="57" t="s">
        <v>21</v>
      </c>
      <c r="J49" s="57" t="s">
        <v>196</v>
      </c>
      <c r="K49" s="57" t="s">
        <v>192</v>
      </c>
      <c r="L49" s="57">
        <v>9964400045</v>
      </c>
      <c r="M49" s="64" t="s">
        <v>197</v>
      </c>
      <c r="N49" s="36">
        <v>5</v>
      </c>
      <c r="O49" s="29">
        <v>5</v>
      </c>
      <c r="P49" s="36">
        <v>300</v>
      </c>
      <c r="Q49" s="36">
        <v>60</v>
      </c>
      <c r="R49" s="43" t="s">
        <v>25</v>
      </c>
      <c r="S49" s="43" t="s">
        <v>26</v>
      </c>
      <c r="T49" s="11">
        <v>45817</v>
      </c>
      <c r="U49" s="11">
        <f>T49+Q49-1</f>
        <v>45876</v>
      </c>
      <c r="V49" s="43">
        <v>0</v>
      </c>
      <c r="W49" s="43" t="s">
        <v>194</v>
      </c>
      <c r="X49" s="62"/>
    </row>
    <row r="50" spans="1:24">
      <c r="A50" s="4">
        <v>49</v>
      </c>
      <c r="B50" s="10" t="s">
        <v>36</v>
      </c>
      <c r="C50" s="41" t="s">
        <v>190</v>
      </c>
      <c r="D50" s="10">
        <v>167804</v>
      </c>
      <c r="E50" s="39" t="s">
        <v>301</v>
      </c>
      <c r="F50" s="10" t="s">
        <v>37</v>
      </c>
      <c r="G50" s="10">
        <v>15262</v>
      </c>
      <c r="H50" s="49" t="s">
        <v>20</v>
      </c>
      <c r="I50" s="10" t="s">
        <v>21</v>
      </c>
      <c r="J50" s="50" t="s">
        <v>38</v>
      </c>
      <c r="K50" s="10" t="s">
        <v>39</v>
      </c>
      <c r="L50" s="10">
        <v>9742202126</v>
      </c>
      <c r="M50" s="10" t="s">
        <v>40</v>
      </c>
      <c r="N50" s="36">
        <v>5</v>
      </c>
      <c r="O50" s="29">
        <v>5.833333333333333</v>
      </c>
      <c r="P50" s="36">
        <v>350</v>
      </c>
      <c r="Q50" s="36">
        <v>60</v>
      </c>
      <c r="R50" s="43" t="s">
        <v>25</v>
      </c>
      <c r="S50" s="43" t="s">
        <v>26</v>
      </c>
      <c r="T50" s="11">
        <v>45817</v>
      </c>
      <c r="U50" s="11">
        <f>T50+Q50-1</f>
        <v>45876</v>
      </c>
      <c r="V50" s="43">
        <v>0</v>
      </c>
      <c r="W50" s="43" t="s">
        <v>194</v>
      </c>
      <c r="X50" s="62"/>
    </row>
    <row r="51" spans="1:24">
      <c r="A51" s="4">
        <v>50</v>
      </c>
      <c r="B51" s="10" t="s">
        <v>41</v>
      </c>
      <c r="C51" s="41" t="s">
        <v>190</v>
      </c>
      <c r="D51" s="10">
        <v>167804</v>
      </c>
      <c r="E51" s="39" t="s">
        <v>301</v>
      </c>
      <c r="F51" s="10" t="s">
        <v>42</v>
      </c>
      <c r="G51" s="10">
        <v>14105</v>
      </c>
      <c r="H51" s="52" t="s">
        <v>20</v>
      </c>
      <c r="I51" s="10" t="s">
        <v>21</v>
      </c>
      <c r="J51" s="53" t="s">
        <v>43</v>
      </c>
      <c r="K51" s="10" t="s">
        <v>44</v>
      </c>
      <c r="L51" s="10">
        <v>9035024279</v>
      </c>
      <c r="M51" s="10" t="s">
        <v>45</v>
      </c>
      <c r="N51" s="36">
        <v>5</v>
      </c>
      <c r="O51" s="29">
        <v>6.666666666666667</v>
      </c>
      <c r="P51" s="36">
        <v>400</v>
      </c>
      <c r="Q51" s="36">
        <v>60</v>
      </c>
      <c r="R51" s="43" t="s">
        <v>25</v>
      </c>
      <c r="S51" s="43" t="s">
        <v>26</v>
      </c>
      <c r="T51" s="11">
        <v>45817</v>
      </c>
      <c r="U51" s="11">
        <f>T51+Q51-1</f>
        <v>45876</v>
      </c>
      <c r="V51" s="43">
        <v>0</v>
      </c>
      <c r="W51" s="43" t="s">
        <v>194</v>
      </c>
      <c r="X51" s="62"/>
    </row>
  </sheetData>
  <autoFilter ref="A1:X51" xr:uid="{00000000-0009-0000-0000-000000000000}">
    <sortState xmlns:xlrd2="http://schemas.microsoft.com/office/spreadsheetml/2017/richdata2" ref="A2:X51">
      <sortCondition ref="C1:C51"/>
    </sortState>
  </autoFilter>
  <hyperlinks>
    <hyperlink ref="M33" r:id="rId1" xr:uid="{00000000-0004-0000-0000-000000000000}"/>
    <hyperlink ref="M37" r:id="rId2" xr:uid="{00000000-0004-0000-0000-000001000000}"/>
    <hyperlink ref="M45" r:id="rId3" xr:uid="{00000000-0004-0000-0000-000002000000}"/>
    <hyperlink ref="M49" r:id="rId4" xr:uid="{00000000-0004-0000-0000-000003000000}"/>
    <hyperlink ref="M36" r:id="rId5" xr:uid="{00000000-0004-0000-0000-000004000000}"/>
    <hyperlink ref="M32" r:id="rId6" xr:uid="{00000000-0004-0000-0000-000006000000}"/>
    <hyperlink ref="M6" r:id="rId7" xr:uid="{00000000-0004-0000-0000-000007000000}"/>
    <hyperlink ref="M5" r:id="rId8" xr:uid="{00000000-0004-0000-0000-000008000000}"/>
    <hyperlink ref="M7" r:id="rId9" xr:uid="{00000000-0004-0000-0000-000009000000}"/>
    <hyperlink ref="M31" r:id="rId10" xr:uid="{00000000-0004-0000-0000-00000A000000}"/>
    <hyperlink ref="M25" r:id="rId11" xr:uid="{00000000-0004-0000-0000-00000B000000}"/>
    <hyperlink ref="M3" r:id="rId12" xr:uid="{00000000-0004-0000-0000-00000C000000}"/>
    <hyperlink ref="M2" r:id="rId13" xr:uid="{00000000-0004-0000-0000-00000D00000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51"/>
  <sheetViews>
    <sheetView workbookViewId="0">
      <selection activeCell="A3" sqref="A3:XFD3"/>
    </sheetView>
  </sheetViews>
  <sheetFormatPr defaultRowHeight="14.4"/>
  <cols>
    <col min="1" max="1" width="39.5546875" bestFit="1" customWidth="1"/>
    <col min="2" max="2" width="22.5546875" bestFit="1" customWidth="1"/>
    <col min="3" max="3" width="13.44140625" bestFit="1" customWidth="1"/>
    <col min="4" max="4" width="17.6640625" bestFit="1" customWidth="1"/>
    <col min="5" max="5" width="35.109375" bestFit="1" customWidth="1"/>
  </cols>
  <sheetData>
    <row r="1" spans="1:5">
      <c r="A1" s="12" t="s">
        <v>244</v>
      </c>
      <c r="B1" s="13" t="s">
        <v>245</v>
      </c>
      <c r="C1" s="13" t="s">
        <v>246</v>
      </c>
      <c r="D1" s="13" t="s">
        <v>247</v>
      </c>
      <c r="E1" s="5" t="s">
        <v>1</v>
      </c>
    </row>
    <row r="2" spans="1:5" s="35" customFormat="1">
      <c r="A2" s="37" t="s">
        <v>256</v>
      </c>
      <c r="B2" s="38" t="s">
        <v>257</v>
      </c>
      <c r="C2" s="38" t="s">
        <v>249</v>
      </c>
      <c r="D2" s="38">
        <v>40</v>
      </c>
      <c r="E2" s="24" t="s">
        <v>225</v>
      </c>
    </row>
    <row r="3" spans="1:5">
      <c r="A3" s="14" t="s">
        <v>93</v>
      </c>
      <c r="B3" s="15" t="s">
        <v>248</v>
      </c>
      <c r="C3" s="15" t="s">
        <v>249</v>
      </c>
      <c r="D3" s="15">
        <v>60</v>
      </c>
      <c r="E3" s="21" t="s">
        <v>293</v>
      </c>
    </row>
    <row r="4" spans="1:5">
      <c r="A4" s="14" t="s">
        <v>63</v>
      </c>
      <c r="B4" s="15" t="s">
        <v>255</v>
      </c>
      <c r="C4" s="15" t="s">
        <v>249</v>
      </c>
      <c r="D4" s="15">
        <v>60</v>
      </c>
      <c r="E4" s="6" t="s">
        <v>93</v>
      </c>
    </row>
    <row r="5" spans="1:5">
      <c r="A5" s="16" t="s">
        <v>169</v>
      </c>
      <c r="B5" s="17" t="s">
        <v>261</v>
      </c>
      <c r="C5" s="17" t="s">
        <v>223</v>
      </c>
      <c r="D5" s="17">
        <v>60</v>
      </c>
      <c r="E5" s="6" t="s">
        <v>63</v>
      </c>
    </row>
    <row r="6" spans="1:5" hidden="1">
      <c r="A6" s="14" t="s">
        <v>31</v>
      </c>
      <c r="B6" s="15" t="s">
        <v>252</v>
      </c>
      <c r="C6" s="15" t="s">
        <v>249</v>
      </c>
      <c r="D6" s="15">
        <v>300</v>
      </c>
      <c r="E6" s="7" t="s">
        <v>208</v>
      </c>
    </row>
    <row r="7" spans="1:5" hidden="1">
      <c r="A7" s="14" t="s">
        <v>41</v>
      </c>
      <c r="B7" s="15" t="s">
        <v>252</v>
      </c>
      <c r="C7" s="15" t="s">
        <v>249</v>
      </c>
      <c r="D7" s="15">
        <v>400</v>
      </c>
      <c r="E7" s="6" t="s">
        <v>98</v>
      </c>
    </row>
    <row r="8" spans="1:5" hidden="1">
      <c r="A8" s="14" t="s">
        <v>18</v>
      </c>
      <c r="B8" s="15" t="s">
        <v>252</v>
      </c>
      <c r="C8" s="15" t="s">
        <v>249</v>
      </c>
      <c r="D8" s="15">
        <f>350+100</f>
        <v>450</v>
      </c>
      <c r="E8" s="6" t="s">
        <v>58</v>
      </c>
    </row>
    <row r="9" spans="1:5" hidden="1">
      <c r="A9" s="14" t="s">
        <v>46</v>
      </c>
      <c r="B9" s="15" t="s">
        <v>252</v>
      </c>
      <c r="C9" s="15" t="s">
        <v>249</v>
      </c>
      <c r="D9" s="15">
        <v>300</v>
      </c>
      <c r="E9" s="6" t="s">
        <v>78</v>
      </c>
    </row>
    <row r="10" spans="1:5" hidden="1">
      <c r="A10" s="14" t="s">
        <v>36</v>
      </c>
      <c r="B10" s="15" t="s">
        <v>252</v>
      </c>
      <c r="C10" s="15" t="s">
        <v>249</v>
      </c>
      <c r="D10" s="15">
        <v>350</v>
      </c>
      <c r="E10" s="6" t="s">
        <v>88</v>
      </c>
    </row>
    <row r="11" spans="1:5" hidden="1">
      <c r="A11" s="14" t="s">
        <v>50</v>
      </c>
      <c r="B11" s="15" t="s">
        <v>252</v>
      </c>
      <c r="C11" s="15" t="s">
        <v>249</v>
      </c>
      <c r="D11" s="15">
        <v>300</v>
      </c>
      <c r="E11" s="6" t="s">
        <v>83</v>
      </c>
    </row>
    <row r="12" spans="1:5" hidden="1">
      <c r="A12" s="14" t="s">
        <v>27</v>
      </c>
      <c r="B12" s="15" t="s">
        <v>252</v>
      </c>
      <c r="C12" s="15" t="s">
        <v>249</v>
      </c>
      <c r="D12" s="15">
        <v>300</v>
      </c>
      <c r="E12" s="21" t="s">
        <v>226</v>
      </c>
    </row>
    <row r="13" spans="1:5" hidden="1">
      <c r="A13" s="14" t="s">
        <v>189</v>
      </c>
      <c r="B13" s="15" t="s">
        <v>252</v>
      </c>
      <c r="C13" s="15" t="s">
        <v>249</v>
      </c>
      <c r="D13" s="15">
        <v>300</v>
      </c>
      <c r="E13" s="6" t="s">
        <v>136</v>
      </c>
    </row>
    <row r="14" spans="1:5" hidden="1">
      <c r="A14" s="14" t="s">
        <v>195</v>
      </c>
      <c r="B14" s="15" t="s">
        <v>252</v>
      </c>
      <c r="C14" s="15" t="s">
        <v>249</v>
      </c>
      <c r="D14" s="15">
        <v>300</v>
      </c>
      <c r="E14" s="6" t="s">
        <v>136</v>
      </c>
    </row>
    <row r="15" spans="1:5" hidden="1">
      <c r="A15" s="16" t="s">
        <v>253</v>
      </c>
      <c r="B15" s="17" t="s">
        <v>252</v>
      </c>
      <c r="C15" s="17" t="s">
        <v>223</v>
      </c>
      <c r="D15" s="17">
        <v>100</v>
      </c>
      <c r="E15" s="6" t="s">
        <v>164</v>
      </c>
    </row>
    <row r="16" spans="1:5" hidden="1">
      <c r="A16" s="16" t="s">
        <v>46</v>
      </c>
      <c r="B16" s="17" t="s">
        <v>252</v>
      </c>
      <c r="C16" s="17" t="s">
        <v>223</v>
      </c>
      <c r="D16" s="17">
        <v>100</v>
      </c>
      <c r="E16" s="6" t="s">
        <v>169</v>
      </c>
    </row>
    <row r="17" spans="1:5" hidden="1">
      <c r="A17" s="16" t="s">
        <v>254</v>
      </c>
      <c r="B17" s="17" t="s">
        <v>252</v>
      </c>
      <c r="C17" s="17" t="s">
        <v>223</v>
      </c>
      <c r="D17" s="17">
        <v>100</v>
      </c>
      <c r="E17" s="6" t="s">
        <v>117</v>
      </c>
    </row>
    <row r="18" spans="1:5">
      <c r="A18" s="14" t="s">
        <v>267</v>
      </c>
      <c r="B18" s="15" t="s">
        <v>268</v>
      </c>
      <c r="C18" s="15" t="s">
        <v>249</v>
      </c>
      <c r="D18" s="15">
        <v>60</v>
      </c>
      <c r="E18" s="6" t="s">
        <v>215</v>
      </c>
    </row>
    <row r="19" spans="1:5">
      <c r="A19" s="14" t="s">
        <v>98</v>
      </c>
      <c r="B19" s="15" t="s">
        <v>276</v>
      </c>
      <c r="C19" s="15" t="s">
        <v>249</v>
      </c>
      <c r="D19" s="15">
        <v>60</v>
      </c>
      <c r="E19" s="6" t="s">
        <v>127</v>
      </c>
    </row>
    <row r="20" spans="1:5">
      <c r="A20" s="14" t="s">
        <v>278</v>
      </c>
      <c r="B20" s="15" t="s">
        <v>279</v>
      </c>
      <c r="C20" s="15" t="s">
        <v>249</v>
      </c>
      <c r="D20" s="15">
        <v>60</v>
      </c>
      <c r="E20" s="6" t="s">
        <v>183</v>
      </c>
    </row>
    <row r="21" spans="1:5">
      <c r="A21" s="14" t="s">
        <v>78</v>
      </c>
      <c r="B21" s="15" t="s">
        <v>281</v>
      </c>
      <c r="C21" s="15" t="s">
        <v>249</v>
      </c>
      <c r="D21" s="15">
        <v>60</v>
      </c>
      <c r="E21" s="19" t="s">
        <v>219</v>
      </c>
    </row>
    <row r="22" spans="1:5">
      <c r="A22" s="14" t="s">
        <v>88</v>
      </c>
      <c r="B22" s="15" t="s">
        <v>282</v>
      </c>
      <c r="C22" s="15" t="s">
        <v>249</v>
      </c>
      <c r="D22" s="15">
        <v>60</v>
      </c>
      <c r="E22" s="19" t="s">
        <v>220</v>
      </c>
    </row>
    <row r="23" spans="1:5">
      <c r="A23" s="14" t="s">
        <v>289</v>
      </c>
      <c r="B23" s="15" t="s">
        <v>290</v>
      </c>
      <c r="C23" s="15" t="s">
        <v>249</v>
      </c>
      <c r="D23" s="15">
        <v>60</v>
      </c>
      <c r="E23" s="19" t="s">
        <v>221</v>
      </c>
    </row>
    <row r="24" spans="1:5">
      <c r="A24" s="14" t="s">
        <v>136</v>
      </c>
      <c r="B24" s="15" t="s">
        <v>138</v>
      </c>
      <c r="C24" s="15" t="s">
        <v>249</v>
      </c>
      <c r="D24" s="15">
        <v>80</v>
      </c>
      <c r="E24" s="6" t="s">
        <v>68</v>
      </c>
    </row>
    <row r="25" spans="1:5">
      <c r="A25" s="14" t="s">
        <v>251</v>
      </c>
      <c r="B25" s="15" t="s">
        <v>138</v>
      </c>
      <c r="C25" s="15" t="s">
        <v>249</v>
      </c>
      <c r="D25" s="15">
        <v>80</v>
      </c>
      <c r="E25" s="8" t="s">
        <v>222</v>
      </c>
    </row>
    <row r="26" spans="1:5">
      <c r="A26" s="14" t="s">
        <v>164</v>
      </c>
      <c r="B26" s="15" t="s">
        <v>261</v>
      </c>
      <c r="C26" s="15" t="s">
        <v>249</v>
      </c>
      <c r="D26" s="15">
        <v>80</v>
      </c>
      <c r="E26" s="6" t="s">
        <v>93</v>
      </c>
    </row>
    <row r="27" spans="1:5">
      <c r="A27" s="14" t="s">
        <v>169</v>
      </c>
      <c r="B27" s="15" t="s">
        <v>261</v>
      </c>
      <c r="C27" s="15" t="s">
        <v>249</v>
      </c>
      <c r="D27" s="15">
        <v>80</v>
      </c>
      <c r="E27" s="6" t="s">
        <v>73</v>
      </c>
    </row>
    <row r="28" spans="1:5">
      <c r="A28" s="14" t="s">
        <v>265</v>
      </c>
      <c r="B28" s="15" t="s">
        <v>266</v>
      </c>
      <c r="C28" s="15" t="s">
        <v>249</v>
      </c>
      <c r="D28" s="15">
        <v>80</v>
      </c>
      <c r="E28" s="6" t="s">
        <v>155</v>
      </c>
    </row>
    <row r="29" spans="1:5">
      <c r="A29" s="14" t="s">
        <v>269</v>
      </c>
      <c r="B29" s="15" t="s">
        <v>270</v>
      </c>
      <c r="C29" s="15" t="s">
        <v>249</v>
      </c>
      <c r="D29" s="15">
        <v>80</v>
      </c>
      <c r="E29" s="6" t="s">
        <v>108</v>
      </c>
    </row>
    <row r="30" spans="1:5">
      <c r="A30" s="14" t="s">
        <v>127</v>
      </c>
      <c r="B30" s="15" t="s">
        <v>271</v>
      </c>
      <c r="C30" s="15" t="s">
        <v>249</v>
      </c>
      <c r="D30" s="15">
        <v>80</v>
      </c>
      <c r="E30" s="6" t="s">
        <v>113</v>
      </c>
    </row>
    <row r="31" spans="1:5">
      <c r="A31" s="14" t="s">
        <v>183</v>
      </c>
      <c r="B31" s="15" t="s">
        <v>274</v>
      </c>
      <c r="C31" s="15" t="s">
        <v>249</v>
      </c>
      <c r="D31" s="15">
        <v>80</v>
      </c>
      <c r="E31" s="9" t="s">
        <v>226</v>
      </c>
    </row>
    <row r="32" spans="1:5">
      <c r="A32" s="16" t="s">
        <v>272</v>
      </c>
      <c r="B32" s="17" t="s">
        <v>277</v>
      </c>
      <c r="C32" s="17" t="s">
        <v>223</v>
      </c>
      <c r="D32" s="17">
        <v>80</v>
      </c>
      <c r="E32" s="7" t="s">
        <v>212</v>
      </c>
    </row>
    <row r="33" spans="1:5">
      <c r="A33" s="14" t="s">
        <v>258</v>
      </c>
      <c r="B33" s="15" t="s">
        <v>259</v>
      </c>
      <c r="C33" s="15" t="s">
        <v>249</v>
      </c>
      <c r="D33" s="15">
        <v>100</v>
      </c>
      <c r="E33" s="6" t="s">
        <v>159</v>
      </c>
    </row>
    <row r="34" spans="1:5">
      <c r="A34" s="14" t="s">
        <v>93</v>
      </c>
      <c r="B34" s="15" t="s">
        <v>262</v>
      </c>
      <c r="C34" s="15" t="s">
        <v>249</v>
      </c>
      <c r="D34" s="15">
        <v>100</v>
      </c>
      <c r="E34" s="6" t="s">
        <v>18</v>
      </c>
    </row>
    <row r="35" spans="1:5">
      <c r="A35" s="14" t="s">
        <v>73</v>
      </c>
      <c r="B35" s="15" t="s">
        <v>263</v>
      </c>
      <c r="C35" s="15" t="s">
        <v>249</v>
      </c>
      <c r="D35" s="15">
        <v>100</v>
      </c>
      <c r="E35" s="6" t="s">
        <v>103</v>
      </c>
    </row>
    <row r="36" spans="1:5">
      <c r="A36" s="14" t="s">
        <v>113</v>
      </c>
      <c r="B36" s="15" t="s">
        <v>114</v>
      </c>
      <c r="C36" s="15" t="s">
        <v>249</v>
      </c>
      <c r="D36" s="15">
        <v>100</v>
      </c>
      <c r="E36" s="6" t="s">
        <v>200</v>
      </c>
    </row>
    <row r="37" spans="1:5">
      <c r="A37" s="14" t="s">
        <v>108</v>
      </c>
      <c r="B37" s="15" t="s">
        <v>114</v>
      </c>
      <c r="C37" s="15" t="s">
        <v>249</v>
      </c>
      <c r="D37" s="15">
        <v>100</v>
      </c>
      <c r="E37" s="6" t="s">
        <v>178</v>
      </c>
    </row>
    <row r="38" spans="1:5">
      <c r="A38" s="14" t="s">
        <v>272</v>
      </c>
      <c r="B38" s="15" t="s">
        <v>273</v>
      </c>
      <c r="C38" s="15" t="s">
        <v>249</v>
      </c>
      <c r="D38" s="15">
        <v>100</v>
      </c>
      <c r="E38" s="6" t="s">
        <v>173</v>
      </c>
    </row>
    <row r="39" spans="1:5">
      <c r="A39" s="14" t="s">
        <v>122</v>
      </c>
      <c r="B39" s="15" t="s">
        <v>287</v>
      </c>
      <c r="C39" s="15" t="s">
        <v>249</v>
      </c>
      <c r="D39" s="15">
        <v>100</v>
      </c>
      <c r="E39" s="6" t="s">
        <v>122</v>
      </c>
    </row>
    <row r="40" spans="1:5">
      <c r="A40" s="14" t="s">
        <v>68</v>
      </c>
      <c r="B40" s="15" t="s">
        <v>288</v>
      </c>
      <c r="C40" s="15" t="s">
        <v>249</v>
      </c>
      <c r="D40" s="15">
        <v>100</v>
      </c>
      <c r="E40" s="6" t="s">
        <v>141</v>
      </c>
    </row>
    <row r="41" spans="1:5">
      <c r="A41" s="14" t="s">
        <v>159</v>
      </c>
      <c r="B41" s="15" t="s">
        <v>260</v>
      </c>
      <c r="C41" s="15" t="s">
        <v>249</v>
      </c>
      <c r="D41" s="15">
        <f>60+60</f>
        <v>120</v>
      </c>
      <c r="E41" s="6" t="s">
        <v>151</v>
      </c>
    </row>
    <row r="42" spans="1:5">
      <c r="A42" s="14" t="s">
        <v>103</v>
      </c>
      <c r="B42" s="15" t="s">
        <v>250</v>
      </c>
      <c r="C42" s="15" t="s">
        <v>249</v>
      </c>
      <c r="D42" s="15">
        <v>150</v>
      </c>
      <c r="E42" s="6" t="s">
        <v>146</v>
      </c>
    </row>
    <row r="43" spans="1:5">
      <c r="A43" s="14" t="s">
        <v>155</v>
      </c>
      <c r="B43" s="15" t="s">
        <v>264</v>
      </c>
      <c r="C43" s="15" t="s">
        <v>249</v>
      </c>
      <c r="D43" s="15">
        <v>150</v>
      </c>
      <c r="E43" s="6" t="s">
        <v>19</v>
      </c>
    </row>
    <row r="44" spans="1:5">
      <c r="A44" s="14" t="s">
        <v>275</v>
      </c>
      <c r="B44" s="15" t="s">
        <v>274</v>
      </c>
      <c r="C44" s="15" t="s">
        <v>249</v>
      </c>
      <c r="D44" s="15">
        <v>160</v>
      </c>
      <c r="E44" s="6" t="s">
        <v>50</v>
      </c>
    </row>
    <row r="45" spans="1:5">
      <c r="A45" s="14" t="s">
        <v>173</v>
      </c>
      <c r="B45" s="15" t="s">
        <v>280</v>
      </c>
      <c r="C45" s="15" t="s">
        <v>249</v>
      </c>
      <c r="D45" s="15">
        <v>160</v>
      </c>
      <c r="E45" s="6" t="s">
        <v>189</v>
      </c>
    </row>
    <row r="46" spans="1:5">
      <c r="A46" s="14" t="s">
        <v>178</v>
      </c>
      <c r="B46" s="15" t="s">
        <v>280</v>
      </c>
      <c r="C46" s="15" t="s">
        <v>249</v>
      </c>
      <c r="D46" s="15">
        <v>160</v>
      </c>
      <c r="E46" s="6" t="s">
        <v>31</v>
      </c>
    </row>
    <row r="47" spans="1:5">
      <c r="A47" s="14" t="s">
        <v>283</v>
      </c>
      <c r="B47" s="15" t="s">
        <v>284</v>
      </c>
      <c r="C47" s="15" t="s">
        <v>249</v>
      </c>
      <c r="D47" s="15">
        <v>160</v>
      </c>
      <c r="E47" s="6" t="s">
        <v>27</v>
      </c>
    </row>
    <row r="48" spans="1:5">
      <c r="A48" s="14" t="s">
        <v>285</v>
      </c>
      <c r="B48" s="15" t="s">
        <v>286</v>
      </c>
      <c r="C48" s="15" t="s">
        <v>249</v>
      </c>
      <c r="D48" s="15">
        <v>160</v>
      </c>
      <c r="E48" s="6" t="s">
        <v>46</v>
      </c>
    </row>
    <row r="49" spans="1:5">
      <c r="A49" s="14" t="s">
        <v>151</v>
      </c>
      <c r="B49" s="15" t="s">
        <v>277</v>
      </c>
      <c r="C49" s="15" t="s">
        <v>249</v>
      </c>
      <c r="D49" s="15">
        <v>180</v>
      </c>
      <c r="E49" s="6" t="s">
        <v>195</v>
      </c>
    </row>
    <row r="50" spans="1:5">
      <c r="A50" s="14" t="s">
        <v>146</v>
      </c>
      <c r="B50" s="15" t="s">
        <v>277</v>
      </c>
      <c r="C50" s="15" t="s">
        <v>249</v>
      </c>
      <c r="D50" s="15">
        <v>200</v>
      </c>
      <c r="E50" s="6" t="s">
        <v>36</v>
      </c>
    </row>
    <row r="51" spans="1:5">
      <c r="E51" s="6" t="s">
        <v>41</v>
      </c>
    </row>
  </sheetData>
  <autoFilter ref="A1:D50" xr:uid="{00000000-0009-0000-0000-000001000000}">
    <filterColumn colId="1">
      <filters>
        <filter val="BAGALKOTE"/>
        <filter val="BALLARI"/>
        <filter val="BELGAUM"/>
        <filter val="BIDAR"/>
        <filter val="CHAMRAJNAGAR"/>
        <filter val="CHIKKABALLAPUR"/>
        <filter val="CHITRADURGA"/>
        <filter val="DAVANGERE"/>
        <filter val="GOKAK - BELGAUM"/>
        <filter val="GULBARGA"/>
        <filter val="HASSAN"/>
        <filter val="HAVERI"/>
        <filter val="HOSPETE"/>
        <filter val="HUBLI"/>
        <filter val="KOLAR"/>
        <filter val="KOPPAL"/>
        <filter val="MANDYA"/>
        <filter val="MANGALURU"/>
        <filter val="MUDHOL - BAGALKOTE"/>
        <filter val="MYSURU"/>
        <filter val="RAICHUR"/>
        <filter val="SHIMOGA"/>
        <filter val="SINDAGI - BIJAPUR"/>
        <filter val="SINDHANUR - RAICHUR"/>
        <filter val="SIRSI"/>
        <filter val="TUMKUR"/>
        <filter val="UDUPI"/>
        <filter val="VIJAYAPURA - BIJAPUR"/>
        <filter val="YADGIR"/>
      </filters>
    </filterColumn>
    <sortState xmlns:xlrd2="http://schemas.microsoft.com/office/spreadsheetml/2017/richdata2" ref="A2:D50">
      <sortCondition ref="D1:D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</dc:creator>
  <cp:lastModifiedBy>257-Sindhu C</cp:lastModifiedBy>
  <dcterms:created xsi:type="dcterms:W3CDTF">2020-03-25T22:55:00Z</dcterms:created>
  <dcterms:modified xsi:type="dcterms:W3CDTF">2025-06-09T10:36:23Z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